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ldbeck\Documents\"/>
    </mc:Choice>
  </mc:AlternateContent>
  <bookViews>
    <workbookView xWindow="0" yWindow="0" windowWidth="19200" windowHeight="6945"/>
  </bookViews>
  <sheets>
    <sheet name="All" sheetId="2" r:id="rId1"/>
  </sheets>
  <definedNames>
    <definedName name="_xlnm._FilterDatabase" localSheetId="0" hidden="1">All!$A$1:$N$110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8" i="2" l="1"/>
  <c r="H173" i="2" l="1"/>
  <c r="H172" i="2"/>
  <c r="F110" i="2"/>
  <c r="H126" i="2"/>
  <c r="D69" i="2"/>
  <c r="H38" i="2"/>
  <c r="F38" i="2"/>
  <c r="H42" i="2"/>
  <c r="F42" i="2"/>
  <c r="D42" i="2"/>
</calcChain>
</file>

<file path=xl/sharedStrings.xml><?xml version="1.0" encoding="utf-8"?>
<sst xmlns="http://schemas.openxmlformats.org/spreadsheetml/2006/main" count="1169" uniqueCount="532">
  <si>
    <t>Burden Hours</t>
  </si>
  <si>
    <t>Agriculture</t>
  </si>
  <si>
    <t>Mexican Hass Avocado Import Program</t>
  </si>
  <si>
    <t>Electronic Export Application and Certification Charge</t>
  </si>
  <si>
    <t>Local and Regional Food Aid Procurement Program</t>
  </si>
  <si>
    <t>Requirements for the Disposition of Non-Ambulatory Disabled Veal Calves</t>
  </si>
  <si>
    <t>Local School Wellness Policy Implementation</t>
  </si>
  <si>
    <t>Compliance With the National Environmental Policy Act</t>
  </si>
  <si>
    <t>Margin Requirements for Uncleared Swaps for Swap Dealers</t>
  </si>
  <si>
    <t>Clearing Requirement Determination Under Section 2(h)</t>
  </si>
  <si>
    <t>Amendments to Swap Data Recordkeeping and Reporting Requirements</t>
  </si>
  <si>
    <t>Medicare Program; Prospective Payment System and Consolidated Billing</t>
  </si>
  <si>
    <t>Medicare Program; Inpatient Rehabilitation Facility Prospective Payment System</t>
  </si>
  <si>
    <t>Medicare Program; Merit-Based Incentive Payment System (MIPS)</t>
  </si>
  <si>
    <t>Medicare Program; End-Stage Renal Disease Prospective Payment System</t>
  </si>
  <si>
    <t>Medicare Program: Expanding Uses of Medicare Data by Qualified Entities</t>
  </si>
  <si>
    <t>Provider Enrollment Moratoria Access Waiver Demonstration</t>
  </si>
  <si>
    <t>Medicare Program; FY 2017 Hospice Wage Index</t>
  </si>
  <si>
    <t>Hospital Inpatient Prospective Payment Systems for Acute Care</t>
  </si>
  <si>
    <t>Commerce</t>
  </si>
  <si>
    <t>International Trade in Seafood</t>
  </si>
  <si>
    <t>Defense</t>
  </si>
  <si>
    <t>Inspection of Towing Vessels</t>
  </si>
  <si>
    <t>Fire Protection, Detection, and Extinguishing Equipment</t>
  </si>
  <si>
    <t>Detection and Avoidance of Counterfeit Electronic Parts</t>
  </si>
  <si>
    <t>Federal Acquisition Regulation; Fair Pay and Safe Workplaces</t>
  </si>
  <si>
    <t>Energy</t>
  </si>
  <si>
    <t>Energy Conservation Program: Test Procedure for Battery Chargers</t>
  </si>
  <si>
    <t>Energy Conservation Standards for Battery Chargers</t>
  </si>
  <si>
    <t>Energy Conservation Standards for Dehumidifiers</t>
  </si>
  <si>
    <t>Enforcement of Regional Standards for Central Air Conditioners</t>
  </si>
  <si>
    <t>Oil and Natural Gas Sector: Emission Standards</t>
  </si>
  <si>
    <t>Utah; Revisions to Regional Haze State Implementation Plan</t>
  </si>
  <si>
    <t>Participation by Disadvantaged Business Enterprises</t>
  </si>
  <si>
    <t>Greenhouse Gas Emissions From Aircraft Cause or Contribute to Air Pollution</t>
  </si>
  <si>
    <t>Fine Particulate Matter: State Implementation Plan Requirements</t>
  </si>
  <si>
    <t>Airworthiness Directives; The Boeing Company Airplanes</t>
  </si>
  <si>
    <t>Airworthiness Directives; Turbomeca S.A. Turboshaft Engines</t>
  </si>
  <si>
    <t>Airworthiness Directives; General Electric Company Turbofan Engines</t>
  </si>
  <si>
    <t>Airworthiness Directives; Airbus Airplanes</t>
  </si>
  <si>
    <t>Airworthiness Directives; Bombardier, Inc. Airplanes</t>
  </si>
  <si>
    <t>Airworthiness Directives; Bombardier Inc. Airplanes</t>
  </si>
  <si>
    <t>Airworthiness Directives; B/E Aerospace Protective Breathing Equipment</t>
  </si>
  <si>
    <t>Airworthiness Directives; Beechcraft Corporation</t>
  </si>
  <si>
    <t>Airworthiness Directives; Dassault Aviation Airplanes</t>
  </si>
  <si>
    <t>Airworthiness Directives; Continental Motors, Inc. Reciprocating Engines</t>
  </si>
  <si>
    <t>Airworthiness Directives; Rolls-Royce Deutschland Ltd &amp; Co KG Turbofan Engines</t>
  </si>
  <si>
    <t>Airworthiness Directives; Airbus Helicopters</t>
  </si>
  <si>
    <t>Acceptance Criteria for Portable Oxygen Concentrators Used On Board Aircraft</t>
  </si>
  <si>
    <t>Airworthiness Directives; Embraer S.A. Airplanes</t>
  </si>
  <si>
    <t>Fuel Tank Vent Fire Protection</t>
  </si>
  <si>
    <t>Operation and Certification of Small Unmanned Aircraft Systems</t>
  </si>
  <si>
    <t>Authorization To Operate in Reduced Vertical Separation Minimum Airspace</t>
  </si>
  <si>
    <t>Changing the Collective Risk Limits for Launches and Reentries</t>
  </si>
  <si>
    <t>Reciprocal Waivers of Claims for Licensed or Permitted Launch and Reentry Activities</t>
  </si>
  <si>
    <t>Airworthiness Directives; All Hot Air Balloons</t>
  </si>
  <si>
    <t>Food Labeling: Serving Sizes of Foods That Can Reasonably Be Consumed</t>
  </si>
  <si>
    <t>Food Labeling: Revision of the Nutrition and Supplement Facts Labels</t>
  </si>
  <si>
    <t>Mitigation Strategies To Protect Food Against Intentional Adulteration</t>
  </si>
  <si>
    <t>Use of Symbols in Labeling</t>
  </si>
  <si>
    <t>Amendments to Registration of Food Facilities</t>
  </si>
  <si>
    <t>Substances Generally Recognized as Safe</t>
  </si>
  <si>
    <t>Reactive Power Requirements for Non-Synchronous Generation</t>
  </si>
  <si>
    <t>Settlement Intervals and Shortage Pricing</t>
  </si>
  <si>
    <t>Transactional Data Reporting</t>
  </si>
  <si>
    <t>General Services Administration</t>
  </si>
  <si>
    <t>Medication Assisted Treatment for Opioid Use Disorders</t>
  </si>
  <si>
    <t>Nondiscrimination in Health Programs and Activities</t>
  </si>
  <si>
    <t>Comprehensive Child Welfare Information System</t>
  </si>
  <si>
    <t>Homeland Security</t>
  </si>
  <si>
    <t>Expansion of Provisional Unlawful Presence Waivers of Inadmissibility</t>
  </si>
  <si>
    <t>Transportation Worker Identification Credential (TWIC)-Reader Requirements</t>
  </si>
  <si>
    <t>Interior</t>
  </si>
  <si>
    <t>Exploratory Drilling on the Arctic Outer Continental Shelf</t>
  </si>
  <si>
    <t>Justice</t>
  </si>
  <si>
    <t>Amendment of Americans With Disabilities Act Title II and Title III Regulations</t>
  </si>
  <si>
    <t>Labor</t>
  </si>
  <si>
    <t>Regulations Under the Americans With Disabilities Act</t>
  </si>
  <si>
    <t>Genetic Information Nondiscrimination Act</t>
  </si>
  <si>
    <t>Overtime Rule</t>
  </si>
  <si>
    <t>Discrimination on the Basis of Sex</t>
  </si>
  <si>
    <t>Silica; Approval of Collections of Information</t>
  </si>
  <si>
    <t>Joint Rule for Unified and Combined State Plans</t>
  </si>
  <si>
    <t>Workforce Innovation and Opportunity Act</t>
  </si>
  <si>
    <t>Joint Industry Plan; Notice of Filing of the National Market System Plan</t>
  </si>
  <si>
    <t>Form 10-K Summary</t>
  </si>
  <si>
    <t>Trade Acknowledgment and Verification of Security-Based Swap Transactions</t>
  </si>
  <si>
    <t>Disclosure of Payments by Resource Extraction Issuers</t>
  </si>
  <si>
    <t>Regulation SBSR-Reporting and Dissemination of Security-Based Swap Information</t>
  </si>
  <si>
    <t>State</t>
  </si>
  <si>
    <t>Addition of Items Determined To No Longer Warrant Control</t>
  </si>
  <si>
    <t>Transportation</t>
  </si>
  <si>
    <t>Uniform Procedures for State Highway Safety Grant Programs</t>
  </si>
  <si>
    <t>Metropolitan Transportation Planning</t>
  </si>
  <si>
    <t>Hazardous Materials: Miscellaneous Amendments (RRR)</t>
  </si>
  <si>
    <t>National Highway-Rail Crossing Inventory Reporting Requirements</t>
  </si>
  <si>
    <t>Railroad Workplace Safety; Roadway Worker Protection Miscellaneous Revisions</t>
  </si>
  <si>
    <t>Control of Alcohol and Drug Use: Coverage of Maintenance of Way (MOW) Employees</t>
  </si>
  <si>
    <t>Transit Asset Management; National Transit Database</t>
  </si>
  <si>
    <t>Bus Testing: Establishment of Performance Standards</t>
  </si>
  <si>
    <t>System Safety Program</t>
  </si>
  <si>
    <t>FAST Act Requirements for Flammable Liquids and Rail Tank Cars</t>
  </si>
  <si>
    <t>Treasury</t>
  </si>
  <si>
    <t>Margin and Capital Requirements for Covered Swap Entities</t>
  </si>
  <si>
    <t>regulation</t>
  </si>
  <si>
    <t>agency</t>
  </si>
  <si>
    <t>cfr</t>
  </si>
  <si>
    <t>Total Cost (Millions)</t>
  </si>
  <si>
    <t>Total Cost (Link)</t>
  </si>
  <si>
    <t>Annualized Cost (Millions)</t>
  </si>
  <si>
    <t>Annualized Cost (Link)</t>
  </si>
  <si>
    <t>Burden Hours (Link)</t>
  </si>
  <si>
    <t>Final</t>
  </si>
  <si>
    <t>updated</t>
  </si>
  <si>
    <t>Securities and Exchange Commission</t>
  </si>
  <si>
    <t>Financial Services</t>
  </si>
  <si>
    <t>https://www.federalregister.gov/articles/2016/05/17/2016-10461/joint-industry-plan-notice-of-filing-of-the-national-market-system-plan-governing-the-consolidated#p-1876</t>
  </si>
  <si>
    <t>05/17/2016</t>
  </si>
  <si>
    <t>https://www.federalregister.gov/articles/2016/07/27/2016-15676/disclosure-of-payments-by-resource-extraction-issuers#p-1026</t>
  </si>
  <si>
    <t>https://www.federalregister.gov/articles/2016/07/27/2016-15676/disclosure-of-payments-by-resource-extraction-issuers#p-1254</t>
  </si>
  <si>
    <t>07/27/2016</t>
  </si>
  <si>
    <t>Environmental Protection Agency</t>
  </si>
  <si>
    <t>Energy &amp; Environment</t>
  </si>
  <si>
    <t>https://www.federalregister.gov/articles/2016/06/03/2016-11971/oil-and-natural-gas-sector-emission-standards-for-new-reconstructed-and-modified-sources#p-147</t>
  </si>
  <si>
    <t>https://www.federalregister.gov/articles/2016/06/03/2016-11971/oil-and-natural-gas-sector-emission-standards-for-new-reconstructed-and-modified-sources#p-807</t>
  </si>
  <si>
    <t>06/03/2016</t>
  </si>
  <si>
    <t>Aeronautics</t>
  </si>
  <si>
    <t>https://www.federalregister.gov/articles/2016/06/28/2016-15079/operation-and-certification-of-small-unmanned-aircraft-systems#p-1913</t>
  </si>
  <si>
    <t>https://www.federalregister.gov/articles/2016/06/28/2016-15079/operation-and-certification-of-small-unmanned-aircraft-systems#p-1978</t>
  </si>
  <si>
    <t>06/28/2016</t>
  </si>
  <si>
    <t>Federal Government</t>
  </si>
  <si>
    <t>https://www.federalregister.gov/articles/2016/08/25/2016-19676/federal-acquisition-regulation-fair-pay-and-safe-workplaces#p-1124</t>
  </si>
  <si>
    <t>http://www.reginfo.gov/public/do/PRAViewICR?ref_nbr=201608-9000-001</t>
  </si>
  <si>
    <t>08/25/2016</t>
  </si>
  <si>
    <t>https://www.federalregister.gov/articles/2016/05/23/2016-11754/defining-and-delimiting-the-exemptions-for-executive-administrative-professional-outside-sales-and#p-1078</t>
  </si>
  <si>
    <t>https://www.federalregister.gov/articles/2016/05/23/2016-11754/defining-and-delimiting-the-exemptions-for-executive-administrative-professional-outside-sales-and#p-484</t>
  </si>
  <si>
    <t>05/23/2016</t>
  </si>
  <si>
    <t>Health &amp; Human Services</t>
  </si>
  <si>
    <t>Health</t>
  </si>
  <si>
    <t>https://www.federalregister.gov/articles/2016/07/08/2016-16120/medication-assisted-treatment-for-opioid-use-disorders#p-381</t>
  </si>
  <si>
    <t>https://www.federalregister.gov/articles/2016/07/08/2016-16120/medication-assisted-treatment-for-opioid-use-disorders#p-273</t>
  </si>
  <si>
    <t>07/08/2016</t>
  </si>
  <si>
    <t>Food &amp; Drug Administration</t>
  </si>
  <si>
    <t>https://www.federalregister.gov/articles/2016/05/27/2016-11865/food-labeling-serving-sizes-of-foods-that-can-reasonably-be-consumed-at-one-eating-occasion#h-16</t>
  </si>
  <si>
    <t>https://www.federalregister.gov/articles/2016/05/27/2016-11865/food-labeling-serving-sizes-of-foods-that-can-reasonably-be-consumed-at-one-eating-occasion#p-356</t>
  </si>
  <si>
    <t>05/27/2016</t>
  </si>
  <si>
    <t>https://www.federalregister.gov/articles/2016/05/27/2016-11867/food-labeling-revision-of-the-nutrition-and-supplement-facts-labels#h-11</t>
  </si>
  <si>
    <t>https://www.federalregister.gov/articles/2016/05/27/2016-11867/food-labeling-revision-of-the-nutrition-and-supplement-facts-labels#p-2611</t>
  </si>
  <si>
    <t>https://www.federalregister.gov/articles/2016/05/18/2016-11458/nondiscrimination-in-health-programs-and-activities#p-1371</t>
  </si>
  <si>
    <t>https://www.federalregister.gov/articles/2016/05/18/2016-11458/nondiscrimination-in-health-programs-and-activities#p-1181</t>
  </si>
  <si>
    <t>05/18/2016</t>
  </si>
  <si>
    <t>https://www.federalregister.gov/articles/2016/07/15/2016-15699/oil-and-gas-and-sulfur-operations-on-the-outer-continental-shelf-requirements-for-exploratory#p-93</t>
  </si>
  <si>
    <t>https://www.federalregister.gov/articles/2016/07/15/2016-15699/oil-and-gas-and-sulfur-operations-on-the-outer-continental-shelf-requirements-for-exploratory#p-915</t>
  </si>
  <si>
    <t>07/15/2016</t>
  </si>
  <si>
    <t>https://www.federalregister.gov/articles/2016/05/27/2016-12373/mitigation-strategies-to-protect-food-against-intentional-adulteration#p-98</t>
  </si>
  <si>
    <t>https://www.federalregister.gov/articles/2016/05/27/2016-12373/mitigation-strategies-to-protect-food-against-intentional-adulteration#p-589</t>
  </si>
  <si>
    <t>https://www.federalregister.gov/articles/2016/08/11/2016-18708/airworthiness-directives-continental-motors-inc-reciprocating-engines#p-232</t>
  </si>
  <si>
    <t>08/11/2016</t>
  </si>
  <si>
    <t>https://www.federalregister.gov/articles/2016/08/02/2016-17956/defense-federal-acquisition-regulation-supplement-detection-and-avoidance-of-counterfeit-electronic#p-173</t>
  </si>
  <si>
    <t>08/02/2016</t>
  </si>
  <si>
    <t>https://www.federalregister.gov/articles/2016/08/19/2016-15977/workforce-innovation-and-opportunity-act-joint-rule-for-unified-and-combined-state-plans-performance#p-1708</t>
  </si>
  <si>
    <t>https://www.federalregister.gov/articles/2016/08/19/2016-15977/workforce-innovation-and-opportunity-act-joint-rule-for-unified-and-combined-state-plans-performance#p-2236</t>
  </si>
  <si>
    <t>08/19/2016</t>
  </si>
  <si>
    <t>https://www.federalregister.gov/articles/2016/08/12/2016-17032/regulation-sbsr-reporting-and-dissemination-of-security-based-swap-information#p-1367</t>
  </si>
  <si>
    <t>08/12/2016</t>
  </si>
  <si>
    <t>https://www.federalregister.gov/articles/2016/07/14/2016-16441/energy-conservation-program-enforcement-of-regional-standards-for-central-air-conditioners#p-153</t>
  </si>
  <si>
    <t>07/14/2016</t>
  </si>
  <si>
    <t>https://www.federalregister.gov/articles/2016/07/05/2016-14645/approval-disapproval-and-promulgation-of-air-quality-implementation-plans-partial-approval-and#p-200</t>
  </si>
  <si>
    <t>07/05/2016</t>
  </si>
  <si>
    <t>https://www.federalregister.gov/articles/2016/07/07/2016-15708/medicare-program-expanding-uses-of-medicare-data-by-qualified-entities#p-283</t>
  </si>
  <si>
    <t>https://www.federalregister.gov/articles/2016/07/07/2016-15708/medicare-program-expanding-uses-of-medicare-data-by-qualified-entities#p-248</t>
  </si>
  <si>
    <t>07/07/2016</t>
  </si>
  <si>
    <t>https://www.federalregister.gov/articles/2016/05/17/2016-11557/genetic-information-nondiscrimination-act#p-148</t>
  </si>
  <si>
    <t>https://www.federalregister.gov/articles/2016/08/15/2016-19406/hazardous-materials-fast-act-requirements-for-flammable-liquids-and-rail-tank-cars#p-140</t>
  </si>
  <si>
    <t>08/15/2016</t>
  </si>
  <si>
    <t>https://www.federalregister.gov/articles/2016/05/17/2016-11558/regulations-under-the-americans-with-disabilities-act#p-157</t>
  </si>
  <si>
    <t>Trade</t>
  </si>
  <si>
    <t>https://www.federalregister.gov/articles/2016/06/20/2016-12857/inspection-of-towing-vessels#p-125</t>
  </si>
  <si>
    <t>https://www.federalregister.gov/articles/2016/06/20/2016-12857/inspection-of-towing-vessels#p-1357</t>
  </si>
  <si>
    <t>06/20/2016</t>
  </si>
  <si>
    <t>https://www.federalregister.gov/articles/2016/08/19/2016-15975/workforce-innovation-and-opportunity-act#p-3122</t>
  </si>
  <si>
    <t>https://www.federalregister.gov/articles/2016/08/19/2016-15975/workforce-innovation-and-opportunity-act#p-3477</t>
  </si>
  <si>
    <t>https://www.federalregister.gov/articles/2016/08/05/2016-18221/medicare-program-fy-2017-hospice-wage-index-and-payment-rate-update-and-hospice-quality-reporting#p-589</t>
  </si>
  <si>
    <t>08/05/2016</t>
  </si>
  <si>
    <t>Law</t>
  </si>
  <si>
    <t>https://www.federalregister.gov/articles/2016/08/11/2016-17417/amendment-of-americans-with-disabilities-act-title-ii-and-title-iii-regulations-to-implement-ada#p-130</t>
  </si>
  <si>
    <t>https://www.federalregister.gov/articles/2016/07/26/2016-16883/transit-asset-management-national-transit-database#p-39</t>
  </si>
  <si>
    <t>https://www.federalregister.gov/articles/2016/07/26/2016-16883/transit-asset-management-national-transit-database#p-973</t>
  </si>
  <si>
    <t>07/26/2016</t>
  </si>
  <si>
    <t>https://www.federalregister.gov/articles/2016/08/23/2016-19383/transportation-worker-identification-credential-twic-reader-requirements#p-148</t>
  </si>
  <si>
    <t>https://www.federalregister.gov/articles/2016/08/23/2016-19383/transportation-worker-identification-credential-twic-reader-requirements#p-722</t>
  </si>
  <si>
    <t>08/24/2016</t>
  </si>
  <si>
    <t>https://www.federalregister.gov/articles/2016/06/23/2016-14728/general-services-administration-acquisition-regulation-gsar-transactional-data-reporting#p-629</t>
  </si>
  <si>
    <t>06/23/2016</t>
  </si>
  <si>
    <t>https://www.federalregister.gov/articles/2016/06/10/2016-13250/airworthiness-directives-be-aerospace-protective-breathing-equipment-part-number-119003-11#p-23</t>
  </si>
  <si>
    <t>06/10/2016</t>
  </si>
  <si>
    <t>https://www.federalregister.gov/articles/2016/08/04/2016-18167/airworthiness-directives-dassault-aviation-airplanes#p-22</t>
  </si>
  <si>
    <t>08/04/2016</t>
  </si>
  <si>
    <t>https://www.federalregister.gov/articles/2016/08/22/2016-18476/medicare-program-hospital-inpatient-prospective-payment-systems-for-acute-care-hospitals-and-the#p-6221</t>
  </si>
  <si>
    <t>08/22/2016</t>
  </si>
  <si>
    <t>https://www.federalregister.gov/articles/2016/06/13/2016-12881/energy-conservation-program-energy-conservation-standards-for-dehumidifiers#p-159</t>
  </si>
  <si>
    <t>06/13/2016</t>
  </si>
  <si>
    <t>https://www.federalregister.gov/articles/2016/06/15/2016-13806/discrimination-on-the-basis-of-sex#p-54</t>
  </si>
  <si>
    <t>06/15/2016</t>
  </si>
  <si>
    <t>https://www.federalregister.gov/articles/2016/06/13/2016-12835/energy-conservation-program-energy-conservation-standards-for-battery-chargers#p-199</t>
  </si>
  <si>
    <t>https://www.federalregister.gov/articles/2016/05/31/2016-12549/airworthiness-directives-turbomeca-sa-turboshaft-engines#p-17</t>
  </si>
  <si>
    <t>05/31/2016</t>
  </si>
  <si>
    <t>Immigration</t>
  </si>
  <si>
    <t>https://www.federalregister.gov/articles/2016/07/29/2016-17934/expansion-of-provisional-unlawful-presence-waivers-of-inadmissibility#p-55</t>
  </si>
  <si>
    <t>https://www.federalregister.gov/articles/2016/07/29/2016-17934/expansion-of-provisional-unlawful-presence-waivers-of-inadmissibility#p-350</t>
  </si>
  <si>
    <t>07/29/2016</t>
  </si>
  <si>
    <t>https://www.federalregister.gov/articles/2016/05/27/2016-12586/mexican-hass-avocado-import-program#p-102</t>
  </si>
  <si>
    <t>https://www.federalregister.gov/articles/2016/05/27/2016-11964/statewide-and-nonmetropolitan-transportation-planning-metropolitan-transportation-planning#p-76</t>
  </si>
  <si>
    <t>https://www.federalregister.gov/articles/2016/05/27/2016-11964/statewide-and-nonmetropolitan-transportation-planning-metropolitan-transportation-planning#p-890</t>
  </si>
  <si>
    <t>https://www.federalregister.gov/articles/2016/06/02/2016-12034/hazardous-materials-miscellaneous-amendments-rrr#p-103</t>
  </si>
  <si>
    <t>06/02/2016</t>
  </si>
  <si>
    <t>https://www.federalregister.gov/articles/2016/08/24/2016-18768/fine-particulate-matter-national-ambient-air-quality-standards-state-implementation-plan#p-1584</t>
  </si>
  <si>
    <t>https://www.federalregister.gov/articles/2016/04/25/2016-09397/medicare-program-inpatient-rehabilitation-facility-prospective-payment-system-for-federal-fiscal#p-596</t>
  </si>
  <si>
    <t>https://www.federalregister.gov/articles/2016/06/17/2016-13915/trade-acknowledgment-and-verification-of-security-based-swap-transactions#p-619</t>
  </si>
  <si>
    <t>https://www.federalregister.gov/articles/2016/06/17/2016-13915/trade-acknowledgment-and-verification-of-security-based-swap-transactions#p-490</t>
  </si>
  <si>
    <t>06/17/2016</t>
  </si>
  <si>
    <t>https://www.federalregister.gov/articles/2016/07/08/2016-15622/airworthiness-directives-beechcraft-corporation-type-certificate-previously-held-by-hawker#p-18</t>
  </si>
  <si>
    <t>https://www.federalregister.gov/articles/2016/06/24/2016-14454/fuel-tank-vent-fire-protection#p-77</t>
  </si>
  <si>
    <t>06/24/2016</t>
  </si>
  <si>
    <t>https://www.federalregister.gov/articles/2016/06/09/2016-13328/form-10-k-summary#p-97</t>
  </si>
  <si>
    <t>06/09/2016</t>
  </si>
  <si>
    <t>https://www.federalregister.gov/articles/2016/07/29/2016-17230/local-school-wellness-policy-implementation-under-the-healthy-hunger-free-kids-act-of-2010#p-197</t>
  </si>
  <si>
    <t>https://www.federalregister.gov/articles/2016/07/29/2016-17230/local-school-wellness-policy-implementation-under-the-healthy-hunger-free-kids-act-of-2010#p-215</t>
  </si>
  <si>
    <t>https://www.federalregister.gov/articles/2016/07/05/2016-15291/airworthiness-directives-the-boeing-company-airplanes#p-38</t>
  </si>
  <si>
    <t>https://www.federalregister.gov/articles/2016/07/08/2016-15902/airworthiness-directives-airbus-airplanes#p-34</t>
  </si>
  <si>
    <t>https://www.federalregister.gov/articles/2016/06/01/2016-12329/airworthiness-directives-the-boeing-company-airplanes#p-39</t>
  </si>
  <si>
    <t>06/01/2016</t>
  </si>
  <si>
    <t>http://www.federalregister.gov/a/2016-16321/p-17</t>
  </si>
  <si>
    <t>https://www.federalregister.gov/articles/2016/08/10/2016-18487/airworthiness-directives-the-boeing-company-airplanes#p-20</t>
  </si>
  <si>
    <t>08/10/2016</t>
  </si>
  <si>
    <t>https://www.federalregister.gov/articles/2016/06/29/2016-14812/electronic-export-application-and-certification-charge-flexibility-in-the-requirements-for-export#p-97</t>
  </si>
  <si>
    <t>https://www.federalregister.gov/articles/2016/06/29/2016-14812/electronic-export-application-and-certification-charge-flexibility-in-the-requirements-for-export#p-99</t>
  </si>
  <si>
    <t>06/29/2016</t>
  </si>
  <si>
    <t>https://www.federalregister.gov/articles/2016/06/27/2016-14752/airworthiness-directives-the-boeing-company-airplanes#p-26</t>
  </si>
  <si>
    <t>06/27/2016</t>
  </si>
  <si>
    <t>https://www.federalregister.gov/articles/2016/08/26/2016-20075/airworthiness-directives-the-boeing-company-airplanes#p-19</t>
  </si>
  <si>
    <t>08/26/2016</t>
  </si>
  <si>
    <t>https://www.federalregister.gov/articles/2016/07/14/2016-16531/amendments-to-registration-of-food-facilities#p-61</t>
  </si>
  <si>
    <t>https://www.federalregister.gov/articles/2016/07/14/2016-16531/amendments-to-registration-of-food-facilities#p-365</t>
  </si>
  <si>
    <t>https://www.federalregister.gov/articles/2016/06/10/2016-12324/airworthiness-directives-airbus-airplanes#p-25</t>
  </si>
  <si>
    <t>https://www.federalregister.gov/articles/2016/05/23/2016-11819/uniform-procedures-for-state-highway-safety-grant-programs#p-306</t>
  </si>
  <si>
    <t>https://www.federalregister.gov/articles/2016/05/23/2016-11819/uniform-procedures-for-state-highway-safety-grant-programs#p-305</t>
  </si>
  <si>
    <t>https://www.federalregister.gov/articles/2016/07/18/2016-16904/requirements-for-the-disposition-of-non-ambulatory-disabled-veal-calves#p-81</t>
  </si>
  <si>
    <t>07/18/2016</t>
  </si>
  <si>
    <t>https://www.federalregister.gov/articles/2016/08/19/2016-19480/airworthiness-directives-bombardier-inc-airplanes#p-52</t>
  </si>
  <si>
    <t>https://www.federalregister.gov/articles/2016/07/12/2016-16212/airworthiness-directives-airbus-airplanes#p-39</t>
  </si>
  <si>
    <t>07/12/2016</t>
  </si>
  <si>
    <t>https://www.federalregister.gov/articles/2016/06/24/2016-14474/airworthiness-directives-general-electric-company-turbofan-engines#p-31</t>
  </si>
  <si>
    <t>https://www.federalregister.gov/articles/2016/06/10/2016-13058/control-of-alcohol-and-drug-use-coverage-of-maintenance-of-way-mow-employees-and-retrospective#p-47</t>
  </si>
  <si>
    <t>https://www.federalregister.gov/articles/2016/07/29/2016-17861/airworthiness-directives-the-boeing-company-airplanes#p-24</t>
  </si>
  <si>
    <t>https://www.federalregister.gov/articles/2016/06/22/2016-14467/airworthiness-directives-airbus-helicopters-previously-eurocopter-france-helicopters#p-25</t>
  </si>
  <si>
    <t>06/22/2016</t>
  </si>
  <si>
    <t>https://www.federalregister.gov/articles/2016/08/23/2016-20081/airworthiness-directives-rolls-royce-deutschland-ltd-and-co-kg-turbofan-engines#p-18</t>
  </si>
  <si>
    <t>08/23/2016</t>
  </si>
  <si>
    <t>https://www.federalregister.gov/articles/2016/06/10/2016-13057/railroad-workplace-safety-roadway-worker-protection-miscellaneous-revisions-rrr#p-42</t>
  </si>
  <si>
    <t>https://www.federalregister.gov/articles/2016/06/10/2016-13057/railroad-workplace-safety-roadway-worker-protection-miscellaneous-revisions-rrr#p-412</t>
  </si>
  <si>
    <t>https://www.federalregister.gov/articles/2016/08/03/2016-18381/medicare-medicaid-and-childrens-health-insurance-programs-announcement-of-the-provider-enrollment#p-54</t>
  </si>
  <si>
    <t>https://www.federalregister.gov/articles/2016/08/03/2016-18381/medicare-medicaid-and-childrens-health-insurance-programs-announcement-of-the-provider-enrollment#p-52</t>
  </si>
  <si>
    <t>08/03/2016</t>
  </si>
  <si>
    <t>https://www.federalregister.gov/articles/2016/08/12/2016-18169/airworthiness-directives-airbus-airplanes#p-37</t>
  </si>
  <si>
    <t>https://www.federalregister.gov/articles/2016/08/17/2016-19164/substances-generally-recognized-as-safe#p-138</t>
  </si>
  <si>
    <t>https://www.federalregister.gov/articles/2016/08/17/2016-19164/substances-generally-recognized-as-safe#p-763</t>
  </si>
  <si>
    <t>08/17/2016</t>
  </si>
  <si>
    <t>https://www.federalregister.gov/articles/2016/01/13/2015-33288/airworthiness-directives-bombardier-inc-airplanes#p-33</t>
  </si>
  <si>
    <t>05/19/2016</t>
  </si>
  <si>
    <t>https://www.federalregister.gov/articles/2016/06/01/2016-12331/airworthiness-directives-the-boeing-company-airplanes#p-32</t>
  </si>
  <si>
    <t>https://www.federalregister.gov/articles/2016/08/23/2016-19937/airworthiness-directives-all-hot-air-balloons#p-27</t>
  </si>
  <si>
    <t>https://www.federalregister.gov/articles/2016/08/12/2016-18301/system-safety-program#p-422</t>
  </si>
  <si>
    <t>https://www.federalregister.gov/articles/2016/08/12/2016-18301/system-safety-program#p-457</t>
  </si>
  <si>
    <t>https://www.federalregister.gov/articles/2016/06/22/2016-14305/airworthiness-directives-embraer-sa-airplanes#p-28</t>
  </si>
  <si>
    <t>Commodity Futures Trading Commission</t>
  </si>
  <si>
    <t>https://www.federalregister.gov/articles/2016/06/27/2016-14414/amendments-to-swap-data-recordkeeping-and-reporting-requirements-for-cleared-swaps#p-592</t>
  </si>
  <si>
    <t>https://www.federalregister.gov/articles/2016/05/20/2016-11486/energy-conservation-program-test-procedure-for-battery-chargers#p-126</t>
  </si>
  <si>
    <t>05/20/2016</t>
  </si>
  <si>
    <t>https://www.federalregister.gov/articles/2016/07/05/2016-15356/airworthiness-directives-airbus-airplanes#p-35</t>
  </si>
  <si>
    <t>https://www.federalregister.gov/articles/2016/05/26/2016-11932/airworthiness-directives-bombardier-inc-airplanes#p-30</t>
  </si>
  <si>
    <t>05/26/2016</t>
  </si>
  <si>
    <t>https://www.federalregister.gov/articles/2016/06/15/2016-13741/airworthiness-directives-airbus-airplanes#p-38</t>
  </si>
  <si>
    <t>https://www.federalregister.gov/articles/2016/08/01/2016-17889/bus-testing-establishment-of-performance-standards-a-bus-model-scoring-system-a-passfail-standard#p-25</t>
  </si>
  <si>
    <t>08/01/2016</t>
  </si>
  <si>
    <t>https://www.federalregister.gov/articles/2016/07/22/2016-15229/harmonization-of-standards-for-fire-protection-detection-and-extinguishing-equipment#p-180</t>
  </si>
  <si>
    <t>https://www.federalregister.gov/articles/2016/07/22/2016-15229/harmonization-of-standards-for-fire-protection-detection-and-extinguishing-equipment#p-207</t>
  </si>
  <si>
    <t>07/22/2016</t>
  </si>
  <si>
    <t>Federal Energy Regulatory Commission</t>
  </si>
  <si>
    <t>https://www.federalregister.gov/articles/2016/06/23/2016-14764/reactive-power-requirements-for-non-synchronous-generation#p-281</t>
  </si>
  <si>
    <t>https://www.federalregister.gov/articles/2016/05/26/2016-12156/airworthiness-directives-airbus-airplanes#p-28</t>
  </si>
  <si>
    <t>https://www.federalregister.gov/articles/2016/07/28/2016-17510/participation-by-disadvantaged-business-enterprises-in-procurements-under-epa-financial-assistance#p-84</t>
  </si>
  <si>
    <t>07/28/2016</t>
  </si>
  <si>
    <t>https://www.federalregister.gov/articles/2016/05/31/2016-12612/margin-requirements-for-uncleared-swaps-for-swap-dealers-and-major-swap-participants-cross-border#p-535</t>
  </si>
  <si>
    <t>https://www.federalregister.gov/articles/2016/05/31/2016-12612/margin-requirements-for-uncleared-swaps-for-swap-dealers-and-major-swap-participants-cross-border#p-458</t>
  </si>
  <si>
    <t>https://www.federalregister.gov/articles/2016/06/30/2016-15196/settlement-intervals-and-shortage-pricing-in-markets-operated-by-regional-transmission-organizations#p-610</t>
  </si>
  <si>
    <t>06/30/2016</t>
  </si>
  <si>
    <t>https://www.federalregister.gov/articles/2016/06/02/2016-12509/comprehensive-child-welfare-information-system#p-645</t>
  </si>
  <si>
    <t>https://www.federalregister.gov/articles/2016/06/02/2016-12509/comprehensive-child-welfare-information-system#p-643</t>
  </si>
  <si>
    <t>MEDICARE SHARED SAVINGS PROGRAM; ACCOUNTABLE CARE ORGANIZATIONS</t>
  </si>
  <si>
    <t>http://www.gao.gov/fedrules/184326</t>
  </si>
  <si>
    <t>https://www.federalregister.gov/articles/2016/08/03/2016-18401/trade-monitoring-procedures-for-fishery-products-international-trade-in-seafood-permit-requirements#p-56</t>
  </si>
  <si>
    <t>https://www.federalregister.gov/articles/2016/08/18/2016-18765/reciprocal-waivers-of-claims-for-licensed-or-permitted-launch-and-reentry-activities#p-63</t>
  </si>
  <si>
    <t>08/18/2016</t>
  </si>
  <si>
    <t>https://www.federalregister.gov/articles/2016/05/24/2016-11918/acceptance-criteria-for-portable-oxygen-concentrators-used-on-board-aircraft#p-66</t>
  </si>
  <si>
    <t>05/24/2016</t>
  </si>
  <si>
    <t>https://www.federalregister.gov/articles/2016/07/20/2016-17083/changing-the-collective-risk-limits-for-launches-and-reentries-and-clarifying-the-risk-limit-used-to#p-113</t>
  </si>
  <si>
    <t>07/20/2016</t>
  </si>
  <si>
    <t>https://www.federalregister.gov/articles/2016/07/20/2016-17155/changes-to-the-application-requirements-for-authorization-to-operate-in-reduced-vertical-separation#p-57</t>
  </si>
  <si>
    <t>https://www.federalregister.gov/articles/2016/06/15/2016-13989/use-of-symbols-in-labeling#p-9</t>
  </si>
  <si>
    <t>https://www.federalregister.gov/articles/2016/06/15/2016-13989/use-of-symbols-in-labeling#p-126</t>
  </si>
  <si>
    <t>https://www.federalregister.gov/articles/2016/06/10/2016-13516/national-highway-rail-crossing-inventory-reporting-requirements#p-80</t>
  </si>
  <si>
    <t>JAMES ZADROGA 9/11 VICTIM COMPENSATION FUND</t>
  </si>
  <si>
    <t>http://www.gao.gov/fedrules/184374</t>
  </si>
  <si>
    <t>MEDICARE CLINICAL DIAGNOSTIC LABORATORY TESTS PAYMENT SYSTEM</t>
  </si>
  <si>
    <t>http://www.gao.gov/fedrules/184351</t>
  </si>
  <si>
    <t>REVISION OF FEE SCHEDULES</t>
  </si>
  <si>
    <t>Nuclear Regulatory Commission</t>
  </si>
  <si>
    <t>http://www.gao.gov/fedrules/184375</t>
  </si>
  <si>
    <t>TRANSITION ASSISTANCE PROGRAM (TAP)</t>
  </si>
  <si>
    <t>http://www.gao.gov/fedrules/184354</t>
  </si>
  <si>
    <t xml:space="preserve">CATASTROPHIC RISK PROTECTION </t>
  </si>
  <si>
    <t>http://www.gao.gov/fedrules/184376</t>
  </si>
  <si>
    <t>CIVIL PENALTIES INFLATION ADJUSTMENT</t>
  </si>
  <si>
    <t>http://www.gao.gov/fedrules/184378</t>
  </si>
  <si>
    <t>07/01/2016</t>
  </si>
  <si>
    <t>https://www.federalregister.gov/articles/2016/07/01/2016-15537/local-and-regional-food-aid-procurement-program#p-31</t>
  </si>
  <si>
    <t>https://www.federalregister.gov/articles/2016/07/26/2016-17270/occupational-exposure-to-respirable-crystalline-silica-approval-of-collections-of-information#p-16</t>
  </si>
  <si>
    <t>https://www.federalregister.gov/articles/2016/07/28/2016-17506/commerce-control-list-addition-of-items-determined-to-no-longer-warrant-control-under-united-states#p-85</t>
  </si>
  <si>
    <t>https://www.federalregister.gov/articles/2016/08/02/2016-18193/margin-and-capital-requirements-for-covered-swap-entities#p-102</t>
  </si>
  <si>
    <t>https://www.federalregister.gov/articles/2016/08/03/2016-18075/environmental-policies-and-procedures-compliance-with-the-national-environmental-policy-act-and#p-166</t>
  </si>
  <si>
    <t>https://www.federalregister.gov/articles/2016/08/05/2016-18113/medicare-program-prospective-payment-system-and-consolidated-billing-for-skilled-nursing-facilities#p-1017</t>
  </si>
  <si>
    <t>https://www.federalregister.gov/articles/2016/08/15/2016-18399/finding-that-greenhouse-gas-emissions-from-aircraft-cause-or-contribute-to-air-pollution-that-may</t>
  </si>
  <si>
    <t>Major</t>
  </si>
  <si>
    <t>ACA</t>
  </si>
  <si>
    <t>DF</t>
  </si>
  <si>
    <t>Standards of Performance for Municipal Solid Waste Landfills</t>
  </si>
  <si>
    <t>https://www.federalregister.gov/articles/2016/08/29/2016-17687/standards-of-performance-for-municipal-solid-waste-landfills#p-148</t>
  </si>
  <si>
    <t>https://www.federalregister.gov/articles/2016/08/29/2016-17687/standards-of-performance-for-municipal-solid-waste-landfills#p-474</t>
  </si>
  <si>
    <t>08/29/2016</t>
  </si>
  <si>
    <t>Emission Guidelines and Compliance Times for Municipal Solid Waste Landfills</t>
  </si>
  <si>
    <t>https://www.federalregister.gov/articles/2016/08/29/2016-17700/emission-guidelines-and-compliance-times-for-municipal-solid-waste-landfills#p-409</t>
  </si>
  <si>
    <t>https://www.federalregister.gov/articles/2016/08/29/2016-17700/emission-guidelines-and-compliance-times-for-municipal-solid-waste-landfills#p-458</t>
  </si>
  <si>
    <t>Reclassification of Specially Denatured Spirits</t>
  </si>
  <si>
    <t>https://www.federalregister.gov/articles/2016/08/30/2016-20712/reclassification-of-specially-denatured-spirits-and-completely-denatured-alcohol-formulas-and#p-144</t>
  </si>
  <si>
    <t>08/30/2016</t>
  </si>
  <si>
    <t>Viruses, Serums, Toxins, and Analogous Products; Packaging and Labeling</t>
  </si>
  <si>
    <t>https://www.federalregister.gov/articles/2016/08/30/2016-20749/viruses-serums-toxins-and-analogous-products-packaging-and-labeling#p-85</t>
  </si>
  <si>
    <t>Airworthiness Directives; Airbus Defense and Space S.A.</t>
  </si>
  <si>
    <t>https://www.federalregister.gov/articles/2016/08/31/2016-20706/airworthiness-directives-airbus-defense-and-space-sa-formerly-known-as-construcciones-aeronauticas#p-25</t>
  </si>
  <si>
    <t>08/31/2016</t>
  </si>
  <si>
    <t>https://www.federalregister.gov/articles/2016/08/31/2016-20686/airworthiness-directives-the-boeing-company-airplanes#p-26</t>
  </si>
  <si>
    <t>Registration and Listing for Human Drugs</t>
  </si>
  <si>
    <t>https://www.federalregister.gov/articles/2016/08/31/2016-20471/requirements-for-foreign-and-domestic-establishment-registration-and-listing-for-human-drugs#p-49</t>
  </si>
  <si>
    <t>https://www.federalregister.gov/articles/2016/08/31/2016-20471/requirements-for-foreign-and-domestic-establishment-registration-and-listing-for-human-drugs#p-542</t>
  </si>
  <si>
    <t>Form ADV and Investment Advisers Act Rules</t>
  </si>
  <si>
    <t>https://www.federalregister.gov/articles/2016/09/01/2016-20832/form-adv-and-investment-advisers-act-rules#p-722</t>
  </si>
  <si>
    <t>09/01/2016</t>
  </si>
  <si>
    <t>Airworthiness Directives; International Aero Engines AG Turbofan Engines</t>
  </si>
  <si>
    <t>https://www.federalregister.gov/articles/2016/09/02/2016-21061/airworthiness-directives-international-aero-engines-ag-turbofan-engines#p-24</t>
  </si>
  <si>
    <t>09/02/2016</t>
  </si>
  <si>
    <t>Access to Data Obtained by Security-Based Swap Data Repositories</t>
  </si>
  <si>
    <t>https://www.federalregister.gov/articles/2016/09/02/2016-21137/access-to-data-obtained-by-security-based-swap-data-repositories#p-189</t>
  </si>
  <si>
    <t>https://www.federalregister.gov/articles/2016/09/02/2016-21137/access-to-data-obtained-by-security-based-swap-data-repositories#p-188</t>
  </si>
  <si>
    <t>Topical Antimicrobial Drug Products for Over-the-Counter Human Use</t>
  </si>
  <si>
    <t>https://www.federalregister.gov/articles/2016/09/06/2016-21337/safety-and-effectiveness-of-consumer-antiseptics-topical-antimicrobial-drug-products-for#p-280</t>
  </si>
  <si>
    <t>09/06/2016</t>
  </si>
  <si>
    <t>Head Start Performance Standards</t>
  </si>
  <si>
    <t>https://www.federalregister.gov/articles/2016/09/06/2016-19748/head-start-performance-standards#p-1472</t>
  </si>
  <si>
    <t>https://www.federalregister.gov/articles/2016/09/06/2016-19748/head-start-performance-standards#p-1530</t>
  </si>
  <si>
    <t>Oil and Gas and Sulfur Operations on the Outer Continental Shelf</t>
  </si>
  <si>
    <t>https://www.federalregister.gov/articles/2016/09/07/2016-20967/oil-and-gas-and-sulfur-operations-on-the-outer-continental-shelf-oil-and-gas-production-safety#p-951</t>
  </si>
  <si>
    <t>https://s3.amazonaws.com/images.federalregister.gov/ER07SE16.019/original.png</t>
  </si>
  <si>
    <t>09/07/2016</t>
  </si>
  <si>
    <t>https://www.federalregister.gov/articles/2016/09/08/2016-21152/airworthiness-directives-the-boeing-company-airplanes#p-27</t>
  </si>
  <si>
    <t>09/08/2016</t>
  </si>
  <si>
    <t>https://www.federalregister.gov/articles/2016/09/08/2016-21410/airworthiness-directives-the-boeing-company-airplanes#p-20</t>
  </si>
  <si>
    <t>https://www.federalregister.gov/articles/2016/09/08/2016-21144/airworthiness-directives-airbus-airplanes#p-42</t>
  </si>
  <si>
    <t>Airworthiness Directives; Gulfstream Aerospace Corporation Airplanes</t>
  </si>
  <si>
    <t>https://www.federalregister.gov/articles/2016/09/08/2016-21155/airworthiness-directives-gulfstream-aerospace-corporation-airplanes#p-45</t>
  </si>
  <si>
    <t>BIRD HUNTING REGULATIONS ON CERTAIN FEDERAL INDIAN RESERVATIONS AND CEDED LANDS</t>
  </si>
  <si>
    <t>http://www.gao.gov/fedrules/184987</t>
  </si>
  <si>
    <t>09/09/2016</t>
  </si>
  <si>
    <t>Airworthiness Directives; Agusta S.p.A. Helicopters</t>
  </si>
  <si>
    <t>https://www.federalregister.gov/documents/2016/09/15/2016-21707/airworthiness-directives-agusta-spa-helicopters</t>
  </si>
  <si>
    <t>09/15/2016</t>
  </si>
  <si>
    <t>https://www.federalregister.gov/documents/2016/09/16/2016-22177/airworthiness-directives-dassault-aviation-airplanes</t>
  </si>
  <si>
    <t>09/16/2016</t>
  </si>
  <si>
    <t>Emergency Preparedness Requirements for Medicare and Medicaid</t>
  </si>
  <si>
    <t>https://www.federalregister.gov/documents/2016/09/16/2016-21404/medicare-and-medicaid-programs-emergency-preparedness-requirements-for-medicare-and-medicaid</t>
  </si>
  <si>
    <t>Airworthiness Directives; Viking Air Limited Airplanes</t>
  </si>
  <si>
    <t>https://www.federalregister.gov/documents/2016/09/19/2016-22183/airworthiness-directives-viking-air-limited-airplanes#h-18</t>
  </si>
  <si>
    <t>09/19/2016</t>
  </si>
  <si>
    <t>System Safeguards Testing Requirements</t>
  </si>
  <si>
    <t>https://www.federalregister.gov/documents/2016/09/19/2016-22174/system-safeguards-testing-requirements</t>
  </si>
  <si>
    <t>Clinical Trials Registration and Results Information</t>
  </si>
  <si>
    <t>https://www.federalregister.gov/documents/2016/09/21/2016-22129/clinical-trials-registration-and-results-information-submission</t>
  </si>
  <si>
    <t>09/21/2016</t>
  </si>
  <si>
    <t>https://www.federalregister.gov/documents/2016/09/26/2016-22187/airworthiness-directives-the-boeing-company-airplanes</t>
  </si>
  <si>
    <t>09/26/2016</t>
  </si>
  <si>
    <t>https://www.federalregister.gov/documents/2016/09/26/2016-22188/airworthiness-directives-the-boeing-company-airplanes</t>
  </si>
  <si>
    <t>https://www.federalregister.gov/documents/2016/09/26/2016-21602/airworthiness-directives-the-boeing-company-airplanes</t>
  </si>
  <si>
    <t>State of Arkansas; Regional Haze and Interstate Visibility</t>
  </si>
  <si>
    <t>https://www.federalregister.gov/documents/2016/09/27/2016-22508/promulgation-of-air-quality-implementation-plans-state-of-arkansas-regional-haze-and-interstate</t>
  </si>
  <si>
    <t>09/27/2016</t>
  </si>
  <si>
    <t>https://www.federalregister.gov/documents/2016/09/28/2016-21150/airworthiness-directives-airbus-airplanes</t>
  </si>
  <si>
    <t>09/28/2016</t>
  </si>
  <si>
    <t>Repayment by VA of Educational Loans</t>
  </si>
  <si>
    <t>Veterans Affairs</t>
  </si>
  <si>
    <t>https://www.federalregister.gov/documents/2016/09/29/2016-23360/repayment-by-va-of-educational-loans-for-certain-psychiatrists</t>
  </si>
  <si>
    <t>09/29/2016</t>
  </si>
  <si>
    <t>Establishing Standards for Recovery Planning</t>
  </si>
  <si>
    <t>Banking</t>
  </si>
  <si>
    <t>https://www.federalregister.gov/d/2016-23366/p-98</t>
  </si>
  <si>
    <t>Establishing Paid Sick Leave for Federal Contractors</t>
  </si>
  <si>
    <t>https://www.federalregister.gov/documents/2016/09/30/2016-22964/establishing-paid-sick-leave-for-federal-contractors</t>
  </si>
  <si>
    <t>09/30/2016</t>
  </si>
  <si>
    <t xml:space="preserve">Airworthiness Directives; Honeywell International Inc. Turboprop and Turboshaft </t>
  </si>
  <si>
    <t>https://www.federalregister.gov/documents/2016/09/30/2016-23263/airworthiness-directives-honeywell-international-inc-turboprop-and-turboshaft-engines</t>
  </si>
  <si>
    <t>https://www.federalregister.gov/documents/2016/09/30/2016-23740/airworthiness-directives-general-electric-company-turbofan-engines</t>
  </si>
  <si>
    <t>Child Care and Development Fund (CCDF) Program</t>
  </si>
  <si>
    <t>https://www.federalregister.gov/documents/2016/09/30/2016-22986/child-care-and-development-fund-ccdf-program</t>
  </si>
  <si>
    <t>Medicare and Medicaid Programs; Reform of Requirements for Long-Term Care</t>
  </si>
  <si>
    <t>https://www.federalregister.gov/documents/2016/10/04/2016-23503/medicare-and-medicaid-programs-reform-of-requirements-for-long-term-care-facilities</t>
  </si>
  <si>
    <t>10/04/2016</t>
  </si>
  <si>
    <t>Abbreviated New Drug Applications and 505(b)(2)</t>
  </si>
  <si>
    <t>https://www.federalregister.gov/documents/2016/10/06/2016-22690/abbreviated-new-drug-applications-and-505b2-applications#p-68</t>
  </si>
  <si>
    <t>10/06/2016</t>
  </si>
  <si>
    <t>https://www.federalregister.gov/documents/2016/10/13/2016-22835/airworthiness-directives-bombardier-inc-airplanes#p-42</t>
  </si>
  <si>
    <t>10/13/2016</t>
  </si>
  <si>
    <t>Standards for Covered Clearing Agencies</t>
  </si>
  <si>
    <t>https://www.federalregister.gov/documents/2016/10/13/2016-23891/standards-for-covered-clearing-agencies#p-1656</t>
  </si>
  <si>
    <t>https://www.federalregister.gov/documents/2016/10/13/2016-23891/standards-for-covered-clearing-agencies#p-2011</t>
  </si>
  <si>
    <t>Commercial Driver's License Requirements</t>
  </si>
  <si>
    <t>https://www.federalregister.gov/documents/2016/10/13/2016-24749/commercial-drivers-license-requirements-of-the-moving-ahead-for-progress-in-the-21st-century-act</t>
  </si>
  <si>
    <t>https://www.federalregister.gov/documents/2016/10/14/2016-24794/airworthiness-directives-continental-motors-inc-reciprocating-engines#p-11</t>
  </si>
  <si>
    <t>10/14/2016</t>
  </si>
  <si>
    <t>https://www.federalregister.gov/documents/2016/10/14/2016-23983/clearing-requirement-determination-under-section-2h-of-the-commodity-exchange-act-for-interest-rate#p-480</t>
  </si>
  <si>
    <t>Airworthiness Directives; General Electric Company</t>
  </si>
  <si>
    <t>https://www.federalregister.gov/documents/2016/10/14/2016-24795/airworthiness-directives-general-electric-company-turbofan-engines#p-34</t>
  </si>
  <si>
    <t>Retrospective Review-Improving the Previous Participation Reviews</t>
  </si>
  <si>
    <t>Housing &amp; Urban Development</t>
  </si>
  <si>
    <t>Housing</t>
  </si>
  <si>
    <t>https://www.federalregister.gov/documents/2016/10/14/2016-24619/retrospective-review-improving-the-previous-participation-reviews-of-prospective-multifamily-housing</t>
  </si>
  <si>
    <t>Pipeline Safety: Expanding the Use of Excess Flow Valves</t>
  </si>
  <si>
    <t>https://www.federalregister.gov/documents/2016/10/14/2016-24817/pipeline-safety-expanding-the-use-of-excess-flow-valves-in-gas-distribution-systems-to-applications#p-18</t>
  </si>
  <si>
    <t>https://www.federalregister.gov/documents/2016/10/18/2016-22832/airworthiness-directives-dassault-aviation-airplanes#p-32</t>
  </si>
  <si>
    <t>10/18/2016</t>
  </si>
  <si>
    <t>ONC Health IT Certification Program: Enhanced Oversight and Accountability</t>
  </si>
  <si>
    <t>https://www.federalregister.gov/documents/2016/10/19/2016-24908/onc-health-it-certification-program-enhanced-oversight-and-accountability#p-733</t>
  </si>
  <si>
    <t>https://www.federalregister.gov/documents/2016/10/19/2016-24908/onc-health-it-certification-program-enhanced-oversight-and-accountability#p-646</t>
  </si>
  <si>
    <t>10/19/2016</t>
  </si>
  <si>
    <t>Amendments to the 2013 Mortgage Rules</t>
  </si>
  <si>
    <t>Consumer Financial Protection Bureau</t>
  </si>
  <si>
    <t>https://www.federalregister.gov/documents/2016/10/19/2016-18901/amendments-to-the-2013-mortgage-rules-under-the-real-estate-settlement-procedures-act-regulation-x#p-2072</t>
  </si>
  <si>
    <t>https://www.federalregister.gov/documents/2016/10/20/2016-23078/airworthiness-directives-the-boeing-company-airplanes#p-34</t>
  </si>
  <si>
    <t>10/20/2016</t>
  </si>
  <si>
    <t>Establishment of the Electronic Visa Update System (EVUS)</t>
  </si>
  <si>
    <t>https://www.federalregister.gov/documents/2016/10/20/2016-25321/establishment-of-the-electronic-visa-update-system-evus#p-127</t>
  </si>
  <si>
    <t>https://www.federalregister.gov/documents/2016/10/20/2016-25321/establishment-of-the-electronic-visa-update-system-evus#p-136</t>
  </si>
  <si>
    <t>Treatment of Certain Interests in Corporations</t>
  </si>
  <si>
    <t>Taxes</t>
  </si>
  <si>
    <t>https://www.federalregister.gov/documents/2016/10/21/2016-25105/treatment-of-certain-interests-in-corporations-as-stock-or-indebtedness#p-59</t>
  </si>
  <si>
    <t>http://www.reginfo.gov/public/do/PRAViewICR?ref_nbr=201603-1545-010</t>
  </si>
  <si>
    <t>10/21/2016</t>
  </si>
  <si>
    <t>EZ Guarantee Program and Micro Lender Program</t>
  </si>
  <si>
    <t>https://www.federalregister.gov/documents/2016/10/21/2016-25492/ez-guarantee-program-and-micro-lender-program-mlp-status#p-73</t>
  </si>
  <si>
    <t>Airworthiness Directives; Honeywell International Inc. Turboprop Engines</t>
  </si>
  <si>
    <t>https://www.federalregister.gov/documents/2016/10/24/2016-25268/airworthiness-directives-honeywell-international-inc-turboprop-engines#p-13</t>
  </si>
  <si>
    <t>10/24/2016</t>
  </si>
  <si>
    <t>Asset Management Plans</t>
  </si>
  <si>
    <t>https://www.federalregister.gov/documents/2016/10/24/2016-25117/asset-management-plans-and-periodic-evaluations-of-facilities-repeatedly-requiring-repair-and#p-49</t>
  </si>
  <si>
    <t>https://www.federalregister.gov/documents/2016/10/24/2016-25117/asset-management-plans-and-periodic-evaluations-of-facilities-repeatedly-requiring-repair-and#p-769</t>
  </si>
  <si>
    <t>Greenhouse Gas Emissions Standards: Heavy-Duty Engines and Vehicles-Phase 2</t>
  </si>
  <si>
    <t>https://www.gpo.gov/fdsys/pkg/FR-2016-10-25/html/2016-21203.htm</t>
  </si>
  <si>
    <t>10/25/2016</t>
  </si>
  <si>
    <t>Cross-State Air Pollution Rule Update for the 2008 Ozone</t>
  </si>
  <si>
    <t>https://www.federalregister.gov/documents/2016/10/26/2016-22240/cross-state-air-pollution-rule-update-for-the-2008-ozone-naaqs#p-868</t>
  </si>
  <si>
    <t>10/26/2016</t>
  </si>
  <si>
    <t>Airworthiness Directives; Airbus Helicopters Deutschland GmbH Helicopters</t>
  </si>
  <si>
    <t>https://www.federalregister.gov/documents/2016/10/27/2016-25741/airworthiness-directives-airbus-helicopters-deutschland-gmbh-helicopters#p-15</t>
  </si>
  <si>
    <t>10/27/2016</t>
  </si>
  <si>
    <t>Independent Living Services</t>
  </si>
  <si>
    <t>https://www.federalregister.gov/documents/2016/10/27/2016-25918/independent-living-services-and-centers-for-independent-living#p-128</t>
  </si>
  <si>
    <t>Energy Conservation Standards for Miscellaneous Refrigeration</t>
  </si>
  <si>
    <t>https://www.federalregister.gov/documents/2016/10/28/2016-24759/energy-conservation-program-energy-conservation-standards-for-miscellaneous-refrigeration-products#p-167</t>
  </si>
  <si>
    <t>10/28/2016</t>
  </si>
  <si>
    <t>Administrative Wage Garnishment Procedures</t>
  </si>
  <si>
    <t>https://www.federalregister.gov/documents/2016/10/28/2016-26093/administrative-wage-garnishment-procedures</t>
  </si>
  <si>
    <t>Recordkeeping Related to Orderly Liquidation Authority</t>
  </si>
  <si>
    <t>https://www.federalregister.gov/documents/2016/10/31/2016-25329/qualified-financial-contracts-recordkeeping-related-to-orderly-liquidation-authority#p-462</t>
  </si>
  <si>
    <t>https://www.federalregister.gov/documents/2016/10/31/2016-25329/qualified-financial-contracts-recordkeeping-related-to-orderly-liquidation-authority#p-364</t>
  </si>
  <si>
    <t>10/31/2016</t>
  </si>
  <si>
    <t>Teacher Preparation Issues</t>
  </si>
  <si>
    <t>Education</t>
  </si>
  <si>
    <t>https://www.federalregister.gov/documents/2016/10/31/2016-24856/teacher-preparation-issues#p-1185</t>
  </si>
  <si>
    <t>https://www.federalregister.gov/documents/2016/10/31/2016-24856/teacher-preparation-issues#p-1299</t>
  </si>
  <si>
    <t>Airworthiness Directives; Pratt &amp; Whitney Division Turbofan Engines</t>
  </si>
  <si>
    <t>https://www.federalregister.gov/documents/2016/11/01/2016-26183/airworthiness-directives-pratt-and-whitney-division-turbofan-engines#p-15</t>
  </si>
  <si>
    <t>11/01/2016</t>
  </si>
  <si>
    <t>Student Assistance General Provisions: Defense to Repayment</t>
  </si>
  <si>
    <t>https://www.federalregister.gov/documents/2016/11/01/2016-25448/student-assistance-general-provisions-federal-perkins-loan-program-federal-family-education-loan#p-1627</t>
  </si>
  <si>
    <t>https://www.federalregister.gov/documents/2016/11/01/2016-25448/student-assistance-general-provisions-federal-perkins-loan-program-federal-family-education-loan#p-1634</t>
  </si>
  <si>
    <t>https://www.federalregister.gov/documents/2016/11/01/2016-26184/airworthiness-directives-turbomeca-sa-turboshaft-engines#p-17</t>
  </si>
  <si>
    <t>Reporting of Data for Mishandled Baggage</t>
  </si>
  <si>
    <t>https://www.federalregister.gov/documents/2016/11/02/2016-26181/reporting-of-data-for-mishandled-baggage-and-wheelchairs-and-scooters-transported-in-aircraft-cargo#p-46</t>
  </si>
  <si>
    <t>11/02/2016</t>
  </si>
  <si>
    <t>Refills of Maintenance Medications Through Military Treatment</t>
  </si>
  <si>
    <t>https://www.federalregister.gov/documents/2016/11/02/2016-26432/civilian-health-and-medical-program-of-the-uniformed-services-champustricare-refills-of-maintenance#p-9</t>
  </si>
  <si>
    <t>Enhancing Airline Passenger Protections III</t>
  </si>
  <si>
    <t>https://www.federalregister.gov/documents/2016/11/03/2016-26178/enhancing-airline-passenger-protections-iii#p-12</t>
  </si>
  <si>
    <t>https://www.federalregister.gov/documents/2016/11/03/2016-26178/enhancing-airline-passenger-protections-iii#p-173</t>
  </si>
  <si>
    <t>11/03/2016</t>
  </si>
  <si>
    <t>https://www.federalregister.gov/documents/2016/11/04/2016-25240/medicare-program-merit-based-incentive-payment-system-mips-and-alternative-payment-model-apm#p-6173</t>
  </si>
  <si>
    <t>11/04/2016</t>
  </si>
  <si>
    <t>https://www.federalregister.gov/documents/2016/11/04/2016-25958/airworthiness-directives-the-boeing-company-airplanes#p-26</t>
  </si>
  <si>
    <t>https://www.federalregister.gov/documents/2016/11/04/2016-26152/medicare-program-end-stage-renal-disease-prospective-payment-system-coverage-and-payment-for-renal#p-1471</t>
  </si>
  <si>
    <t>https://www.federalregister.gov/documents/2016/11/04/2016-26152/medicare-program-end-stage-renal-disease-prospective-payment-system-coverage-and-payment-for-renal#p-1410</t>
  </si>
  <si>
    <t>General Provisions and Non-Federal Oil and Gas Rights</t>
  </si>
  <si>
    <t>Public Lands</t>
  </si>
  <si>
    <t>https://www.federalregister.gov/documents/2016/11/04/2016-26489/general-provisions-and-non-federal-oil-and-gas-rights#p-313</t>
  </si>
  <si>
    <t>Amendments to Regulations on Citizen Petitions</t>
  </si>
  <si>
    <t>https://www.federalregister.gov/documents/2016/11/08/2016-26912/amendments-to-regulations-on-citizen-petitions-petitions-for-stay-of-action-and-submission-of#p-32</t>
  </si>
  <si>
    <t>11/08/2016</t>
  </si>
  <si>
    <t>Tribal Transportation Program</t>
  </si>
  <si>
    <t>https://www.federalregister.gov/documents/2016/11/07/2016-26141/tribal-transportation-program#p-200</t>
  </si>
  <si>
    <t>11/07/2016</t>
  </si>
  <si>
    <t>Member Business Loans; Commercial Lending</t>
  </si>
  <si>
    <t>National Credit Union Administration</t>
  </si>
  <si>
    <t>https://www.federalregister.gov/articles/2016/03/14/2016-03955/member-business-loans-commercial-lending#p-297</t>
  </si>
  <si>
    <t>03/14/2016</t>
  </si>
  <si>
    <t>CRA?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</si>
</sst>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164" fontId="2" fillId="0" borderId="0" xfId="1" applyNumberFormat="1" applyAlignment="1" applyProtection="1">
      <alignment horizontal="center"/>
    </xf>
    <xf numFmtId="4" fontId="2" fillId="0" borderId="0" xfId="1" applyNumberFormat="1" applyAlignment="1" applyProtection="1">
      <alignment horizontal="center"/>
    </xf>
    <xf numFmtId="0" fontId="0" fillId="0" borderId="0" xfId="0" applyFont="1"/>
    <xf numFmtId="3" fontId="2" fillId="0" borderId="0" xfId="1" applyNumberFormat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0" borderId="0" xfId="1" applyAlignment="1" applyProtection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Font="1" applyAlignment="1">
      <alignment horizontal="center"/>
    </xf>
    <xf numFmtId="2" fontId="2" fillId="0" borderId="0" xfId="1" applyNumberFormat="1" applyAlignment="1" applyProtection="1">
      <alignment horizontal="center"/>
    </xf>
    <xf numFmtId="1" fontId="2" fillId="0" borderId="0" xfId="1" applyNumberFormat="1" applyAlignment="1" applyProtection="1">
      <alignment horizontal="center"/>
    </xf>
    <xf numFmtId="165" fontId="2" fillId="0" borderId="0" xfId="1" applyNumberFormat="1" applyAlignment="1" applyProtection="1">
      <alignment horizontal="center"/>
    </xf>
    <xf numFmtId="3" fontId="2" fillId="0" borderId="0" xfId="1" applyNumberFormat="1" applyAlignment="1" applyProtection="1">
      <alignment horizont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shrinkToFi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4" fontId="2" fillId="0" borderId="0" xfId="1" applyNumberFormat="1" applyAlignment="1" applyProtection="1">
      <alignment horizontal="center" wrapText="1"/>
    </xf>
    <xf numFmtId="164" fontId="2" fillId="0" borderId="0" xfId="1" applyNumberFormat="1" applyAlignment="1" applyProtection="1">
      <alignment horizontal="center" wrapText="1"/>
    </xf>
    <xf numFmtId="0" fontId="0" fillId="0" borderId="0" xfId="0" applyAlignment="1">
      <alignment horizontal="left" shrinkToFit="1"/>
    </xf>
    <xf numFmtId="3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ederalregister.gov/a/2016-18401/p-56" TargetMode="External"/><Relationship Id="rId13" Type="http://schemas.openxmlformats.org/officeDocument/2006/relationships/hyperlink" Target="http://www.gao.gov/fedrules/184375" TargetMode="External"/><Relationship Id="rId3" Type="http://schemas.openxmlformats.org/officeDocument/2006/relationships/hyperlink" Target="http://www.federalregister.gov/a/2016-18193/p-102" TargetMode="External"/><Relationship Id="rId7" Type="http://schemas.openxmlformats.org/officeDocument/2006/relationships/hyperlink" Target="http://www.federalregister.gov/a/2016-18401/p-56" TargetMode="External"/><Relationship Id="rId12" Type="http://schemas.openxmlformats.org/officeDocument/2006/relationships/hyperlink" Target="http://www.gao.gov/fedrules/184351" TargetMode="External"/><Relationship Id="rId17" Type="http://schemas.openxmlformats.org/officeDocument/2006/relationships/hyperlink" Target="https://www.federalregister.gov/articles/2016/03/14/2016-03955/member-business-loans-commercial-lending" TargetMode="External"/><Relationship Id="rId2" Type="http://schemas.openxmlformats.org/officeDocument/2006/relationships/hyperlink" Target="http://www.federalregister.gov/a/2016-17889/p-25" TargetMode="External"/><Relationship Id="rId16" Type="http://schemas.openxmlformats.org/officeDocument/2006/relationships/hyperlink" Target="http://www.gao.gov/fedrules/184378" TargetMode="External"/><Relationship Id="rId1" Type="http://schemas.openxmlformats.org/officeDocument/2006/relationships/hyperlink" Target="http://www.federalregister.gov/a/2016-17889/p-25" TargetMode="External"/><Relationship Id="rId6" Type="http://schemas.openxmlformats.org/officeDocument/2006/relationships/hyperlink" Target="http://www.federalregister.gov/a/2016-18381/p-52" TargetMode="External"/><Relationship Id="rId11" Type="http://schemas.openxmlformats.org/officeDocument/2006/relationships/hyperlink" Target="http://www.gao.gov/fedrules/184374" TargetMode="External"/><Relationship Id="rId5" Type="http://schemas.openxmlformats.org/officeDocument/2006/relationships/hyperlink" Target="http://www.federalregister.gov/a/2016-18075/p-166" TargetMode="External"/><Relationship Id="rId15" Type="http://schemas.openxmlformats.org/officeDocument/2006/relationships/hyperlink" Target="http://www.gao.gov/fedrules/184376" TargetMode="External"/><Relationship Id="rId10" Type="http://schemas.openxmlformats.org/officeDocument/2006/relationships/hyperlink" Target="http://www.federalregister.gov/a/2016-18221/p-589" TargetMode="External"/><Relationship Id="rId4" Type="http://schemas.openxmlformats.org/officeDocument/2006/relationships/hyperlink" Target="http://www.federalregister.gov/a/2016-17956/p-173" TargetMode="External"/><Relationship Id="rId9" Type="http://schemas.openxmlformats.org/officeDocument/2006/relationships/hyperlink" Target="http://www.federalregister.gov/a/2016-18401/p-56" TargetMode="External"/><Relationship Id="rId14" Type="http://schemas.openxmlformats.org/officeDocument/2006/relationships/hyperlink" Target="http://www.gao.gov/fedrules/1843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3"/>
  <sheetViews>
    <sheetView tabSelected="1" zoomScale="70" zoomScaleNormal="70" workbookViewId="0">
      <selection activeCell="F12" sqref="A12:F12"/>
    </sheetView>
  </sheetViews>
  <sheetFormatPr defaultColWidth="8.85546875" defaultRowHeight="15" x14ac:dyDescent="0.25"/>
  <cols>
    <col min="1" max="1" width="73" customWidth="1"/>
    <col min="2" max="2" width="25.140625" bestFit="1" customWidth="1"/>
    <col min="3" max="3" width="11.140625" customWidth="1"/>
    <col min="4" max="4" width="11.140625" bestFit="1" customWidth="1"/>
    <col min="5" max="5" width="11.140625" customWidth="1"/>
    <col min="6" max="6" width="15.42578125" bestFit="1" customWidth="1"/>
    <col min="7" max="7" width="15.42578125" customWidth="1"/>
    <col min="8" max="8" width="13.42578125" style="25" bestFit="1" customWidth="1"/>
    <col min="9" max="9" width="13.42578125" style="25" customWidth="1"/>
    <col min="10" max="10" width="8.42578125" customWidth="1"/>
    <col min="14" max="14" width="12" bestFit="1" customWidth="1"/>
    <col min="15" max="15" width="8.85546875" style="8"/>
  </cols>
  <sheetData>
    <row r="1" spans="1:15" x14ac:dyDescent="0.25">
      <c r="A1" s="26" t="s">
        <v>104</v>
      </c>
      <c r="B1" s="26" t="s">
        <v>105</v>
      </c>
      <c r="C1" s="26" t="s">
        <v>106</v>
      </c>
      <c r="D1" s="26" t="s">
        <v>107</v>
      </c>
      <c r="E1" s="26" t="s">
        <v>108</v>
      </c>
      <c r="F1" s="26" t="s">
        <v>109</v>
      </c>
      <c r="G1" s="26" t="s">
        <v>110</v>
      </c>
      <c r="H1" s="26" t="s">
        <v>0</v>
      </c>
      <c r="I1" s="26" t="s">
        <v>111</v>
      </c>
      <c r="J1" s="26" t="s">
        <v>112</v>
      </c>
      <c r="K1" s="26" t="s">
        <v>334</v>
      </c>
      <c r="L1" s="26" t="s">
        <v>335</v>
      </c>
      <c r="M1" s="26" t="s">
        <v>333</v>
      </c>
      <c r="N1" s="26" t="s">
        <v>113</v>
      </c>
      <c r="O1" s="27" t="s">
        <v>531</v>
      </c>
    </row>
    <row r="2" spans="1:15" s="3" customFormat="1" x14ac:dyDescent="0.25">
      <c r="A2" s="26" t="s">
        <v>473</v>
      </c>
      <c r="B2" s="26" t="s">
        <v>121</v>
      </c>
      <c r="C2" s="26" t="s">
        <v>122</v>
      </c>
      <c r="D2" s="26">
        <v>29300</v>
      </c>
      <c r="E2" s="26" t="s">
        <v>474</v>
      </c>
      <c r="F2" s="26">
        <v>2587</v>
      </c>
      <c r="G2" s="26" t="s">
        <v>474</v>
      </c>
      <c r="H2" s="26">
        <v>61800</v>
      </c>
      <c r="I2" s="26" t="s">
        <v>474</v>
      </c>
      <c r="J2" s="26">
        <v>1</v>
      </c>
      <c r="K2" s="26"/>
      <c r="L2" s="26"/>
      <c r="M2" s="26"/>
      <c r="N2" s="26" t="s">
        <v>475</v>
      </c>
      <c r="O2" s="7">
        <v>1</v>
      </c>
    </row>
    <row r="3" spans="1:15" s="3" customFormat="1" x14ac:dyDescent="0.25">
      <c r="A3" s="26" t="s">
        <v>367</v>
      </c>
      <c r="B3" s="26" t="s">
        <v>137</v>
      </c>
      <c r="C3" s="26" t="s">
        <v>138</v>
      </c>
      <c r="D3" s="26">
        <v>5632</v>
      </c>
      <c r="E3" s="26" t="s">
        <v>368</v>
      </c>
      <c r="F3" s="26">
        <v>599</v>
      </c>
      <c r="G3" s="26" t="s">
        <v>368</v>
      </c>
      <c r="H3" s="26">
        <v>1019473</v>
      </c>
      <c r="I3" s="26" t="s">
        <v>369</v>
      </c>
      <c r="J3" s="26">
        <v>1</v>
      </c>
      <c r="K3" s="26"/>
      <c r="L3" s="26"/>
      <c r="M3" s="26"/>
      <c r="N3" s="26" t="s">
        <v>366</v>
      </c>
      <c r="O3" s="10"/>
    </row>
    <row r="4" spans="1:15" s="3" customFormat="1" x14ac:dyDescent="0.25">
      <c r="A4" s="26" t="s">
        <v>56</v>
      </c>
      <c r="B4" s="26" t="s">
        <v>142</v>
      </c>
      <c r="C4" s="26" t="s">
        <v>138</v>
      </c>
      <c r="D4" s="26">
        <v>4300</v>
      </c>
      <c r="E4" s="26" t="s">
        <v>143</v>
      </c>
      <c r="F4" s="26">
        <v>200</v>
      </c>
      <c r="G4" s="26" t="s">
        <v>143</v>
      </c>
      <c r="H4" s="26">
        <v>673600</v>
      </c>
      <c r="I4" s="26" t="s">
        <v>144</v>
      </c>
      <c r="J4" s="26">
        <v>1</v>
      </c>
      <c r="K4" s="26"/>
      <c r="L4" s="26"/>
      <c r="M4" s="26">
        <v>1</v>
      </c>
      <c r="N4" s="26" t="s">
        <v>145</v>
      </c>
      <c r="O4" s="10">
        <v>1</v>
      </c>
    </row>
    <row r="5" spans="1:15" s="3" customFormat="1" x14ac:dyDescent="0.25">
      <c r="A5" s="26" t="s">
        <v>57</v>
      </c>
      <c r="B5" s="26" t="s">
        <v>142</v>
      </c>
      <c r="C5" s="26" t="s">
        <v>138</v>
      </c>
      <c r="D5" s="26">
        <v>4300</v>
      </c>
      <c r="E5" s="26" t="s">
        <v>146</v>
      </c>
      <c r="F5" s="26">
        <v>200</v>
      </c>
      <c r="G5" s="26" t="s">
        <v>146</v>
      </c>
      <c r="H5" s="26">
        <v>2002572</v>
      </c>
      <c r="I5" s="26" t="s">
        <v>147</v>
      </c>
      <c r="J5" s="26">
        <v>1</v>
      </c>
      <c r="K5" s="26"/>
      <c r="L5" s="26"/>
      <c r="M5" s="26">
        <v>1</v>
      </c>
      <c r="N5" s="26" t="s">
        <v>145</v>
      </c>
      <c r="O5" s="10">
        <v>1</v>
      </c>
    </row>
    <row r="6" spans="1:15" s="3" customFormat="1" x14ac:dyDescent="0.25">
      <c r="A6" s="26" t="s">
        <v>422</v>
      </c>
      <c r="B6" s="26" t="s">
        <v>137</v>
      </c>
      <c r="C6" s="26" t="s">
        <v>138</v>
      </c>
      <c r="D6" s="26">
        <v>3107</v>
      </c>
      <c r="E6" s="26" t="s">
        <v>423</v>
      </c>
      <c r="F6" s="26">
        <v>758</v>
      </c>
      <c r="G6" s="26" t="s">
        <v>423</v>
      </c>
      <c r="H6" s="26">
        <v>1945628</v>
      </c>
      <c r="I6" s="26" t="s">
        <v>423</v>
      </c>
      <c r="J6" s="26">
        <v>1</v>
      </c>
      <c r="K6" s="26">
        <v>1</v>
      </c>
      <c r="L6" s="26"/>
      <c r="M6" s="26">
        <v>1</v>
      </c>
      <c r="N6" s="26" t="s">
        <v>424</v>
      </c>
      <c r="O6" s="10"/>
    </row>
    <row r="7" spans="1:15" s="3" customFormat="1" x14ac:dyDescent="0.25">
      <c r="A7" s="26" t="s">
        <v>420</v>
      </c>
      <c r="B7" s="26" t="s">
        <v>137</v>
      </c>
      <c r="C7" s="26" t="s">
        <v>138</v>
      </c>
      <c r="D7" s="26">
        <v>2968.2</v>
      </c>
      <c r="E7" s="26" t="s">
        <v>421</v>
      </c>
      <c r="F7" s="26">
        <v>291.39999999999998</v>
      </c>
      <c r="G7" s="26" t="s">
        <v>421</v>
      </c>
      <c r="H7" s="26">
        <v>26800</v>
      </c>
      <c r="I7" s="26" t="s">
        <v>421</v>
      </c>
      <c r="J7" s="26">
        <v>1</v>
      </c>
      <c r="K7" s="26"/>
      <c r="L7" s="26"/>
      <c r="M7" s="26">
        <v>1</v>
      </c>
      <c r="N7" s="26" t="s">
        <v>416</v>
      </c>
      <c r="O7" s="10"/>
    </row>
    <row r="8" spans="1:15" s="3" customFormat="1" x14ac:dyDescent="0.25">
      <c r="A8" s="26" t="s">
        <v>79</v>
      </c>
      <c r="B8" s="26" t="s">
        <v>76</v>
      </c>
      <c r="C8" s="26" t="s">
        <v>76</v>
      </c>
      <c r="D8" s="26">
        <v>2924.5999999999995</v>
      </c>
      <c r="E8" s="26" t="s">
        <v>134</v>
      </c>
      <c r="F8" s="26">
        <v>304.3</v>
      </c>
      <c r="G8" s="26" t="s">
        <v>134</v>
      </c>
      <c r="H8" s="26">
        <v>2507338</v>
      </c>
      <c r="I8" s="26" t="s">
        <v>135</v>
      </c>
      <c r="J8" s="26">
        <v>1</v>
      </c>
      <c r="K8" s="26"/>
      <c r="L8" s="26"/>
      <c r="M8" s="26">
        <v>1</v>
      </c>
      <c r="N8" s="26" t="s">
        <v>136</v>
      </c>
      <c r="O8" s="10">
        <v>1</v>
      </c>
    </row>
    <row r="9" spans="1:15" s="3" customFormat="1" x14ac:dyDescent="0.25">
      <c r="A9" s="26" t="s">
        <v>484</v>
      </c>
      <c r="B9" s="26" t="s">
        <v>26</v>
      </c>
      <c r="C9" s="26" t="s">
        <v>122</v>
      </c>
      <c r="D9" s="26">
        <v>2900</v>
      </c>
      <c r="E9" s="26" t="s">
        <v>485</v>
      </c>
      <c r="F9" s="26">
        <v>153</v>
      </c>
      <c r="G9" s="26" t="s">
        <v>485</v>
      </c>
      <c r="H9" s="26"/>
      <c r="I9" s="26"/>
      <c r="J9" s="26">
        <v>1</v>
      </c>
      <c r="K9" s="26"/>
      <c r="L9" s="26"/>
      <c r="M9" s="26"/>
      <c r="N9" s="26" t="s">
        <v>486</v>
      </c>
      <c r="O9" s="10">
        <v>1</v>
      </c>
    </row>
    <row r="10" spans="1:15" s="3" customFormat="1" x14ac:dyDescent="0.25">
      <c r="A10" s="26" t="s">
        <v>51</v>
      </c>
      <c r="B10" s="26" t="s">
        <v>91</v>
      </c>
      <c r="C10" s="26" t="s">
        <v>126</v>
      </c>
      <c r="D10" s="26">
        <v>2554.62</v>
      </c>
      <c r="E10" s="26" t="s">
        <v>127</v>
      </c>
      <c r="F10" s="26">
        <v>510.92399999999998</v>
      </c>
      <c r="G10" s="26" t="s">
        <v>127</v>
      </c>
      <c r="H10" s="26">
        <v>3453814</v>
      </c>
      <c r="I10" s="26" t="s">
        <v>128</v>
      </c>
      <c r="J10" s="26">
        <v>1</v>
      </c>
      <c r="K10" s="26"/>
      <c r="L10" s="26"/>
      <c r="M10" s="26"/>
      <c r="N10" s="26" t="s">
        <v>129</v>
      </c>
      <c r="O10" s="10">
        <v>1</v>
      </c>
    </row>
    <row r="11" spans="1:15" s="3" customFormat="1" x14ac:dyDescent="0.25">
      <c r="A11" s="26" t="s">
        <v>84</v>
      </c>
      <c r="B11" s="26" t="s">
        <v>114</v>
      </c>
      <c r="C11" s="26" t="s">
        <v>115</v>
      </c>
      <c r="D11" s="26">
        <v>2356</v>
      </c>
      <c r="E11" s="26" t="s">
        <v>116</v>
      </c>
      <c r="F11" s="26">
        <v>1702</v>
      </c>
      <c r="G11" s="26" t="s">
        <v>116</v>
      </c>
      <c r="H11" s="26">
        <v>5403357</v>
      </c>
      <c r="I11" s="26" t="s">
        <v>116</v>
      </c>
      <c r="J11" s="26">
        <v>1</v>
      </c>
      <c r="K11" s="26"/>
      <c r="L11" s="26"/>
      <c r="M11" s="26"/>
      <c r="N11" s="26" t="s">
        <v>117</v>
      </c>
      <c r="O11" s="10"/>
    </row>
    <row r="12" spans="1:15" s="3" customFormat="1" x14ac:dyDescent="0.25">
      <c r="A12" s="26" t="s">
        <v>73</v>
      </c>
      <c r="B12" s="26" t="s">
        <v>72</v>
      </c>
      <c r="C12" s="26" t="s">
        <v>122</v>
      </c>
      <c r="D12" s="26">
        <v>2050</v>
      </c>
      <c r="E12" s="26" t="s">
        <v>151</v>
      </c>
      <c r="F12" s="26">
        <v>174</v>
      </c>
      <c r="G12" s="26" t="s">
        <v>151</v>
      </c>
      <c r="H12" s="26">
        <v>3930</v>
      </c>
      <c r="I12" s="26" t="s">
        <v>152</v>
      </c>
      <c r="J12" s="26">
        <v>1</v>
      </c>
      <c r="K12" s="26"/>
      <c r="L12" s="26"/>
      <c r="M12" s="26">
        <v>1</v>
      </c>
      <c r="N12" s="26" t="s">
        <v>153</v>
      </c>
      <c r="O12" s="10">
        <v>1</v>
      </c>
    </row>
    <row r="13" spans="1:15" s="3" customFormat="1" x14ac:dyDescent="0.25">
      <c r="A13" s="26" t="s">
        <v>457</v>
      </c>
      <c r="B13" s="26" t="s">
        <v>69</v>
      </c>
      <c r="C13" s="26" t="s">
        <v>207</v>
      </c>
      <c r="D13" s="26">
        <v>1520.9</v>
      </c>
      <c r="E13" s="26" t="s">
        <v>458</v>
      </c>
      <c r="F13" s="26">
        <v>168.9</v>
      </c>
      <c r="G13" s="26" t="s">
        <v>458</v>
      </c>
      <c r="H13" s="26">
        <v>1499492</v>
      </c>
      <c r="I13" s="26" t="s">
        <v>459</v>
      </c>
      <c r="J13" s="26">
        <v>1</v>
      </c>
      <c r="K13" s="26"/>
      <c r="L13" s="26"/>
      <c r="M13" s="26"/>
      <c r="N13" s="26" t="s">
        <v>456</v>
      </c>
      <c r="O13" s="7"/>
    </row>
    <row r="14" spans="1:15" s="3" customFormat="1" x14ac:dyDescent="0.25">
      <c r="A14" s="26" t="s">
        <v>87</v>
      </c>
      <c r="B14" s="26" t="s">
        <v>114</v>
      </c>
      <c r="C14" s="26" t="s">
        <v>115</v>
      </c>
      <c r="D14" s="26">
        <v>1290.8499999999999</v>
      </c>
      <c r="E14" s="26" t="s">
        <v>118</v>
      </c>
      <c r="F14" s="26">
        <v>590.69000000000005</v>
      </c>
      <c r="G14" s="26" t="s">
        <v>118</v>
      </c>
      <c r="H14" s="26">
        <v>217408</v>
      </c>
      <c r="I14" s="26" t="s">
        <v>119</v>
      </c>
      <c r="J14" s="26">
        <v>1</v>
      </c>
      <c r="K14" s="26"/>
      <c r="L14" s="26">
        <v>1</v>
      </c>
      <c r="M14" s="26"/>
      <c r="N14" s="26" t="s">
        <v>120</v>
      </c>
      <c r="O14" s="7">
        <v>1</v>
      </c>
    </row>
    <row r="15" spans="1:15" s="3" customFormat="1" x14ac:dyDescent="0.25">
      <c r="A15" s="26" t="s">
        <v>66</v>
      </c>
      <c r="B15" s="26" t="s">
        <v>137</v>
      </c>
      <c r="C15" s="26" t="s">
        <v>138</v>
      </c>
      <c r="D15" s="26">
        <v>1109</v>
      </c>
      <c r="E15" s="26" t="s">
        <v>139</v>
      </c>
      <c r="F15" s="26">
        <v>233</v>
      </c>
      <c r="G15" s="26" t="s">
        <v>139</v>
      </c>
      <c r="H15" s="26">
        <v>4598</v>
      </c>
      <c r="I15" s="26" t="s">
        <v>140</v>
      </c>
      <c r="J15" s="26">
        <v>1</v>
      </c>
      <c r="K15" s="26"/>
      <c r="L15" s="26"/>
      <c r="M15" s="26">
        <v>1</v>
      </c>
      <c r="N15" s="26" t="s">
        <v>141</v>
      </c>
      <c r="O15" s="7"/>
    </row>
    <row r="16" spans="1:15" s="3" customFormat="1" x14ac:dyDescent="0.25">
      <c r="A16" s="26" t="s">
        <v>58</v>
      </c>
      <c r="B16" s="26" t="s">
        <v>142</v>
      </c>
      <c r="C16" s="26" t="s">
        <v>138</v>
      </c>
      <c r="D16" s="26">
        <v>1015</v>
      </c>
      <c r="E16" s="26" t="s">
        <v>154</v>
      </c>
      <c r="F16" s="26">
        <v>119</v>
      </c>
      <c r="G16" s="26" t="s">
        <v>154</v>
      </c>
      <c r="H16" s="26">
        <v>2524298</v>
      </c>
      <c r="I16" s="26" t="s">
        <v>155</v>
      </c>
      <c r="J16" s="26">
        <v>1</v>
      </c>
      <c r="K16" s="26"/>
      <c r="L16" s="26"/>
      <c r="M16" s="26">
        <v>1</v>
      </c>
      <c r="N16" s="26" t="s">
        <v>145</v>
      </c>
      <c r="O16" s="7"/>
    </row>
    <row r="17" spans="1:15" s="3" customFormat="1" x14ac:dyDescent="0.25">
      <c r="A17" s="26" t="s">
        <v>67</v>
      </c>
      <c r="B17" s="26" t="s">
        <v>137</v>
      </c>
      <c r="C17" s="26" t="s">
        <v>138</v>
      </c>
      <c r="D17" s="26">
        <v>980.97</v>
      </c>
      <c r="E17" s="26" t="s">
        <v>148</v>
      </c>
      <c r="F17" s="26">
        <v>197.8</v>
      </c>
      <c r="G17" s="26" t="s">
        <v>148</v>
      </c>
      <c r="H17" s="26">
        <v>863870.50000000012</v>
      </c>
      <c r="I17" s="26" t="s">
        <v>149</v>
      </c>
      <c r="J17" s="26">
        <v>1</v>
      </c>
      <c r="K17" s="26">
        <v>1</v>
      </c>
      <c r="L17" s="26"/>
      <c r="M17" s="26">
        <v>1</v>
      </c>
      <c r="N17" s="26" t="s">
        <v>150</v>
      </c>
      <c r="O17" s="7"/>
    </row>
    <row r="18" spans="1:15" s="3" customFormat="1" x14ac:dyDescent="0.25">
      <c r="A18" s="26" t="s">
        <v>31</v>
      </c>
      <c r="B18" s="26" t="s">
        <v>121</v>
      </c>
      <c r="C18" s="26" t="s">
        <v>122</v>
      </c>
      <c r="D18" s="26">
        <v>890</v>
      </c>
      <c r="E18" s="26" t="s">
        <v>123</v>
      </c>
      <c r="F18" s="26">
        <v>530</v>
      </c>
      <c r="G18" s="26" t="s">
        <v>123</v>
      </c>
      <c r="H18" s="26">
        <v>98438</v>
      </c>
      <c r="I18" s="26" t="s">
        <v>124</v>
      </c>
      <c r="J18" s="26">
        <v>1</v>
      </c>
      <c r="K18" s="26"/>
      <c r="L18" s="26"/>
      <c r="M18" s="26">
        <v>1</v>
      </c>
      <c r="N18" s="26" t="s">
        <v>125</v>
      </c>
      <c r="O18" s="7">
        <v>1</v>
      </c>
    </row>
    <row r="19" spans="1:15" s="3" customFormat="1" x14ac:dyDescent="0.25">
      <c r="A19" s="26" t="s">
        <v>25</v>
      </c>
      <c r="B19" s="26" t="s">
        <v>21</v>
      </c>
      <c r="C19" s="26" t="s">
        <v>130</v>
      </c>
      <c r="D19" s="26">
        <v>872.04000000000008</v>
      </c>
      <c r="E19" s="26" t="s">
        <v>131</v>
      </c>
      <c r="F19" s="26">
        <v>400.94</v>
      </c>
      <c r="G19" s="26" t="s">
        <v>131</v>
      </c>
      <c r="H19" s="26">
        <v>2171320</v>
      </c>
      <c r="I19" s="26" t="s">
        <v>132</v>
      </c>
      <c r="J19" s="26">
        <v>1</v>
      </c>
      <c r="K19" s="26"/>
      <c r="L19" s="26"/>
      <c r="M19" s="26"/>
      <c r="N19" s="26" t="s">
        <v>133</v>
      </c>
      <c r="O19" s="7">
        <v>1</v>
      </c>
    </row>
    <row r="20" spans="1:15" s="3" customFormat="1" x14ac:dyDescent="0.25">
      <c r="A20" s="26" t="s">
        <v>98</v>
      </c>
      <c r="B20" s="26" t="s">
        <v>91</v>
      </c>
      <c r="C20" s="26" t="s">
        <v>91</v>
      </c>
      <c r="D20" s="26">
        <v>868</v>
      </c>
      <c r="E20" s="26" t="s">
        <v>186</v>
      </c>
      <c r="F20" s="26">
        <v>23.2</v>
      </c>
      <c r="G20" s="26" t="s">
        <v>186</v>
      </c>
      <c r="H20" s="26">
        <v>443519</v>
      </c>
      <c r="I20" s="26" t="s">
        <v>187</v>
      </c>
      <c r="J20" s="26">
        <v>1</v>
      </c>
      <c r="K20" s="26"/>
      <c r="L20" s="26"/>
      <c r="M20" s="26">
        <v>1</v>
      </c>
      <c r="N20" s="26" t="s">
        <v>188</v>
      </c>
      <c r="O20" s="7"/>
    </row>
    <row r="21" spans="1:15" s="3" customFormat="1" x14ac:dyDescent="0.25">
      <c r="A21" s="26" t="s">
        <v>101</v>
      </c>
      <c r="B21" s="26" t="s">
        <v>91</v>
      </c>
      <c r="C21" s="26" t="s">
        <v>91</v>
      </c>
      <c r="D21" s="26">
        <v>762</v>
      </c>
      <c r="E21" s="26" t="s">
        <v>173</v>
      </c>
      <c r="F21" s="26">
        <v>49</v>
      </c>
      <c r="G21" s="26" t="s">
        <v>173</v>
      </c>
      <c r="H21" s="26"/>
      <c r="I21" s="26"/>
      <c r="J21" s="26">
        <v>1</v>
      </c>
      <c r="K21" s="26"/>
      <c r="L21" s="26"/>
      <c r="M21" s="26"/>
      <c r="N21" s="26" t="s">
        <v>174</v>
      </c>
      <c r="O21" s="7"/>
    </row>
    <row r="22" spans="1:15" s="3" customFormat="1" x14ac:dyDescent="0.25">
      <c r="A22" s="26" t="s">
        <v>448</v>
      </c>
      <c r="B22" s="26" t="s">
        <v>137</v>
      </c>
      <c r="C22" s="26" t="s">
        <v>138</v>
      </c>
      <c r="D22" s="26">
        <v>650.35</v>
      </c>
      <c r="E22" s="26" t="s">
        <v>449</v>
      </c>
      <c r="F22" s="26">
        <v>6.6</v>
      </c>
      <c r="G22" s="26" t="s">
        <v>449</v>
      </c>
      <c r="H22" s="26">
        <v>128</v>
      </c>
      <c r="I22" s="26" t="s">
        <v>450</v>
      </c>
      <c r="J22" s="26">
        <v>1</v>
      </c>
      <c r="K22" s="26"/>
      <c r="L22" s="26"/>
      <c r="M22" s="26"/>
      <c r="N22" s="26" t="s">
        <v>451</v>
      </c>
      <c r="O22" s="7"/>
    </row>
    <row r="23" spans="1:15" s="3" customFormat="1" x14ac:dyDescent="0.25">
      <c r="A23" s="26" t="s">
        <v>82</v>
      </c>
      <c r="B23" s="26" t="s">
        <v>76</v>
      </c>
      <c r="C23" s="26" t="s">
        <v>76</v>
      </c>
      <c r="D23" s="26">
        <v>626.79999999999995</v>
      </c>
      <c r="E23" s="26" t="s">
        <v>160</v>
      </c>
      <c r="F23" s="26">
        <v>70.5</v>
      </c>
      <c r="G23" s="26" t="s">
        <v>160</v>
      </c>
      <c r="H23" s="26">
        <v>8372737</v>
      </c>
      <c r="I23" s="26" t="s">
        <v>161</v>
      </c>
      <c r="J23" s="26">
        <v>1</v>
      </c>
      <c r="K23" s="26"/>
      <c r="L23" s="26"/>
      <c r="M23" s="26"/>
      <c r="N23" s="26" t="s">
        <v>162</v>
      </c>
      <c r="O23" s="7"/>
    </row>
    <row r="24" spans="1:15" s="3" customFormat="1" x14ac:dyDescent="0.25">
      <c r="A24" s="26" t="s">
        <v>32</v>
      </c>
      <c r="B24" s="26" t="s">
        <v>121</v>
      </c>
      <c r="C24" s="26" t="s">
        <v>122</v>
      </c>
      <c r="D24" s="26">
        <v>517.40000000000009</v>
      </c>
      <c r="E24" s="26" t="s">
        <v>167</v>
      </c>
      <c r="F24" s="26">
        <v>58.6</v>
      </c>
      <c r="G24" s="26" t="s">
        <v>167</v>
      </c>
      <c r="H24" s="26"/>
      <c r="I24" s="26"/>
      <c r="J24" s="26">
        <v>1</v>
      </c>
      <c r="K24" s="26"/>
      <c r="L24" s="26"/>
      <c r="M24" s="26"/>
      <c r="N24" s="26" t="s">
        <v>168</v>
      </c>
      <c r="O24" s="7"/>
    </row>
    <row r="25" spans="1:15" s="3" customFormat="1" x14ac:dyDescent="0.25">
      <c r="A25" s="26" t="s">
        <v>388</v>
      </c>
      <c r="B25" s="26" t="s">
        <v>137</v>
      </c>
      <c r="C25" s="26" t="s">
        <v>138</v>
      </c>
      <c r="D25" s="26">
        <v>476</v>
      </c>
      <c r="E25" s="26" t="s">
        <v>389</v>
      </c>
      <c r="F25" s="26">
        <v>279.68</v>
      </c>
      <c r="G25" s="26" t="s">
        <v>389</v>
      </c>
      <c r="H25" s="26">
        <v>3089505</v>
      </c>
      <c r="I25" s="26" t="s">
        <v>389</v>
      </c>
      <c r="J25" s="26">
        <v>1</v>
      </c>
      <c r="K25" s="26"/>
      <c r="L25" s="26"/>
      <c r="M25" s="26">
        <v>1</v>
      </c>
      <c r="N25" s="26" t="s">
        <v>387</v>
      </c>
      <c r="O25" s="7"/>
    </row>
    <row r="26" spans="1:15" s="3" customFormat="1" x14ac:dyDescent="0.25">
      <c r="A26" s="26" t="s">
        <v>364</v>
      </c>
      <c r="B26" s="26" t="s">
        <v>142</v>
      </c>
      <c r="C26" s="26" t="s">
        <v>138</v>
      </c>
      <c r="D26" s="26">
        <v>402.8</v>
      </c>
      <c r="E26" s="26" t="s">
        <v>365</v>
      </c>
      <c r="F26" s="26">
        <v>27.6</v>
      </c>
      <c r="G26" s="26" t="s">
        <v>365</v>
      </c>
      <c r="H26" s="26"/>
      <c r="I26" s="26"/>
      <c r="J26" s="26">
        <v>1</v>
      </c>
      <c r="K26" s="26"/>
      <c r="L26" s="26"/>
      <c r="M26" s="26"/>
      <c r="N26" s="26" t="s">
        <v>366</v>
      </c>
      <c r="O26" s="7"/>
    </row>
    <row r="27" spans="1:15" s="3" customFormat="1" x14ac:dyDescent="0.25">
      <c r="A27" s="26" t="s">
        <v>22</v>
      </c>
      <c r="B27" s="26" t="s">
        <v>21</v>
      </c>
      <c r="C27" s="26" t="s">
        <v>176</v>
      </c>
      <c r="D27" s="26">
        <v>354</v>
      </c>
      <c r="E27" s="26" t="s">
        <v>177</v>
      </c>
      <c r="F27" s="26">
        <v>41.5</v>
      </c>
      <c r="G27" s="26" t="s">
        <v>177</v>
      </c>
      <c r="H27" s="26">
        <v>181669</v>
      </c>
      <c r="I27" s="26" t="s">
        <v>178</v>
      </c>
      <c r="J27" s="26">
        <v>1</v>
      </c>
      <c r="K27" s="26"/>
      <c r="L27" s="26"/>
      <c r="M27" s="26"/>
      <c r="N27" s="26" t="s">
        <v>179</v>
      </c>
      <c r="O27" s="7"/>
    </row>
    <row r="28" spans="1:15" s="3" customFormat="1" x14ac:dyDescent="0.25">
      <c r="A28" s="26" t="s">
        <v>83</v>
      </c>
      <c r="B28" s="26" t="s">
        <v>76</v>
      </c>
      <c r="C28" s="26" t="s">
        <v>76</v>
      </c>
      <c r="D28" s="26">
        <v>350.4</v>
      </c>
      <c r="E28" s="26" t="s">
        <v>180</v>
      </c>
      <c r="F28" s="26">
        <v>39.700000000000003</v>
      </c>
      <c r="G28" s="26" t="s">
        <v>180</v>
      </c>
      <c r="H28" s="26">
        <v>8890063</v>
      </c>
      <c r="I28" s="26" t="s">
        <v>181</v>
      </c>
      <c r="J28" s="26">
        <v>1</v>
      </c>
      <c r="K28" s="26"/>
      <c r="L28" s="26"/>
      <c r="M28" s="26"/>
      <c r="N28" s="26" t="s">
        <v>162</v>
      </c>
      <c r="O28" s="7"/>
    </row>
    <row r="29" spans="1:15" s="3" customFormat="1" x14ac:dyDescent="0.25">
      <c r="A29" s="26" t="s">
        <v>460</v>
      </c>
      <c r="B29" s="26" t="s">
        <v>102</v>
      </c>
      <c r="C29" s="26" t="s">
        <v>461</v>
      </c>
      <c r="D29" s="26">
        <v>280</v>
      </c>
      <c r="E29" s="26" t="s">
        <v>462</v>
      </c>
      <c r="F29" s="26">
        <v>56</v>
      </c>
      <c r="G29" s="26" t="s">
        <v>462</v>
      </c>
      <c r="H29" s="26">
        <v>735000</v>
      </c>
      <c r="I29" s="26" t="s">
        <v>463</v>
      </c>
      <c r="J29" s="26">
        <v>1</v>
      </c>
      <c r="K29" s="26"/>
      <c r="L29" s="26"/>
      <c r="M29" s="26"/>
      <c r="N29" s="26" t="s">
        <v>464</v>
      </c>
      <c r="O29" s="7">
        <v>1</v>
      </c>
    </row>
    <row r="30" spans="1:15" s="3" customFormat="1" x14ac:dyDescent="0.25">
      <c r="A30" s="26" t="s">
        <v>493</v>
      </c>
      <c r="B30" s="26" t="s">
        <v>494</v>
      </c>
      <c r="C30" s="26" t="s">
        <v>494</v>
      </c>
      <c r="D30" s="26">
        <v>278.21999999999997</v>
      </c>
      <c r="E30" s="26" t="s">
        <v>495</v>
      </c>
      <c r="F30" s="26">
        <v>27.821999999999999</v>
      </c>
      <c r="G30" s="26" t="s">
        <v>495</v>
      </c>
      <c r="H30" s="26">
        <v>732289</v>
      </c>
      <c r="I30" s="26" t="s">
        <v>496</v>
      </c>
      <c r="J30" s="26">
        <v>1</v>
      </c>
      <c r="K30" s="26"/>
      <c r="L30" s="26"/>
      <c r="M30" s="26"/>
      <c r="N30" s="26" t="s">
        <v>492</v>
      </c>
      <c r="O30" s="7"/>
    </row>
    <row r="31" spans="1:15" s="3" customFormat="1" x14ac:dyDescent="0.25">
      <c r="A31" s="26" t="s">
        <v>75</v>
      </c>
      <c r="B31" s="26" t="s">
        <v>74</v>
      </c>
      <c r="C31" s="26" t="s">
        <v>184</v>
      </c>
      <c r="D31" s="26">
        <v>243.6</v>
      </c>
      <c r="E31" s="26" t="s">
        <v>185</v>
      </c>
      <c r="F31" s="26">
        <v>28.6</v>
      </c>
      <c r="G31" s="26" t="s">
        <v>185</v>
      </c>
      <c r="H31" s="26"/>
      <c r="I31" s="26"/>
      <c r="J31" s="26">
        <v>1</v>
      </c>
      <c r="K31" s="26"/>
      <c r="L31" s="26"/>
      <c r="M31" s="26"/>
      <c r="N31" s="26" t="s">
        <v>157</v>
      </c>
      <c r="O31" s="7"/>
    </row>
    <row r="32" spans="1:15" s="3" customFormat="1" x14ac:dyDescent="0.25">
      <c r="A32" s="26" t="s">
        <v>414</v>
      </c>
      <c r="B32" s="26" t="s">
        <v>76</v>
      </c>
      <c r="C32" s="26" t="s">
        <v>76</v>
      </c>
      <c r="D32" s="26">
        <v>241.9</v>
      </c>
      <c r="E32" s="26" t="s">
        <v>415</v>
      </c>
      <c r="F32" s="26">
        <v>28</v>
      </c>
      <c r="G32" s="26" t="s">
        <v>415</v>
      </c>
      <c r="H32" s="26">
        <v>590554</v>
      </c>
      <c r="I32" s="26" t="s">
        <v>415</v>
      </c>
      <c r="J32" s="26">
        <v>1</v>
      </c>
      <c r="K32" s="26"/>
      <c r="L32" s="26"/>
      <c r="M32" s="26">
        <v>1</v>
      </c>
      <c r="N32" s="26" t="s">
        <v>416</v>
      </c>
      <c r="O32" s="7">
        <v>1</v>
      </c>
    </row>
    <row r="33" spans="1:15" s="3" customFormat="1" x14ac:dyDescent="0.25">
      <c r="A33" s="26" t="s">
        <v>430</v>
      </c>
      <c r="B33" s="26" t="s">
        <v>114</v>
      </c>
      <c r="C33" s="26" t="s">
        <v>115</v>
      </c>
      <c r="D33" s="26">
        <v>233.5</v>
      </c>
      <c r="E33" s="26" t="s">
        <v>431</v>
      </c>
      <c r="F33" s="26">
        <v>208.5</v>
      </c>
      <c r="G33" s="26" t="s">
        <v>431</v>
      </c>
      <c r="H33" s="26">
        <v>4337</v>
      </c>
      <c r="I33" s="26" t="s">
        <v>432</v>
      </c>
      <c r="J33" s="26">
        <v>1</v>
      </c>
      <c r="K33" s="26"/>
      <c r="L33" s="26">
        <v>1</v>
      </c>
      <c r="M33" s="26"/>
      <c r="N33" s="26" t="s">
        <v>429</v>
      </c>
      <c r="O33" s="7"/>
    </row>
    <row r="34" spans="1:15" s="3" customFormat="1" x14ac:dyDescent="0.25">
      <c r="A34" s="26" t="s">
        <v>28</v>
      </c>
      <c r="B34" s="26" t="s">
        <v>26</v>
      </c>
      <c r="C34" s="26" t="s">
        <v>122</v>
      </c>
      <c r="D34" s="26">
        <v>200</v>
      </c>
      <c r="E34" s="26" t="s">
        <v>204</v>
      </c>
      <c r="F34" s="26">
        <v>9</v>
      </c>
      <c r="G34" s="26" t="s">
        <v>204</v>
      </c>
      <c r="H34" s="26"/>
      <c r="I34" s="26"/>
      <c r="J34" s="26">
        <v>1</v>
      </c>
      <c r="K34" s="26"/>
      <c r="L34" s="26"/>
      <c r="M34" s="26"/>
      <c r="N34" s="26" t="s">
        <v>201</v>
      </c>
      <c r="O34" s="7"/>
    </row>
    <row r="35" spans="1:15" s="3" customFormat="1" x14ac:dyDescent="0.25">
      <c r="A35" s="26" t="s">
        <v>29</v>
      </c>
      <c r="B35" s="26" t="s">
        <v>26</v>
      </c>
      <c r="C35" s="26" t="s">
        <v>122</v>
      </c>
      <c r="D35" s="26">
        <v>190</v>
      </c>
      <c r="E35" s="26" t="s">
        <v>200</v>
      </c>
      <c r="F35" s="26">
        <v>11</v>
      </c>
      <c r="G35" s="26" t="s">
        <v>200</v>
      </c>
      <c r="H35" s="26"/>
      <c r="I35" s="26"/>
      <c r="J35" s="26">
        <v>1</v>
      </c>
      <c r="K35" s="26"/>
      <c r="L35" s="26"/>
      <c r="M35" s="26">
        <v>1</v>
      </c>
      <c r="N35" s="26" t="s">
        <v>201</v>
      </c>
      <c r="O35" s="7"/>
    </row>
    <row r="36" spans="1:15" s="3" customFormat="1" x14ac:dyDescent="0.25">
      <c r="A36" s="26" t="s">
        <v>9</v>
      </c>
      <c r="B36" s="26" t="s">
        <v>275</v>
      </c>
      <c r="C36" s="26" t="s">
        <v>115</v>
      </c>
      <c r="D36" s="26">
        <v>167.97</v>
      </c>
      <c r="E36" s="26" t="s">
        <v>437</v>
      </c>
      <c r="F36" s="26">
        <v>167.97</v>
      </c>
      <c r="G36" s="26" t="s">
        <v>437</v>
      </c>
      <c r="H36" s="26"/>
      <c r="I36" s="26"/>
      <c r="J36" s="26">
        <v>1</v>
      </c>
      <c r="K36" s="26"/>
      <c r="L36" s="26"/>
      <c r="M36" s="26"/>
      <c r="N36" s="26" t="s">
        <v>436</v>
      </c>
      <c r="O36" s="7"/>
    </row>
    <row r="37" spans="1:15" s="3" customFormat="1" x14ac:dyDescent="0.25">
      <c r="A37" s="26" t="s">
        <v>71</v>
      </c>
      <c r="B37" s="26" t="s">
        <v>69</v>
      </c>
      <c r="C37" s="26" t="s">
        <v>176</v>
      </c>
      <c r="D37" s="26">
        <v>157.9</v>
      </c>
      <c r="E37" s="26" t="s">
        <v>189</v>
      </c>
      <c r="F37" s="26">
        <v>22.5</v>
      </c>
      <c r="G37" s="26" t="s">
        <v>189</v>
      </c>
      <c r="H37" s="26">
        <v>12425</v>
      </c>
      <c r="I37" s="26" t="s">
        <v>190</v>
      </c>
      <c r="J37" s="26">
        <v>1</v>
      </c>
      <c r="K37" s="26"/>
      <c r="L37" s="26"/>
      <c r="M37" s="26"/>
      <c r="N37" s="26" t="s">
        <v>191</v>
      </c>
      <c r="O37" s="7"/>
    </row>
    <row r="38" spans="1:15" s="3" customFormat="1" x14ac:dyDescent="0.25">
      <c r="A38" s="26" t="s">
        <v>17</v>
      </c>
      <c r="B38" s="26" t="s">
        <v>137</v>
      </c>
      <c r="C38" s="26" t="s">
        <v>138</v>
      </c>
      <c r="D38" s="26">
        <v>116.45</v>
      </c>
      <c r="E38" s="26" t="s">
        <v>182</v>
      </c>
      <c r="F38" s="26">
        <f>22.9+15.91</f>
        <v>38.81</v>
      </c>
      <c r="G38" s="26" t="s">
        <v>182</v>
      </c>
      <c r="H38" s="26">
        <f>395333+291298</f>
        <v>686631</v>
      </c>
      <c r="I38" s="26" t="s">
        <v>182</v>
      </c>
      <c r="J38" s="26">
        <v>1</v>
      </c>
      <c r="K38" s="26"/>
      <c r="L38" s="26"/>
      <c r="M38" s="26"/>
      <c r="N38" s="26" t="s">
        <v>183</v>
      </c>
      <c r="O38" s="7"/>
    </row>
    <row r="39" spans="1:15" s="3" customFormat="1" x14ac:dyDescent="0.25">
      <c r="A39" s="26" t="s">
        <v>361</v>
      </c>
      <c r="B39" s="26" t="s">
        <v>114</v>
      </c>
      <c r="C39" s="26" t="s">
        <v>115</v>
      </c>
      <c r="D39" s="26">
        <v>105.14999999999999</v>
      </c>
      <c r="E39" s="26" t="s">
        <v>362</v>
      </c>
      <c r="F39" s="26">
        <v>94.149999999999991</v>
      </c>
      <c r="G39" s="26" t="s">
        <v>362</v>
      </c>
      <c r="H39" s="26">
        <v>35900</v>
      </c>
      <c r="I39" s="26" t="s">
        <v>363</v>
      </c>
      <c r="J39" s="26">
        <v>1</v>
      </c>
      <c r="K39" s="26"/>
      <c r="L39" s="26">
        <v>1</v>
      </c>
      <c r="M39" s="26"/>
      <c r="N39" s="26" t="s">
        <v>360</v>
      </c>
      <c r="O39" s="7"/>
    </row>
    <row r="40" spans="1:15" s="3" customFormat="1" x14ac:dyDescent="0.25">
      <c r="A40" s="26" t="s">
        <v>14</v>
      </c>
      <c r="B40" s="26" t="s">
        <v>137</v>
      </c>
      <c r="C40" s="26" t="s">
        <v>138</v>
      </c>
      <c r="D40" s="26">
        <v>91</v>
      </c>
      <c r="E40" s="26" t="s">
        <v>516</v>
      </c>
      <c r="F40" s="26">
        <v>91</v>
      </c>
      <c r="G40" s="26" t="s">
        <v>516</v>
      </c>
      <c r="H40" s="26">
        <v>3593313</v>
      </c>
      <c r="I40" s="26" t="s">
        <v>517</v>
      </c>
      <c r="J40" s="26">
        <v>1</v>
      </c>
      <c r="K40" s="26"/>
      <c r="L40" s="26"/>
      <c r="M40" s="26"/>
      <c r="N40" s="26" t="s">
        <v>514</v>
      </c>
      <c r="O40" s="7"/>
    </row>
    <row r="41" spans="1:15" s="3" customFormat="1" x14ac:dyDescent="0.25">
      <c r="A41" s="26" t="s">
        <v>45</v>
      </c>
      <c r="B41" s="26" t="s">
        <v>91</v>
      </c>
      <c r="C41" s="26" t="s">
        <v>126</v>
      </c>
      <c r="D41" s="26">
        <v>88.55</v>
      </c>
      <c r="E41" s="26" t="s">
        <v>156</v>
      </c>
      <c r="F41" s="26">
        <v>88.55</v>
      </c>
      <c r="G41" s="26" t="s">
        <v>156</v>
      </c>
      <c r="H41" s="26"/>
      <c r="I41" s="26"/>
      <c r="J41" s="26">
        <v>1</v>
      </c>
      <c r="K41" s="26"/>
      <c r="L41" s="26"/>
      <c r="M41" s="26"/>
      <c r="N41" s="26" t="s">
        <v>157</v>
      </c>
      <c r="O41" s="7"/>
    </row>
    <row r="42" spans="1:15" s="3" customFormat="1" x14ac:dyDescent="0.25">
      <c r="A42" s="26" t="s">
        <v>24</v>
      </c>
      <c r="B42" s="26" t="s">
        <v>21</v>
      </c>
      <c r="C42" s="26" t="s">
        <v>130</v>
      </c>
      <c r="D42" s="26">
        <f>2.017+75.62</f>
        <v>77.637</v>
      </c>
      <c r="E42" s="26" t="s">
        <v>158</v>
      </c>
      <c r="F42" s="26">
        <f>2.017+75.62</f>
        <v>77.637</v>
      </c>
      <c r="G42" s="26" t="s">
        <v>158</v>
      </c>
      <c r="H42" s="26">
        <f>2363190+43860</f>
        <v>2407050</v>
      </c>
      <c r="I42" s="26" t="s">
        <v>158</v>
      </c>
      <c r="J42" s="26">
        <v>1</v>
      </c>
      <c r="K42" s="26"/>
      <c r="L42" s="26"/>
      <c r="M42" s="26"/>
      <c r="N42" s="26" t="s">
        <v>159</v>
      </c>
      <c r="O42" s="7"/>
    </row>
    <row r="43" spans="1:15" s="3" customFormat="1" x14ac:dyDescent="0.25">
      <c r="A43" s="26" t="s">
        <v>476</v>
      </c>
      <c r="B43" s="26" t="s">
        <v>121</v>
      </c>
      <c r="C43" s="26" t="s">
        <v>122</v>
      </c>
      <c r="D43" s="26">
        <v>66.66</v>
      </c>
      <c r="E43" s="26" t="s">
        <v>477</v>
      </c>
      <c r="F43" s="26">
        <v>66.66</v>
      </c>
      <c r="G43" s="26" t="s">
        <v>477</v>
      </c>
      <c r="H43" s="26">
        <v>-12879</v>
      </c>
      <c r="I43" s="26" t="s">
        <v>477</v>
      </c>
      <c r="J43" s="26">
        <v>1</v>
      </c>
      <c r="K43" s="26"/>
      <c r="L43" s="26"/>
      <c r="M43" s="26"/>
      <c r="N43" s="26" t="s">
        <v>478</v>
      </c>
      <c r="O43" s="7"/>
    </row>
    <row r="44" spans="1:15" s="3" customFormat="1" x14ac:dyDescent="0.25">
      <c r="A44" s="26" t="s">
        <v>355</v>
      </c>
      <c r="B44" s="26" t="s">
        <v>114</v>
      </c>
      <c r="C44" s="26" t="s">
        <v>115</v>
      </c>
      <c r="D44" s="26">
        <v>65.81</v>
      </c>
      <c r="E44" s="26" t="s">
        <v>356</v>
      </c>
      <c r="F44" s="26">
        <v>65.81</v>
      </c>
      <c r="G44" s="26" t="s">
        <v>356</v>
      </c>
      <c r="H44" s="26">
        <v>208680</v>
      </c>
      <c r="I44" s="26" t="s">
        <v>356</v>
      </c>
      <c r="J44" s="26">
        <v>1</v>
      </c>
      <c r="K44" s="26"/>
      <c r="L44" s="26"/>
      <c r="M44" s="26"/>
      <c r="N44" s="26" t="s">
        <v>357</v>
      </c>
      <c r="O44" s="7"/>
    </row>
    <row r="45" spans="1:15" s="3" customFormat="1" x14ac:dyDescent="0.25">
      <c r="A45" s="26" t="s">
        <v>70</v>
      </c>
      <c r="B45" s="26" t="s">
        <v>69</v>
      </c>
      <c r="C45" s="26" t="s">
        <v>207</v>
      </c>
      <c r="D45" s="26">
        <v>64.2</v>
      </c>
      <c r="E45" s="26" t="s">
        <v>208</v>
      </c>
      <c r="F45" s="26">
        <v>7.5</v>
      </c>
      <c r="G45" s="26" t="s">
        <v>208</v>
      </c>
      <c r="H45" s="26">
        <v>47841</v>
      </c>
      <c r="I45" s="26" t="s">
        <v>209</v>
      </c>
      <c r="J45" s="26">
        <v>1</v>
      </c>
      <c r="K45" s="26"/>
      <c r="L45" s="26"/>
      <c r="M45" s="26"/>
      <c r="N45" s="26" t="s">
        <v>210</v>
      </c>
      <c r="O45" s="7">
        <v>1</v>
      </c>
    </row>
    <row r="46" spans="1:15" s="3" customFormat="1" x14ac:dyDescent="0.25">
      <c r="A46" s="26" t="s">
        <v>88</v>
      </c>
      <c r="B46" s="26" t="s">
        <v>114</v>
      </c>
      <c r="C46" s="26" t="s">
        <v>115</v>
      </c>
      <c r="D46" s="26">
        <v>64.11099999999999</v>
      </c>
      <c r="E46" s="26" t="s">
        <v>163</v>
      </c>
      <c r="F46" s="26">
        <v>64.11099999999999</v>
      </c>
      <c r="G46" s="26" t="s">
        <v>163</v>
      </c>
      <c r="H46" s="26">
        <v>840455</v>
      </c>
      <c r="I46" s="26" t="s">
        <v>163</v>
      </c>
      <c r="J46" s="26">
        <v>1</v>
      </c>
      <c r="K46" s="26"/>
      <c r="L46" s="26">
        <v>1</v>
      </c>
      <c r="M46" s="26"/>
      <c r="N46" s="26" t="s">
        <v>164</v>
      </c>
      <c r="O46" s="7"/>
    </row>
    <row r="47" spans="1:15" s="3" customFormat="1" x14ac:dyDescent="0.25">
      <c r="A47" s="26" t="s">
        <v>402</v>
      </c>
      <c r="B47" s="26" t="s">
        <v>121</v>
      </c>
      <c r="C47" s="26" t="s">
        <v>122</v>
      </c>
      <c r="D47" s="26">
        <v>63.46</v>
      </c>
      <c r="E47" s="26" t="s">
        <v>403</v>
      </c>
      <c r="F47" s="26">
        <v>63.46</v>
      </c>
      <c r="G47" s="26" t="s">
        <v>403</v>
      </c>
      <c r="H47" s="26"/>
      <c r="I47" s="26"/>
      <c r="J47" s="26">
        <v>1</v>
      </c>
      <c r="K47" s="26"/>
      <c r="L47" s="26"/>
      <c r="M47" s="26"/>
      <c r="N47" s="26" t="s">
        <v>404</v>
      </c>
      <c r="O47" s="7"/>
    </row>
    <row r="48" spans="1:15" s="3" customFormat="1" x14ac:dyDescent="0.25">
      <c r="A48" s="26" t="s">
        <v>30</v>
      </c>
      <c r="B48" s="26" t="s">
        <v>26</v>
      </c>
      <c r="C48" s="26" t="s">
        <v>122</v>
      </c>
      <c r="D48" s="26">
        <v>62.089999999999996</v>
      </c>
      <c r="E48" s="26" t="s">
        <v>165</v>
      </c>
      <c r="F48" s="26">
        <v>62.089999999999996</v>
      </c>
      <c r="G48" s="26" t="s">
        <v>165</v>
      </c>
      <c r="H48" s="26">
        <v>1221199</v>
      </c>
      <c r="I48" s="26" t="s">
        <v>165</v>
      </c>
      <c r="J48" s="26">
        <v>1</v>
      </c>
      <c r="K48" s="26"/>
      <c r="L48" s="26"/>
      <c r="M48" s="26"/>
      <c r="N48" s="26" t="s">
        <v>166</v>
      </c>
      <c r="O48" s="7"/>
    </row>
    <row r="49" spans="1:15" s="3" customFormat="1" x14ac:dyDescent="0.25">
      <c r="A49" s="26" t="s">
        <v>80</v>
      </c>
      <c r="B49" s="26" t="s">
        <v>76</v>
      </c>
      <c r="C49" s="26" t="s">
        <v>76</v>
      </c>
      <c r="D49" s="26">
        <v>60.9</v>
      </c>
      <c r="E49" s="26" t="s">
        <v>202</v>
      </c>
      <c r="F49" s="26">
        <v>9.67</v>
      </c>
      <c r="G49" s="26" t="s">
        <v>202</v>
      </c>
      <c r="H49" s="26"/>
      <c r="I49" s="26"/>
      <c r="J49" s="26">
        <v>1</v>
      </c>
      <c r="K49" s="26"/>
      <c r="L49" s="26"/>
      <c r="M49" s="26"/>
      <c r="N49" s="26" t="s">
        <v>203</v>
      </c>
      <c r="O49" s="7"/>
    </row>
    <row r="50" spans="1:15" s="3" customFormat="1" x14ac:dyDescent="0.25">
      <c r="A50" s="26" t="s">
        <v>352</v>
      </c>
      <c r="B50" s="26" t="s">
        <v>142</v>
      </c>
      <c r="C50" s="26" t="s">
        <v>138</v>
      </c>
      <c r="D50" s="26">
        <v>59.7</v>
      </c>
      <c r="E50" s="26" t="s">
        <v>353</v>
      </c>
      <c r="F50" s="26">
        <v>9</v>
      </c>
      <c r="G50" s="26" t="s">
        <v>353</v>
      </c>
      <c r="H50" s="26">
        <v>112719</v>
      </c>
      <c r="I50" s="26" t="s">
        <v>354</v>
      </c>
      <c r="J50" s="26">
        <v>1</v>
      </c>
      <c r="K50" s="26"/>
      <c r="L50" s="26"/>
      <c r="M50" s="26"/>
      <c r="N50" s="26" t="s">
        <v>350</v>
      </c>
      <c r="O50" s="7"/>
    </row>
    <row r="51" spans="1:15" s="3" customFormat="1" x14ac:dyDescent="0.25">
      <c r="A51" s="26" t="s">
        <v>395</v>
      </c>
      <c r="B51" s="26" t="s">
        <v>137</v>
      </c>
      <c r="C51" s="26" t="s">
        <v>138</v>
      </c>
      <c r="D51" s="26">
        <v>59.6</v>
      </c>
      <c r="E51" s="26" t="s">
        <v>396</v>
      </c>
      <c r="F51" s="26">
        <v>59.6</v>
      </c>
      <c r="G51" s="26" t="s">
        <v>396</v>
      </c>
      <c r="H51" s="26">
        <v>1072306</v>
      </c>
      <c r="I51" s="26" t="s">
        <v>396</v>
      </c>
      <c r="J51" s="26">
        <v>1</v>
      </c>
      <c r="K51" s="26"/>
      <c r="L51" s="26"/>
      <c r="M51" s="26"/>
      <c r="N51" s="26" t="s">
        <v>397</v>
      </c>
      <c r="O51" s="7"/>
    </row>
    <row r="52" spans="1:15" s="3" customFormat="1" x14ac:dyDescent="0.25">
      <c r="A52" s="26" t="s">
        <v>15</v>
      </c>
      <c r="B52" s="26" t="s">
        <v>137</v>
      </c>
      <c r="C52" s="26" t="s">
        <v>138</v>
      </c>
      <c r="D52" s="26">
        <v>57.65</v>
      </c>
      <c r="E52" s="26" t="s">
        <v>169</v>
      </c>
      <c r="F52" s="26">
        <v>57.65</v>
      </c>
      <c r="G52" s="26" t="s">
        <v>169</v>
      </c>
      <c r="H52" s="26">
        <v>3450</v>
      </c>
      <c r="I52" s="26" t="s">
        <v>170</v>
      </c>
      <c r="J52" s="26">
        <v>1</v>
      </c>
      <c r="K52" s="26"/>
      <c r="L52" s="26"/>
      <c r="M52" s="26"/>
      <c r="N52" s="26" t="s">
        <v>171</v>
      </c>
      <c r="O52" s="7"/>
    </row>
    <row r="53" spans="1:15" s="3" customFormat="1" x14ac:dyDescent="0.25">
      <c r="A53" s="26" t="s">
        <v>470</v>
      </c>
      <c r="B53" s="26" t="s">
        <v>91</v>
      </c>
      <c r="C53" s="26" t="s">
        <v>91</v>
      </c>
      <c r="D53" s="26">
        <v>54.3</v>
      </c>
      <c r="E53" s="26" t="s">
        <v>471</v>
      </c>
      <c r="F53" s="26">
        <v>7.9</v>
      </c>
      <c r="G53" s="26" t="s">
        <v>471</v>
      </c>
      <c r="H53" s="26">
        <v>16900</v>
      </c>
      <c r="I53" s="26" t="s">
        <v>472</v>
      </c>
      <c r="J53" s="26">
        <v>1</v>
      </c>
      <c r="K53" s="26"/>
      <c r="L53" s="26"/>
      <c r="M53" s="26"/>
      <c r="N53" s="26" t="s">
        <v>469</v>
      </c>
      <c r="O53" s="7"/>
    </row>
    <row r="54" spans="1:15" s="3" customFormat="1" x14ac:dyDescent="0.25">
      <c r="A54" s="26" t="s">
        <v>340</v>
      </c>
      <c r="B54" s="26" t="s">
        <v>121</v>
      </c>
      <c r="C54" s="26" t="s">
        <v>122</v>
      </c>
      <c r="D54" s="26">
        <v>54.1</v>
      </c>
      <c r="E54" s="26" t="s">
        <v>341</v>
      </c>
      <c r="F54" s="26">
        <v>54.1</v>
      </c>
      <c r="G54" s="26" t="s">
        <v>341</v>
      </c>
      <c r="H54" s="26">
        <v>679668</v>
      </c>
      <c r="I54" s="26" t="s">
        <v>342</v>
      </c>
      <c r="J54" s="26">
        <v>1</v>
      </c>
      <c r="K54" s="26"/>
      <c r="L54" s="26"/>
      <c r="M54" s="26"/>
      <c r="N54" s="26" t="s">
        <v>339</v>
      </c>
      <c r="O54" s="7">
        <v>1</v>
      </c>
    </row>
    <row r="55" spans="1:15" s="3" customFormat="1" x14ac:dyDescent="0.25">
      <c r="A55" s="26" t="s">
        <v>94</v>
      </c>
      <c r="B55" s="26" t="s">
        <v>91</v>
      </c>
      <c r="C55" s="26" t="s">
        <v>91</v>
      </c>
      <c r="D55" s="26">
        <v>54</v>
      </c>
      <c r="E55" s="26" t="s">
        <v>214</v>
      </c>
      <c r="F55" s="26">
        <v>5.4</v>
      </c>
      <c r="G55" s="26" t="s">
        <v>214</v>
      </c>
      <c r="H55" s="26"/>
      <c r="I55" s="26"/>
      <c r="J55" s="26">
        <v>1</v>
      </c>
      <c r="K55" s="26"/>
      <c r="L55" s="26"/>
      <c r="M55" s="26"/>
      <c r="N55" s="26" t="s">
        <v>215</v>
      </c>
      <c r="O55" s="7"/>
    </row>
    <row r="56" spans="1:15" s="3" customFormat="1" x14ac:dyDescent="0.25">
      <c r="A56" s="26" t="s">
        <v>78</v>
      </c>
      <c r="B56" s="26" t="s">
        <v>76</v>
      </c>
      <c r="C56" s="26" t="s">
        <v>76</v>
      </c>
      <c r="D56" s="26">
        <v>51.58</v>
      </c>
      <c r="E56" s="26" t="s">
        <v>172</v>
      </c>
      <c r="F56" s="26">
        <v>51.58</v>
      </c>
      <c r="G56" s="26" t="s">
        <v>172</v>
      </c>
      <c r="H56" s="26"/>
      <c r="I56" s="26"/>
      <c r="J56" s="26">
        <v>1</v>
      </c>
      <c r="K56" s="26"/>
      <c r="L56" s="26"/>
      <c r="M56" s="26"/>
      <c r="N56" s="26" t="s">
        <v>117</v>
      </c>
      <c r="O56" s="7"/>
    </row>
    <row r="57" spans="1:15" s="3" customFormat="1" x14ac:dyDescent="0.25">
      <c r="A57" s="26" t="s">
        <v>370</v>
      </c>
      <c r="B57" s="26" t="s">
        <v>72</v>
      </c>
      <c r="C57" s="26" t="s">
        <v>122</v>
      </c>
      <c r="D57" s="26">
        <v>46</v>
      </c>
      <c r="E57" s="26" t="s">
        <v>371</v>
      </c>
      <c r="F57" s="26">
        <v>4.5</v>
      </c>
      <c r="G57" s="26" t="s">
        <v>371</v>
      </c>
      <c r="H57" s="26">
        <v>95997</v>
      </c>
      <c r="I57" s="26" t="s">
        <v>372</v>
      </c>
      <c r="J57" s="26">
        <v>1</v>
      </c>
      <c r="K57" s="26"/>
      <c r="L57" s="26"/>
      <c r="M57" s="26"/>
      <c r="N57" s="26" t="s">
        <v>373</v>
      </c>
      <c r="O57" s="7">
        <v>1</v>
      </c>
    </row>
    <row r="58" spans="1:15" s="3" customFormat="1" x14ac:dyDescent="0.25">
      <c r="A58" s="26" t="s">
        <v>77</v>
      </c>
      <c r="B58" s="26" t="s">
        <v>76</v>
      </c>
      <c r="C58" s="26" t="s">
        <v>76</v>
      </c>
      <c r="D58" s="26">
        <v>42.29</v>
      </c>
      <c r="E58" s="26" t="s">
        <v>175</v>
      </c>
      <c r="F58" s="26">
        <v>42.29</v>
      </c>
      <c r="G58" s="26" t="s">
        <v>175</v>
      </c>
      <c r="H58" s="26">
        <v>1063520</v>
      </c>
      <c r="I58" s="26" t="s">
        <v>175</v>
      </c>
      <c r="J58" s="26">
        <v>1</v>
      </c>
      <c r="K58" s="26"/>
      <c r="L58" s="26"/>
      <c r="M58" s="26"/>
      <c r="N58" s="26" t="s">
        <v>117</v>
      </c>
      <c r="O58" s="7"/>
    </row>
    <row r="59" spans="1:15" s="3" customFormat="1" x14ac:dyDescent="0.25">
      <c r="A59" s="26" t="s">
        <v>489</v>
      </c>
      <c r="B59" s="26" t="s">
        <v>102</v>
      </c>
      <c r="C59" s="26" t="s">
        <v>461</v>
      </c>
      <c r="D59" s="26">
        <v>37.857999999999997</v>
      </c>
      <c r="E59" s="26" t="s">
        <v>490</v>
      </c>
      <c r="F59" s="26">
        <v>1.248</v>
      </c>
      <c r="G59" s="26" t="s">
        <v>490</v>
      </c>
      <c r="H59" s="26">
        <v>11205</v>
      </c>
      <c r="I59" s="26" t="s">
        <v>491</v>
      </c>
      <c r="J59" s="26">
        <v>1</v>
      </c>
      <c r="K59" s="26"/>
      <c r="L59" s="26">
        <v>1</v>
      </c>
      <c r="M59" s="26"/>
      <c r="N59" s="26" t="s">
        <v>492</v>
      </c>
      <c r="O59" s="7"/>
    </row>
    <row r="60" spans="1:15" s="3" customFormat="1" x14ac:dyDescent="0.25">
      <c r="A60" s="26" t="s">
        <v>358</v>
      </c>
      <c r="B60" s="26" t="s">
        <v>91</v>
      </c>
      <c r="C60" s="26" t="s">
        <v>126</v>
      </c>
      <c r="D60" s="26">
        <v>26.29</v>
      </c>
      <c r="E60" s="26" t="s">
        <v>359</v>
      </c>
      <c r="F60" s="26">
        <v>26.29</v>
      </c>
      <c r="G60" s="26" t="s">
        <v>359</v>
      </c>
      <c r="H60" s="26"/>
      <c r="I60" s="26"/>
      <c r="J60" s="26">
        <v>1</v>
      </c>
      <c r="K60" s="26"/>
      <c r="L60" s="26"/>
      <c r="M60" s="26"/>
      <c r="N60" s="26" t="s">
        <v>360</v>
      </c>
      <c r="O60" s="7"/>
    </row>
    <row r="61" spans="1:15" s="3" customFormat="1" x14ac:dyDescent="0.25">
      <c r="A61" s="26" t="s">
        <v>97</v>
      </c>
      <c r="B61" s="26" t="s">
        <v>91</v>
      </c>
      <c r="C61" s="26" t="s">
        <v>91</v>
      </c>
      <c r="D61" s="26">
        <v>24.3</v>
      </c>
      <c r="E61" s="26" t="s">
        <v>253</v>
      </c>
      <c r="F61" s="26">
        <v>0.71</v>
      </c>
      <c r="G61" s="26" t="s">
        <v>253</v>
      </c>
      <c r="H61" s="26"/>
      <c r="I61" s="26"/>
      <c r="J61" s="26">
        <v>1</v>
      </c>
      <c r="K61" s="26"/>
      <c r="L61" s="26"/>
      <c r="M61" s="26"/>
      <c r="N61" s="26" t="s">
        <v>195</v>
      </c>
      <c r="O61" s="7"/>
    </row>
    <row r="62" spans="1:15" s="3" customFormat="1" x14ac:dyDescent="0.25">
      <c r="A62" s="26" t="s">
        <v>6</v>
      </c>
      <c r="B62" s="26" t="s">
        <v>1</v>
      </c>
      <c r="C62" s="26" t="s">
        <v>1</v>
      </c>
      <c r="D62" s="26">
        <v>21.6</v>
      </c>
      <c r="E62" s="26" t="s">
        <v>226</v>
      </c>
      <c r="F62" s="26">
        <v>4</v>
      </c>
      <c r="G62" s="26" t="s">
        <v>226</v>
      </c>
      <c r="H62" s="26">
        <v>156923</v>
      </c>
      <c r="I62" s="26" t="s">
        <v>227</v>
      </c>
      <c r="J62" s="26">
        <v>1</v>
      </c>
      <c r="K62" s="26"/>
      <c r="L62" s="26"/>
      <c r="M62" s="26"/>
      <c r="N62" s="26" t="s">
        <v>210</v>
      </c>
      <c r="O62" s="7"/>
    </row>
    <row r="63" spans="1:15" s="3" customFormat="1" x14ac:dyDescent="0.25">
      <c r="A63" s="26" t="s">
        <v>96</v>
      </c>
      <c r="B63" s="26" t="s">
        <v>91</v>
      </c>
      <c r="C63" s="26" t="s">
        <v>91</v>
      </c>
      <c r="D63" s="26">
        <v>20.96</v>
      </c>
      <c r="E63" s="26" t="s">
        <v>259</v>
      </c>
      <c r="F63" s="26">
        <v>0.57450000000000001</v>
      </c>
      <c r="G63" s="26" t="s">
        <v>259</v>
      </c>
      <c r="H63" s="26">
        <v>242275</v>
      </c>
      <c r="I63" s="26" t="s">
        <v>260</v>
      </c>
      <c r="J63" s="26">
        <v>1</v>
      </c>
      <c r="K63" s="26"/>
      <c r="L63" s="26"/>
      <c r="M63" s="26"/>
      <c r="N63" s="26" t="s">
        <v>195</v>
      </c>
      <c r="O63" s="7"/>
    </row>
    <row r="64" spans="1:15" s="3" customFormat="1" x14ac:dyDescent="0.25">
      <c r="A64" s="26" t="s">
        <v>36</v>
      </c>
      <c r="B64" s="26" t="s">
        <v>91</v>
      </c>
      <c r="C64" s="26" t="s">
        <v>126</v>
      </c>
      <c r="D64" s="26">
        <v>19.886000000000003</v>
      </c>
      <c r="E64" s="26" t="s">
        <v>401</v>
      </c>
      <c r="F64" s="26">
        <v>19.886000000000003</v>
      </c>
      <c r="G64" s="26" t="s">
        <v>401</v>
      </c>
      <c r="H64" s="26"/>
      <c r="I64" s="26"/>
      <c r="J64" s="26">
        <v>1</v>
      </c>
      <c r="K64" s="26"/>
      <c r="L64" s="26"/>
      <c r="M64" s="26"/>
      <c r="N64" s="26" t="s">
        <v>399</v>
      </c>
      <c r="O64" s="7"/>
    </row>
    <row r="65" spans="1:15" s="3" customFormat="1" x14ac:dyDescent="0.25">
      <c r="A65" s="26" t="s">
        <v>417</v>
      </c>
      <c r="B65" s="26" t="s">
        <v>91</v>
      </c>
      <c r="C65" s="26" t="s">
        <v>126</v>
      </c>
      <c r="D65" s="26">
        <v>18.29</v>
      </c>
      <c r="E65" s="26" t="s">
        <v>418</v>
      </c>
      <c r="F65" s="26">
        <v>18.29</v>
      </c>
      <c r="G65" s="26" t="s">
        <v>418</v>
      </c>
      <c r="H65" s="26"/>
      <c r="I65" s="26"/>
      <c r="J65" s="26">
        <v>1</v>
      </c>
      <c r="K65" s="26"/>
      <c r="L65" s="26"/>
      <c r="M65" s="26"/>
      <c r="N65" s="26" t="s">
        <v>416</v>
      </c>
      <c r="O65" s="7"/>
    </row>
    <row r="66" spans="1:15" s="3" customFormat="1" x14ac:dyDescent="0.25">
      <c r="A66" s="26" t="s">
        <v>35</v>
      </c>
      <c r="B66" s="26" t="s">
        <v>121</v>
      </c>
      <c r="C66" s="26" t="s">
        <v>122</v>
      </c>
      <c r="D66" s="26">
        <v>16.2</v>
      </c>
      <c r="E66" s="26" t="s">
        <v>216</v>
      </c>
      <c r="F66" s="26">
        <v>5.4</v>
      </c>
      <c r="G66" s="26" t="s">
        <v>216</v>
      </c>
      <c r="H66" s="26">
        <v>90600</v>
      </c>
      <c r="I66" s="26" t="s">
        <v>216</v>
      </c>
      <c r="J66" s="26">
        <v>1</v>
      </c>
      <c r="K66" s="26"/>
      <c r="L66" s="26"/>
      <c r="M66" s="26"/>
      <c r="N66" s="26" t="s">
        <v>191</v>
      </c>
      <c r="O66" s="7"/>
    </row>
    <row r="67" spans="1:15" s="3" customFormat="1" x14ac:dyDescent="0.25">
      <c r="A67" s="26" t="s">
        <v>64</v>
      </c>
      <c r="B67" s="26" t="s">
        <v>65</v>
      </c>
      <c r="C67" s="26" t="s">
        <v>130</v>
      </c>
      <c r="D67" s="26">
        <v>15.28</v>
      </c>
      <c r="E67" s="26" t="s">
        <v>192</v>
      </c>
      <c r="F67" s="26">
        <v>15.28</v>
      </c>
      <c r="G67" s="26" t="s">
        <v>192</v>
      </c>
      <c r="H67" s="26">
        <v>205900</v>
      </c>
      <c r="I67" s="26" t="s">
        <v>192</v>
      </c>
      <c r="J67" s="26">
        <v>1</v>
      </c>
      <c r="K67" s="26"/>
      <c r="L67" s="26"/>
      <c r="M67" s="26"/>
      <c r="N67" s="26" t="s">
        <v>193</v>
      </c>
      <c r="O67" s="7"/>
    </row>
    <row r="68" spans="1:15" s="3" customFormat="1" x14ac:dyDescent="0.25">
      <c r="A68" s="26" t="s">
        <v>42</v>
      </c>
      <c r="B68" s="26" t="s">
        <v>91</v>
      </c>
      <c r="C68" s="26" t="s">
        <v>126</v>
      </c>
      <c r="D68" s="26">
        <v>14.352</v>
      </c>
      <c r="E68" s="26" t="s">
        <v>194</v>
      </c>
      <c r="F68" s="26">
        <v>14.352</v>
      </c>
      <c r="G68" s="26" t="s">
        <v>194</v>
      </c>
      <c r="H68" s="26"/>
      <c r="I68" s="26"/>
      <c r="J68" s="26">
        <v>1</v>
      </c>
      <c r="K68" s="26"/>
      <c r="L68" s="26"/>
      <c r="M68" s="26"/>
      <c r="N68" s="26" t="s">
        <v>195</v>
      </c>
      <c r="O68" s="7"/>
    </row>
    <row r="69" spans="1:15" s="3" customFormat="1" x14ac:dyDescent="0.25">
      <c r="A69" s="26" t="s">
        <v>44</v>
      </c>
      <c r="B69" s="26" t="s">
        <v>91</v>
      </c>
      <c r="C69" s="26" t="s">
        <v>126</v>
      </c>
      <c r="D69" s="26">
        <f>12.68</f>
        <v>12.68</v>
      </c>
      <c r="E69" s="26" t="s">
        <v>196</v>
      </c>
      <c r="F69" s="26">
        <v>12.68</v>
      </c>
      <c r="G69" s="26" t="s">
        <v>196</v>
      </c>
      <c r="H69" s="26"/>
      <c r="I69" s="26"/>
      <c r="J69" s="26">
        <v>1</v>
      </c>
      <c r="K69" s="26"/>
      <c r="L69" s="26"/>
      <c r="M69" s="26"/>
      <c r="N69" s="26" t="s">
        <v>197</v>
      </c>
      <c r="O69" s="7"/>
    </row>
    <row r="70" spans="1:15" s="3" customFormat="1" x14ac:dyDescent="0.25">
      <c r="A70" s="26" t="s">
        <v>36</v>
      </c>
      <c r="B70" s="26" t="s">
        <v>91</v>
      </c>
      <c r="C70" s="26" t="s">
        <v>126</v>
      </c>
      <c r="D70" s="26">
        <v>12.034000000000001</v>
      </c>
      <c r="E70" s="26" t="s">
        <v>351</v>
      </c>
      <c r="F70" s="26">
        <v>12.034000000000001</v>
      </c>
      <c r="G70" s="26" t="s">
        <v>351</v>
      </c>
      <c r="H70" s="26"/>
      <c r="I70" s="26"/>
      <c r="J70" s="26">
        <v>1</v>
      </c>
      <c r="K70" s="26"/>
      <c r="L70" s="26"/>
      <c r="M70" s="26"/>
      <c r="N70" s="26" t="s">
        <v>350</v>
      </c>
      <c r="O70" s="7"/>
    </row>
    <row r="71" spans="1:15" s="3" customFormat="1" x14ac:dyDescent="0.25">
      <c r="A71" s="26" t="s">
        <v>86</v>
      </c>
      <c r="B71" s="26" t="s">
        <v>114</v>
      </c>
      <c r="C71" s="26" t="s">
        <v>115</v>
      </c>
      <c r="D71" s="26">
        <v>11.956999999999999</v>
      </c>
      <c r="E71" s="26" t="s">
        <v>218</v>
      </c>
      <c r="F71" s="26">
        <v>4.8969999999999994</v>
      </c>
      <c r="G71" s="26" t="s">
        <v>218</v>
      </c>
      <c r="H71" s="26">
        <v>26420</v>
      </c>
      <c r="I71" s="26" t="s">
        <v>219</v>
      </c>
      <c r="J71" s="26">
        <v>1</v>
      </c>
      <c r="K71" s="26"/>
      <c r="L71" s="26">
        <v>1</v>
      </c>
      <c r="M71" s="26"/>
      <c r="N71" s="26" t="s">
        <v>220</v>
      </c>
      <c r="O71" s="7"/>
    </row>
    <row r="72" spans="1:15" s="3" customFormat="1" x14ac:dyDescent="0.25">
      <c r="A72" s="26" t="s">
        <v>18</v>
      </c>
      <c r="B72" s="26" t="s">
        <v>137</v>
      </c>
      <c r="C72" s="26" t="s">
        <v>138</v>
      </c>
      <c r="D72" s="26">
        <v>11.83</v>
      </c>
      <c r="E72" s="26" t="s">
        <v>198</v>
      </c>
      <c r="F72" s="26">
        <v>11.83</v>
      </c>
      <c r="G72" s="26" t="s">
        <v>198</v>
      </c>
      <c r="H72" s="26">
        <v>360376</v>
      </c>
      <c r="I72" s="26" t="s">
        <v>198</v>
      </c>
      <c r="J72" s="26">
        <v>1</v>
      </c>
      <c r="K72" s="26"/>
      <c r="L72" s="26"/>
      <c r="M72" s="26"/>
      <c r="N72" s="26" t="s">
        <v>199</v>
      </c>
      <c r="O72" s="7"/>
    </row>
    <row r="73" spans="1:15" s="3" customFormat="1" x14ac:dyDescent="0.25">
      <c r="A73" s="26" t="s">
        <v>444</v>
      </c>
      <c r="B73" s="26" t="s">
        <v>91</v>
      </c>
      <c r="C73" s="26" t="s">
        <v>91</v>
      </c>
      <c r="D73" s="26">
        <v>10.6</v>
      </c>
      <c r="E73" s="26" t="s">
        <v>445</v>
      </c>
      <c r="F73" s="26">
        <v>10.6</v>
      </c>
      <c r="G73" s="26" t="s">
        <v>445</v>
      </c>
      <c r="H73" s="26"/>
      <c r="I73" s="26"/>
      <c r="J73" s="26">
        <v>1</v>
      </c>
      <c r="K73" s="26"/>
      <c r="L73" s="26"/>
      <c r="M73" s="26"/>
      <c r="N73" s="26" t="s">
        <v>436</v>
      </c>
      <c r="O73" s="7"/>
    </row>
    <row r="74" spans="1:15" s="3" customFormat="1" x14ac:dyDescent="0.25">
      <c r="A74" s="26" t="s">
        <v>60</v>
      </c>
      <c r="B74" s="26" t="s">
        <v>142</v>
      </c>
      <c r="C74" s="26" t="s">
        <v>138</v>
      </c>
      <c r="D74" s="26">
        <v>10.4</v>
      </c>
      <c r="E74" s="26" t="s">
        <v>242</v>
      </c>
      <c r="F74" s="26">
        <v>1.4</v>
      </c>
      <c r="G74" s="26" t="s">
        <v>242</v>
      </c>
      <c r="H74" s="26">
        <v>-189735</v>
      </c>
      <c r="I74" s="26" t="s">
        <v>243</v>
      </c>
      <c r="J74" s="26">
        <v>1</v>
      </c>
      <c r="K74" s="26"/>
      <c r="L74" s="26"/>
      <c r="M74" s="26"/>
      <c r="N74" s="26" t="s">
        <v>166</v>
      </c>
      <c r="O74" s="7"/>
    </row>
    <row r="75" spans="1:15" s="3" customFormat="1" x14ac:dyDescent="0.25">
      <c r="A75" s="26" t="s">
        <v>500</v>
      </c>
      <c r="B75" s="26" t="s">
        <v>494</v>
      </c>
      <c r="C75" s="26" t="s">
        <v>494</v>
      </c>
      <c r="D75" s="26">
        <v>9.84</v>
      </c>
      <c r="E75" s="26" t="s">
        <v>501</v>
      </c>
      <c r="F75" s="26">
        <v>9.84</v>
      </c>
      <c r="G75" s="26" t="s">
        <v>501</v>
      </c>
      <c r="H75" s="26">
        <v>109351</v>
      </c>
      <c r="I75" s="26" t="s">
        <v>502</v>
      </c>
      <c r="J75" s="26">
        <v>1</v>
      </c>
      <c r="K75" s="26"/>
      <c r="L75" s="26"/>
      <c r="M75" s="26"/>
      <c r="N75" s="26" t="s">
        <v>499</v>
      </c>
      <c r="O75" s="7">
        <v>1</v>
      </c>
    </row>
    <row r="76" spans="1:15" s="3" customFormat="1" x14ac:dyDescent="0.25">
      <c r="A76" s="26" t="s">
        <v>37</v>
      </c>
      <c r="B76" s="26" t="s">
        <v>91</v>
      </c>
      <c r="C76" s="26" t="s">
        <v>126</v>
      </c>
      <c r="D76" s="26">
        <v>8.4700000000000006</v>
      </c>
      <c r="E76" s="26" t="s">
        <v>205</v>
      </c>
      <c r="F76" s="26">
        <v>8.4700000000000006</v>
      </c>
      <c r="G76" s="26" t="s">
        <v>205</v>
      </c>
      <c r="H76" s="26"/>
      <c r="I76" s="26"/>
      <c r="J76" s="26">
        <v>1</v>
      </c>
      <c r="K76" s="26"/>
      <c r="L76" s="26"/>
      <c r="M76" s="26"/>
      <c r="N76" s="26" t="s">
        <v>206</v>
      </c>
      <c r="O76" s="7"/>
    </row>
    <row r="77" spans="1:15" s="3" customFormat="1" x14ac:dyDescent="0.25">
      <c r="A77" s="26" t="s">
        <v>509</v>
      </c>
      <c r="B77" s="26" t="s">
        <v>91</v>
      </c>
      <c r="C77" s="26" t="s">
        <v>126</v>
      </c>
      <c r="D77" s="26">
        <v>7.74</v>
      </c>
      <c r="E77" s="26" t="s">
        <v>510</v>
      </c>
      <c r="F77" s="26">
        <v>0.96</v>
      </c>
      <c r="G77" s="26" t="s">
        <v>510</v>
      </c>
      <c r="H77" s="26">
        <v>10889</v>
      </c>
      <c r="I77" s="26" t="s">
        <v>511</v>
      </c>
      <c r="J77" s="26">
        <v>1</v>
      </c>
      <c r="K77" s="26"/>
      <c r="L77" s="26"/>
      <c r="M77" s="26"/>
      <c r="N77" s="26" t="s">
        <v>512</v>
      </c>
      <c r="O77" s="7"/>
    </row>
    <row r="78" spans="1:15" s="3" customFormat="1" x14ac:dyDescent="0.25">
      <c r="A78" s="26" t="s">
        <v>2</v>
      </c>
      <c r="B78" s="26" t="s">
        <v>1</v>
      </c>
      <c r="C78" s="26" t="s">
        <v>1</v>
      </c>
      <c r="D78" s="26">
        <v>7</v>
      </c>
      <c r="E78" s="26" t="s">
        <v>211</v>
      </c>
      <c r="F78" s="26">
        <v>7</v>
      </c>
      <c r="G78" s="26" t="s">
        <v>211</v>
      </c>
      <c r="H78" s="26"/>
      <c r="I78" s="26"/>
      <c r="J78" s="26">
        <v>1</v>
      </c>
      <c r="K78" s="26"/>
      <c r="L78" s="26"/>
      <c r="M78" s="26"/>
      <c r="N78" s="26" t="s">
        <v>145</v>
      </c>
      <c r="O78" s="7"/>
    </row>
    <row r="79" spans="1:15" s="3" customFormat="1" x14ac:dyDescent="0.25">
      <c r="A79" s="26" t="s">
        <v>93</v>
      </c>
      <c r="B79" s="26" t="s">
        <v>91</v>
      </c>
      <c r="C79" s="26" t="s">
        <v>91</v>
      </c>
      <c r="D79" s="26">
        <v>6.17</v>
      </c>
      <c r="E79" s="26" t="s">
        <v>212</v>
      </c>
      <c r="F79" s="26">
        <v>6.17</v>
      </c>
      <c r="G79" s="26" t="s">
        <v>212</v>
      </c>
      <c r="H79" s="26">
        <v>4199279</v>
      </c>
      <c r="I79" s="26" t="s">
        <v>213</v>
      </c>
      <c r="J79" s="26">
        <v>1</v>
      </c>
      <c r="K79" s="26"/>
      <c r="L79" s="26"/>
      <c r="M79" s="26"/>
      <c r="N79" s="26" t="s">
        <v>145</v>
      </c>
      <c r="O79" s="7"/>
    </row>
    <row r="80" spans="1:15" s="3" customFormat="1" x14ac:dyDescent="0.25">
      <c r="A80" s="26" t="s">
        <v>336</v>
      </c>
      <c r="B80" s="26" t="s">
        <v>121</v>
      </c>
      <c r="C80" s="26" t="s">
        <v>122</v>
      </c>
      <c r="D80" s="26">
        <v>6</v>
      </c>
      <c r="E80" s="26" t="s">
        <v>337</v>
      </c>
      <c r="F80" s="26">
        <v>6</v>
      </c>
      <c r="G80" s="26" t="s">
        <v>337</v>
      </c>
      <c r="H80" s="26">
        <v>91087</v>
      </c>
      <c r="I80" s="26" t="s">
        <v>338</v>
      </c>
      <c r="J80" s="26">
        <v>1</v>
      </c>
      <c r="K80" s="26"/>
      <c r="L80" s="26"/>
      <c r="M80" s="26"/>
      <c r="N80" s="26" t="s">
        <v>339</v>
      </c>
      <c r="O80" s="7">
        <v>1</v>
      </c>
    </row>
    <row r="81" spans="1:15" s="3" customFormat="1" x14ac:dyDescent="0.25">
      <c r="A81" s="26" t="s">
        <v>38</v>
      </c>
      <c r="B81" s="26" t="s">
        <v>91</v>
      </c>
      <c r="C81" s="26" t="s">
        <v>126</v>
      </c>
      <c r="D81" s="26">
        <v>5.6</v>
      </c>
      <c r="E81" s="26" t="s">
        <v>419</v>
      </c>
      <c r="F81" s="26">
        <v>5.6</v>
      </c>
      <c r="G81" s="26" t="s">
        <v>419</v>
      </c>
      <c r="H81" s="26"/>
      <c r="I81" s="26"/>
      <c r="J81" s="26">
        <v>1</v>
      </c>
      <c r="K81" s="26"/>
      <c r="L81" s="26"/>
      <c r="M81" s="26"/>
      <c r="N81" s="26" t="s">
        <v>416</v>
      </c>
      <c r="O81" s="7"/>
    </row>
    <row r="82" spans="1:15" s="3" customFormat="1" x14ac:dyDescent="0.25">
      <c r="A82" s="26" t="s">
        <v>378</v>
      </c>
      <c r="B82" s="26" t="s">
        <v>91</v>
      </c>
      <c r="C82" s="26" t="s">
        <v>126</v>
      </c>
      <c r="D82" s="26">
        <v>5.5289999999999999</v>
      </c>
      <c r="E82" s="26" t="s">
        <v>379</v>
      </c>
      <c r="F82" s="26">
        <v>5.5289999999999999</v>
      </c>
      <c r="G82" s="26" t="s">
        <v>379</v>
      </c>
      <c r="H82" s="26"/>
      <c r="I82" s="26"/>
      <c r="J82" s="26">
        <v>1</v>
      </c>
      <c r="K82" s="26"/>
      <c r="L82" s="26"/>
      <c r="M82" s="26"/>
      <c r="N82" s="26" t="s">
        <v>375</v>
      </c>
      <c r="O82" s="7"/>
    </row>
    <row r="83" spans="1:15" s="3" customFormat="1" x14ac:dyDescent="0.25">
      <c r="A83" s="26" t="s">
        <v>12</v>
      </c>
      <c r="B83" s="26" t="s">
        <v>137</v>
      </c>
      <c r="C83" s="26" t="s">
        <v>138</v>
      </c>
      <c r="D83" s="26">
        <v>5.23</v>
      </c>
      <c r="E83" s="26" t="s">
        <v>217</v>
      </c>
      <c r="F83" s="26">
        <v>5.23</v>
      </c>
      <c r="G83" s="26" t="s">
        <v>217</v>
      </c>
      <c r="H83" s="26">
        <v>66375</v>
      </c>
      <c r="I83" s="26" t="s">
        <v>217</v>
      </c>
      <c r="J83" s="26">
        <v>1</v>
      </c>
      <c r="K83" s="26"/>
      <c r="L83" s="26"/>
      <c r="M83" s="26"/>
      <c r="N83" s="26" t="s">
        <v>183</v>
      </c>
      <c r="O83" s="7"/>
    </row>
    <row r="84" spans="1:15" s="3" customFormat="1" x14ac:dyDescent="0.25">
      <c r="A84" s="26" t="s">
        <v>43</v>
      </c>
      <c r="B84" s="26" t="s">
        <v>91</v>
      </c>
      <c r="C84" s="26" t="s">
        <v>126</v>
      </c>
      <c r="D84" s="26">
        <v>4.8899999999999997</v>
      </c>
      <c r="E84" s="26" t="s">
        <v>221</v>
      </c>
      <c r="F84" s="26">
        <v>4.8899999999999997</v>
      </c>
      <c r="G84" s="26" t="s">
        <v>221</v>
      </c>
      <c r="H84" s="26"/>
      <c r="I84" s="26"/>
      <c r="J84" s="26">
        <v>1</v>
      </c>
      <c r="K84" s="26"/>
      <c r="L84" s="26"/>
      <c r="M84" s="26"/>
      <c r="N84" s="26" t="s">
        <v>141</v>
      </c>
      <c r="O84" s="7"/>
    </row>
    <row r="85" spans="1:15" s="3" customFormat="1" x14ac:dyDescent="0.25">
      <c r="A85" s="26" t="s">
        <v>100</v>
      </c>
      <c r="B85" s="26" t="s">
        <v>91</v>
      </c>
      <c r="C85" s="26" t="s">
        <v>91</v>
      </c>
      <c r="D85" s="26">
        <v>4.74</v>
      </c>
      <c r="E85" s="26" t="s">
        <v>272</v>
      </c>
      <c r="F85" s="26">
        <v>0.219</v>
      </c>
      <c r="G85" s="26" t="s">
        <v>272</v>
      </c>
      <c r="H85" s="26">
        <v>9365</v>
      </c>
      <c r="I85" s="26" t="s">
        <v>273</v>
      </c>
      <c r="J85" s="26">
        <v>1</v>
      </c>
      <c r="K85" s="26"/>
      <c r="L85" s="26"/>
      <c r="M85" s="26"/>
      <c r="N85" s="26" t="s">
        <v>164</v>
      </c>
      <c r="O85" s="7"/>
    </row>
    <row r="86" spans="1:15" s="3" customFormat="1" x14ac:dyDescent="0.25">
      <c r="A86" s="26" t="s">
        <v>50</v>
      </c>
      <c r="B86" s="26" t="s">
        <v>91</v>
      </c>
      <c r="C86" s="26" t="s">
        <v>126</v>
      </c>
      <c r="D86" s="26">
        <v>4.4000000000000004</v>
      </c>
      <c r="E86" s="26" t="s">
        <v>222</v>
      </c>
      <c r="F86" s="26">
        <v>4.4000000000000004</v>
      </c>
      <c r="G86" s="26" t="s">
        <v>222</v>
      </c>
      <c r="H86" s="26"/>
      <c r="I86" s="26"/>
      <c r="J86" s="26">
        <v>1</v>
      </c>
      <c r="K86" s="26"/>
      <c r="L86" s="26"/>
      <c r="M86" s="26"/>
      <c r="N86" s="26" t="s">
        <v>223</v>
      </c>
      <c r="O86" s="7"/>
    </row>
    <row r="87" spans="1:15" s="3" customFormat="1" x14ac:dyDescent="0.25">
      <c r="A87" s="26" t="s">
        <v>85</v>
      </c>
      <c r="B87" s="26" t="s">
        <v>114</v>
      </c>
      <c r="C87" s="26" t="s">
        <v>115</v>
      </c>
      <c r="D87" s="26">
        <v>4.07</v>
      </c>
      <c r="E87" s="26" t="s">
        <v>224</v>
      </c>
      <c r="F87" s="26">
        <v>4.07</v>
      </c>
      <c r="G87" s="26" t="s">
        <v>224</v>
      </c>
      <c r="H87" s="26">
        <v>40700</v>
      </c>
      <c r="I87" s="26" t="s">
        <v>224</v>
      </c>
      <c r="J87" s="26">
        <v>1</v>
      </c>
      <c r="K87" s="26"/>
      <c r="L87" s="26"/>
      <c r="M87" s="26"/>
      <c r="N87" s="26" t="s">
        <v>225</v>
      </c>
      <c r="O87" s="7"/>
    </row>
    <row r="88" spans="1:15" s="3" customFormat="1" x14ac:dyDescent="0.25">
      <c r="A88" s="26" t="s">
        <v>36</v>
      </c>
      <c r="B88" s="26" t="s">
        <v>91</v>
      </c>
      <c r="C88" s="26" t="s">
        <v>126</v>
      </c>
      <c r="D88" s="26">
        <v>3.73</v>
      </c>
      <c r="E88" s="26" t="s">
        <v>228</v>
      </c>
      <c r="F88" s="26">
        <v>3.73</v>
      </c>
      <c r="G88" s="26" t="s">
        <v>228</v>
      </c>
      <c r="H88" s="26"/>
      <c r="I88" s="26"/>
      <c r="J88" s="26">
        <v>1</v>
      </c>
      <c r="K88" s="26"/>
      <c r="L88" s="26"/>
      <c r="M88" s="26"/>
      <c r="N88" s="26" t="s">
        <v>168</v>
      </c>
      <c r="O88" s="7"/>
    </row>
    <row r="89" spans="1:15" s="3" customFormat="1" x14ac:dyDescent="0.25">
      <c r="A89" s="26" t="s">
        <v>39</v>
      </c>
      <c r="B89" s="26" t="s">
        <v>91</v>
      </c>
      <c r="C89" s="26" t="s">
        <v>126</v>
      </c>
      <c r="D89" s="26">
        <v>3.47</v>
      </c>
      <c r="E89" s="26" t="s">
        <v>229</v>
      </c>
      <c r="F89" s="26">
        <v>3.47</v>
      </c>
      <c r="G89" s="26" t="s">
        <v>229</v>
      </c>
      <c r="H89" s="26"/>
      <c r="I89" s="26"/>
      <c r="J89" s="26">
        <v>1</v>
      </c>
      <c r="K89" s="26"/>
      <c r="L89" s="26"/>
      <c r="M89" s="26"/>
      <c r="N89" s="26" t="s">
        <v>141</v>
      </c>
      <c r="O89" s="7"/>
    </row>
    <row r="90" spans="1:15" s="3" customFormat="1" x14ac:dyDescent="0.25">
      <c r="A90" s="26" t="s">
        <v>61</v>
      </c>
      <c r="B90" s="26" t="s">
        <v>142</v>
      </c>
      <c r="C90" s="26" t="s">
        <v>138</v>
      </c>
      <c r="D90" s="26">
        <v>3.4</v>
      </c>
      <c r="E90" s="26" t="s">
        <v>265</v>
      </c>
      <c r="F90" s="26">
        <v>0.4</v>
      </c>
      <c r="G90" s="26" t="s">
        <v>265</v>
      </c>
      <c r="H90" s="26">
        <v>12750</v>
      </c>
      <c r="I90" s="26" t="s">
        <v>266</v>
      </c>
      <c r="J90" s="26">
        <v>1</v>
      </c>
      <c r="K90" s="26"/>
      <c r="L90" s="26"/>
      <c r="M90" s="26"/>
      <c r="N90" s="26" t="s">
        <v>267</v>
      </c>
      <c r="O90" s="7"/>
    </row>
    <row r="91" spans="1:15" s="3" customFormat="1" x14ac:dyDescent="0.25">
      <c r="A91" s="26" t="s">
        <v>36</v>
      </c>
      <c r="B91" s="26" t="s">
        <v>91</v>
      </c>
      <c r="C91" s="26" t="s">
        <v>126</v>
      </c>
      <c r="D91" s="26">
        <v>3.28</v>
      </c>
      <c r="E91" s="26" t="s">
        <v>230</v>
      </c>
      <c r="F91" s="26">
        <v>3.28</v>
      </c>
      <c r="G91" s="26" t="s">
        <v>230</v>
      </c>
      <c r="H91" s="26"/>
      <c r="I91" s="26"/>
      <c r="J91" s="26">
        <v>1</v>
      </c>
      <c r="K91" s="26"/>
      <c r="L91" s="26"/>
      <c r="M91" s="26"/>
      <c r="N91" s="26" t="s">
        <v>231</v>
      </c>
      <c r="O91" s="7"/>
    </row>
    <row r="92" spans="1:15" s="3" customFormat="1" x14ac:dyDescent="0.25">
      <c r="A92" s="26" t="s">
        <v>393</v>
      </c>
      <c r="B92" s="26" t="s">
        <v>275</v>
      </c>
      <c r="C92" s="26" t="s">
        <v>115</v>
      </c>
      <c r="D92" s="26">
        <v>3.1300000000000003</v>
      </c>
      <c r="E92" s="26" t="s">
        <v>394</v>
      </c>
      <c r="F92" s="26">
        <v>3.1300000000000003</v>
      </c>
      <c r="G92" s="26" t="s">
        <v>394</v>
      </c>
      <c r="H92" s="26"/>
      <c r="I92" s="26"/>
      <c r="J92" s="26">
        <v>1</v>
      </c>
      <c r="K92" s="26"/>
      <c r="L92" s="26"/>
      <c r="M92" s="26"/>
      <c r="N92" s="26" t="s">
        <v>392</v>
      </c>
      <c r="O92" s="7"/>
    </row>
    <row r="93" spans="1:15" s="3" customFormat="1" x14ac:dyDescent="0.25">
      <c r="A93" s="26" t="s">
        <v>41</v>
      </c>
      <c r="B93" s="26" t="s">
        <v>91</v>
      </c>
      <c r="C93" s="26" t="s">
        <v>126</v>
      </c>
      <c r="D93" s="26">
        <v>3.07</v>
      </c>
      <c r="E93" s="26" t="s">
        <v>232</v>
      </c>
      <c r="F93" s="26">
        <v>3.07</v>
      </c>
      <c r="G93" s="26" t="s">
        <v>232</v>
      </c>
      <c r="H93" s="26"/>
      <c r="I93" s="26"/>
      <c r="J93" s="26">
        <v>1</v>
      </c>
      <c r="K93" s="26"/>
      <c r="L93" s="26"/>
      <c r="M93" s="26"/>
      <c r="N93" s="26" t="s">
        <v>153</v>
      </c>
      <c r="O93" s="7"/>
    </row>
    <row r="94" spans="1:15" s="3" customFormat="1" x14ac:dyDescent="0.25">
      <c r="A94" s="26" t="s">
        <v>36</v>
      </c>
      <c r="B94" s="26" t="s">
        <v>91</v>
      </c>
      <c r="C94" s="26" t="s">
        <v>126</v>
      </c>
      <c r="D94" s="26">
        <v>2.7</v>
      </c>
      <c r="E94" s="26" t="s">
        <v>233</v>
      </c>
      <c r="F94" s="26">
        <v>2.7</v>
      </c>
      <c r="G94" s="26" t="s">
        <v>233</v>
      </c>
      <c r="H94" s="26"/>
      <c r="I94" s="26"/>
      <c r="J94" s="26">
        <v>1</v>
      </c>
      <c r="K94" s="26"/>
      <c r="L94" s="26"/>
      <c r="M94" s="26"/>
      <c r="N94" s="26" t="s">
        <v>234</v>
      </c>
      <c r="O94" s="7"/>
    </row>
    <row r="95" spans="1:15" s="3" customFormat="1" x14ac:dyDescent="0.25">
      <c r="A95" s="26" t="s">
        <v>504</v>
      </c>
      <c r="B95" s="26" t="s">
        <v>91</v>
      </c>
      <c r="C95" s="26" t="s">
        <v>126</v>
      </c>
      <c r="D95" s="26">
        <v>2.48</v>
      </c>
      <c r="E95" s="26" t="s">
        <v>505</v>
      </c>
      <c r="F95" s="26">
        <v>0.20600000000000002</v>
      </c>
      <c r="G95" s="26" t="s">
        <v>505</v>
      </c>
      <c r="H95" s="26"/>
      <c r="I95" s="26"/>
      <c r="J95" s="26">
        <v>1</v>
      </c>
      <c r="K95" s="26"/>
      <c r="L95" s="26"/>
      <c r="M95" s="26"/>
      <c r="N95" s="26" t="s">
        <v>506</v>
      </c>
      <c r="O95" s="7"/>
    </row>
    <row r="96" spans="1:15" s="3" customFormat="1" x14ac:dyDescent="0.25">
      <c r="A96" s="26" t="s">
        <v>346</v>
      </c>
      <c r="B96" s="26" t="s">
        <v>1</v>
      </c>
      <c r="C96" s="26" t="s">
        <v>1</v>
      </c>
      <c r="D96" s="26">
        <v>2.4</v>
      </c>
      <c r="E96" s="26" t="s">
        <v>347</v>
      </c>
      <c r="F96" s="26">
        <v>2.4</v>
      </c>
      <c r="G96" s="26" t="s">
        <v>347</v>
      </c>
      <c r="H96" s="26"/>
      <c r="I96" s="26"/>
      <c r="J96" s="26">
        <v>1</v>
      </c>
      <c r="K96" s="26"/>
      <c r="L96" s="26"/>
      <c r="M96" s="26"/>
      <c r="N96" s="26" t="s">
        <v>345</v>
      </c>
      <c r="O96" s="7"/>
    </row>
    <row r="97" spans="1:15" s="3" customFormat="1" x14ac:dyDescent="0.25">
      <c r="A97" s="26" t="s">
        <v>3</v>
      </c>
      <c r="B97" s="26" t="s">
        <v>1</v>
      </c>
      <c r="C97" s="26" t="s">
        <v>1</v>
      </c>
      <c r="D97" s="26">
        <v>2.2999999999999998</v>
      </c>
      <c r="E97" s="26" t="s">
        <v>235</v>
      </c>
      <c r="F97" s="26">
        <v>2.2999999999999998</v>
      </c>
      <c r="G97" s="26" t="s">
        <v>235</v>
      </c>
      <c r="H97" s="26">
        <v>3333</v>
      </c>
      <c r="I97" s="26" t="s">
        <v>236</v>
      </c>
      <c r="J97" s="26">
        <v>1</v>
      </c>
      <c r="K97" s="26"/>
      <c r="L97" s="26"/>
      <c r="M97" s="26"/>
      <c r="N97" s="26" t="s">
        <v>237</v>
      </c>
      <c r="O97" s="7"/>
    </row>
    <row r="98" spans="1:15" s="3" customFormat="1" x14ac:dyDescent="0.25">
      <c r="A98" s="26" t="s">
        <v>425</v>
      </c>
      <c r="B98" s="26" t="s">
        <v>142</v>
      </c>
      <c r="C98" s="26" t="s">
        <v>138</v>
      </c>
      <c r="D98" s="26">
        <v>2.27</v>
      </c>
      <c r="E98" s="26" t="s">
        <v>426</v>
      </c>
      <c r="F98" s="26">
        <v>0.27500000000000002</v>
      </c>
      <c r="G98" s="26" t="s">
        <v>426</v>
      </c>
      <c r="H98" s="26"/>
      <c r="I98" s="26"/>
      <c r="J98" s="26">
        <v>1</v>
      </c>
      <c r="K98" s="26"/>
      <c r="L98" s="26"/>
      <c r="M98" s="26"/>
      <c r="N98" s="26" t="s">
        <v>427</v>
      </c>
      <c r="O98" s="7"/>
    </row>
    <row r="99" spans="1:15" s="3" customFormat="1" x14ac:dyDescent="0.25">
      <c r="A99" s="26" t="s">
        <v>36</v>
      </c>
      <c r="B99" s="26" t="s">
        <v>91</v>
      </c>
      <c r="C99" s="26" t="s">
        <v>126</v>
      </c>
      <c r="D99" s="26">
        <v>1.96</v>
      </c>
      <c r="E99" s="26" t="s">
        <v>376</v>
      </c>
      <c r="F99" s="26">
        <v>1.96</v>
      </c>
      <c r="G99" s="26" t="s">
        <v>376</v>
      </c>
      <c r="H99" s="26"/>
      <c r="I99" s="26"/>
      <c r="J99" s="26">
        <v>1</v>
      </c>
      <c r="K99" s="26"/>
      <c r="L99" s="26"/>
      <c r="M99" s="26"/>
      <c r="N99" s="26" t="s">
        <v>375</v>
      </c>
      <c r="O99" s="7"/>
    </row>
    <row r="100" spans="1:15" s="3" customFormat="1" x14ac:dyDescent="0.25">
      <c r="A100" s="26" t="s">
        <v>452</v>
      </c>
      <c r="B100" s="26" t="s">
        <v>453</v>
      </c>
      <c r="C100" s="26" t="s">
        <v>115</v>
      </c>
      <c r="D100" s="26">
        <v>1.9580000000000002</v>
      </c>
      <c r="E100" s="26" t="s">
        <v>454</v>
      </c>
      <c r="F100" s="26">
        <v>1.169</v>
      </c>
      <c r="G100" s="26" t="s">
        <v>454</v>
      </c>
      <c r="H100" s="26">
        <v>72266</v>
      </c>
      <c r="I100" s="26" t="s">
        <v>454</v>
      </c>
      <c r="J100" s="26">
        <v>1</v>
      </c>
      <c r="K100" s="26"/>
      <c r="L100" s="26"/>
      <c r="M100" s="26"/>
      <c r="N100" s="26" t="s">
        <v>451</v>
      </c>
      <c r="O100" s="7"/>
    </row>
    <row r="101" spans="1:15" s="3" customFormat="1" x14ac:dyDescent="0.25">
      <c r="A101" s="26" t="s">
        <v>40</v>
      </c>
      <c r="B101" s="26" t="s">
        <v>91</v>
      </c>
      <c r="C101" s="26" t="s">
        <v>126</v>
      </c>
      <c r="D101" s="26">
        <v>1.76</v>
      </c>
      <c r="E101" s="26" t="s">
        <v>428</v>
      </c>
      <c r="F101" s="26">
        <v>1.76</v>
      </c>
      <c r="G101" s="26" t="s">
        <v>428</v>
      </c>
      <c r="H101" s="26"/>
      <c r="I101" s="26"/>
      <c r="J101" s="26">
        <v>1</v>
      </c>
      <c r="K101" s="26"/>
      <c r="L101" s="26"/>
      <c r="M101" s="26"/>
      <c r="N101" s="26" t="s">
        <v>429</v>
      </c>
      <c r="O101" s="7"/>
    </row>
    <row r="102" spans="1:15" s="3" customFormat="1" x14ac:dyDescent="0.25">
      <c r="A102" s="26" t="s">
        <v>36</v>
      </c>
      <c r="B102" s="26" t="s">
        <v>91</v>
      </c>
      <c r="C102" s="26" t="s">
        <v>126</v>
      </c>
      <c r="D102" s="26">
        <v>1.68</v>
      </c>
      <c r="E102" s="26" t="s">
        <v>238</v>
      </c>
      <c r="F102" s="26">
        <v>1.68</v>
      </c>
      <c r="G102" s="26" t="s">
        <v>238</v>
      </c>
      <c r="H102" s="26"/>
      <c r="I102" s="26"/>
      <c r="J102" s="26">
        <v>1</v>
      </c>
      <c r="K102" s="26"/>
      <c r="L102" s="26"/>
      <c r="M102" s="26"/>
      <c r="N102" s="26" t="s">
        <v>239</v>
      </c>
      <c r="O102" s="7"/>
    </row>
    <row r="103" spans="1:15" s="3" customFormat="1" x14ac:dyDescent="0.25">
      <c r="A103" s="26" t="s">
        <v>36</v>
      </c>
      <c r="B103" s="26" t="s">
        <v>91</v>
      </c>
      <c r="C103" s="26" t="s">
        <v>126</v>
      </c>
      <c r="D103" s="26">
        <v>1.6140000000000001</v>
      </c>
      <c r="E103" s="26" t="s">
        <v>400</v>
      </c>
      <c r="F103" s="26">
        <v>1.6140000000000001</v>
      </c>
      <c r="G103" s="26" t="s">
        <v>400</v>
      </c>
      <c r="H103" s="26"/>
      <c r="I103" s="26"/>
      <c r="J103" s="26">
        <v>1</v>
      </c>
      <c r="K103" s="26"/>
      <c r="L103" s="26"/>
      <c r="M103" s="26"/>
      <c r="N103" s="26" t="s">
        <v>399</v>
      </c>
      <c r="O103" s="7"/>
    </row>
    <row r="104" spans="1:15" s="3" customFormat="1" x14ac:dyDescent="0.25">
      <c r="A104" s="26" t="s">
        <v>36</v>
      </c>
      <c r="B104" s="26" t="s">
        <v>91</v>
      </c>
      <c r="C104" s="26" t="s">
        <v>126</v>
      </c>
      <c r="D104" s="26">
        <v>1.6020000000000001</v>
      </c>
      <c r="E104" s="26" t="s">
        <v>374</v>
      </c>
      <c r="F104" s="26">
        <v>1.6020000000000001</v>
      </c>
      <c r="G104" s="26" t="s">
        <v>374</v>
      </c>
      <c r="H104" s="26"/>
      <c r="I104" s="26"/>
      <c r="J104" s="26">
        <v>1</v>
      </c>
      <c r="K104" s="26"/>
      <c r="L104" s="26"/>
      <c r="M104" s="26"/>
      <c r="N104" s="26" t="s">
        <v>375</v>
      </c>
      <c r="O104" s="7"/>
    </row>
    <row r="105" spans="1:15" s="3" customFormat="1" x14ac:dyDescent="0.25">
      <c r="A105" s="26" t="s">
        <v>23</v>
      </c>
      <c r="B105" s="26" t="s">
        <v>21</v>
      </c>
      <c r="C105" s="26" t="s">
        <v>176</v>
      </c>
      <c r="D105" s="26">
        <v>1.48</v>
      </c>
      <c r="E105" s="26" t="s">
        <v>285</v>
      </c>
      <c r="F105" s="26">
        <v>0.156</v>
      </c>
      <c r="G105" s="26" t="s">
        <v>285</v>
      </c>
      <c r="H105" s="26">
        <v>114.8</v>
      </c>
      <c r="I105" s="26" t="s">
        <v>286</v>
      </c>
      <c r="J105" s="26">
        <v>1</v>
      </c>
      <c r="K105" s="26"/>
      <c r="L105" s="26"/>
      <c r="M105" s="26"/>
      <c r="N105" s="26" t="s">
        <v>287</v>
      </c>
      <c r="O105" s="7"/>
    </row>
    <row r="106" spans="1:15" s="3" customFormat="1" x14ac:dyDescent="0.25">
      <c r="A106" s="26" t="s">
        <v>497</v>
      </c>
      <c r="B106" s="26" t="s">
        <v>91</v>
      </c>
      <c r="C106" s="26" t="s">
        <v>126</v>
      </c>
      <c r="D106" s="26">
        <v>1.44</v>
      </c>
      <c r="E106" s="26" t="s">
        <v>498</v>
      </c>
      <c r="F106" s="26">
        <v>1.44</v>
      </c>
      <c r="G106" s="26" t="s">
        <v>498</v>
      </c>
      <c r="H106" s="26"/>
      <c r="I106" s="26"/>
      <c r="J106" s="26">
        <v>1</v>
      </c>
      <c r="K106" s="26"/>
      <c r="L106" s="26"/>
      <c r="M106" s="26"/>
      <c r="N106" s="26" t="s">
        <v>499</v>
      </c>
      <c r="O106" s="7"/>
    </row>
    <row r="107" spans="1:15" s="3" customFormat="1" x14ac:dyDescent="0.25">
      <c r="A107" s="26" t="s">
        <v>36</v>
      </c>
      <c r="B107" s="26" t="s">
        <v>91</v>
      </c>
      <c r="C107" s="26" t="s">
        <v>126</v>
      </c>
      <c r="D107" s="26">
        <v>1.43</v>
      </c>
      <c r="E107" s="26" t="s">
        <v>240</v>
      </c>
      <c r="F107" s="26">
        <v>1.43</v>
      </c>
      <c r="G107" s="26" t="s">
        <v>240</v>
      </c>
      <c r="H107" s="26"/>
      <c r="I107" s="26"/>
      <c r="J107" s="26">
        <v>1</v>
      </c>
      <c r="K107" s="26"/>
      <c r="L107" s="26"/>
      <c r="M107" s="26"/>
      <c r="N107" s="26" t="s">
        <v>241</v>
      </c>
      <c r="O107" s="7"/>
    </row>
    <row r="108" spans="1:15" s="3" customFormat="1" x14ac:dyDescent="0.25">
      <c r="A108" s="26" t="s">
        <v>44</v>
      </c>
      <c r="B108" s="26" t="s">
        <v>91</v>
      </c>
      <c r="C108" s="26" t="s">
        <v>126</v>
      </c>
      <c r="D108" s="26">
        <v>1.41</v>
      </c>
      <c r="E108" s="26" t="s">
        <v>446</v>
      </c>
      <c r="F108" s="26">
        <v>1.41</v>
      </c>
      <c r="G108" s="26" t="s">
        <v>446</v>
      </c>
      <c r="H108" s="26"/>
      <c r="I108" s="26"/>
      <c r="J108" s="26">
        <v>1</v>
      </c>
      <c r="K108" s="26"/>
      <c r="L108" s="26"/>
      <c r="M108" s="26"/>
      <c r="N108" s="26" t="s">
        <v>447</v>
      </c>
      <c r="O108" s="7"/>
    </row>
    <row r="109" spans="1:15" s="3" customFormat="1" x14ac:dyDescent="0.25">
      <c r="A109" s="26" t="s">
        <v>39</v>
      </c>
      <c r="B109" s="26" t="s">
        <v>91</v>
      </c>
      <c r="C109" s="26" t="s">
        <v>126</v>
      </c>
      <c r="D109" s="26">
        <v>1.36</v>
      </c>
      <c r="E109" s="26" t="s">
        <v>244</v>
      </c>
      <c r="F109" s="26">
        <v>1.36</v>
      </c>
      <c r="G109" s="26" t="s">
        <v>244</v>
      </c>
      <c r="H109" s="26"/>
      <c r="I109" s="26"/>
      <c r="J109" s="26">
        <v>1</v>
      </c>
      <c r="K109" s="26"/>
      <c r="L109" s="26"/>
      <c r="M109" s="26"/>
      <c r="N109" s="26" t="s">
        <v>195</v>
      </c>
      <c r="O109" s="7"/>
    </row>
    <row r="110" spans="1:15" s="3" customFormat="1" x14ac:dyDescent="0.25">
      <c r="A110" s="26" t="s">
        <v>99</v>
      </c>
      <c r="B110" s="26" t="s">
        <v>91</v>
      </c>
      <c r="C110" s="26" t="s">
        <v>91</v>
      </c>
      <c r="D110" s="26">
        <v>1.36</v>
      </c>
      <c r="E110" s="26" t="s">
        <v>283</v>
      </c>
      <c r="F110" s="26">
        <f>0.159</f>
        <v>0.159</v>
      </c>
      <c r="G110" s="26" t="s">
        <v>283</v>
      </c>
      <c r="H110" s="26"/>
      <c r="I110" s="26"/>
      <c r="J110" s="26">
        <v>1</v>
      </c>
      <c r="K110" s="26"/>
      <c r="L110" s="26"/>
      <c r="M110" s="26"/>
      <c r="N110" s="26" t="s">
        <v>284</v>
      </c>
      <c r="O110" s="7"/>
    </row>
    <row r="111" spans="1:15" s="3" customFormat="1" x14ac:dyDescent="0.25">
      <c r="A111" s="26" t="s">
        <v>92</v>
      </c>
      <c r="B111" s="26" t="s">
        <v>91</v>
      </c>
      <c r="C111" s="26" t="s">
        <v>91</v>
      </c>
      <c r="D111" s="26">
        <v>1.19</v>
      </c>
      <c r="E111" s="26" t="s">
        <v>245</v>
      </c>
      <c r="F111" s="26">
        <v>1.19</v>
      </c>
      <c r="G111" s="26" t="s">
        <v>245</v>
      </c>
      <c r="H111" s="26">
        <v>23760</v>
      </c>
      <c r="I111" s="26" t="s">
        <v>246</v>
      </c>
      <c r="J111" s="26">
        <v>1</v>
      </c>
      <c r="K111" s="26"/>
      <c r="L111" s="26"/>
      <c r="M111" s="26"/>
      <c r="N111" s="26" t="s">
        <v>136</v>
      </c>
      <c r="O111" s="7"/>
    </row>
    <row r="112" spans="1:15" s="3" customFormat="1" x14ac:dyDescent="0.25">
      <c r="A112" s="26" t="s">
        <v>5</v>
      </c>
      <c r="B112" s="26" t="s">
        <v>1</v>
      </c>
      <c r="C112" s="26" t="s">
        <v>1</v>
      </c>
      <c r="D112" s="26">
        <v>1.02</v>
      </c>
      <c r="E112" s="26" t="s">
        <v>247</v>
      </c>
      <c r="F112" s="26">
        <v>1.02</v>
      </c>
      <c r="G112" s="26" t="s">
        <v>247</v>
      </c>
      <c r="H112" s="26"/>
      <c r="I112" s="26"/>
      <c r="J112" s="26">
        <v>1</v>
      </c>
      <c r="K112" s="26"/>
      <c r="L112" s="26"/>
      <c r="M112" s="26"/>
      <c r="N112" s="26" t="s">
        <v>248</v>
      </c>
      <c r="O112" s="7"/>
    </row>
    <row r="113" spans="1:15" s="3" customFormat="1" x14ac:dyDescent="0.25">
      <c r="A113" s="26" t="s">
        <v>40</v>
      </c>
      <c r="B113" s="26" t="s">
        <v>91</v>
      </c>
      <c r="C113" s="26" t="s">
        <v>126</v>
      </c>
      <c r="D113" s="26">
        <v>1.01</v>
      </c>
      <c r="E113" s="26" t="s">
        <v>249</v>
      </c>
      <c r="F113" s="26">
        <v>1.01</v>
      </c>
      <c r="G113" s="26" t="s">
        <v>249</v>
      </c>
      <c r="H113" s="26"/>
      <c r="I113" s="26"/>
      <c r="J113" s="26">
        <v>1</v>
      </c>
      <c r="K113" s="26"/>
      <c r="L113" s="26"/>
      <c r="M113" s="26"/>
      <c r="N113" s="26" t="s">
        <v>162</v>
      </c>
      <c r="O113" s="7"/>
    </row>
    <row r="114" spans="1:15" s="3" customFormat="1" x14ac:dyDescent="0.25">
      <c r="A114" s="26" t="s">
        <v>36</v>
      </c>
      <c r="B114" s="26" t="s">
        <v>91</v>
      </c>
      <c r="C114" s="26" t="s">
        <v>126</v>
      </c>
      <c r="D114" s="26">
        <v>0.97199999999999998</v>
      </c>
      <c r="E114" s="26" t="s">
        <v>515</v>
      </c>
      <c r="F114" s="26">
        <v>0.97199999999999998</v>
      </c>
      <c r="G114" s="26" t="s">
        <v>515</v>
      </c>
      <c r="H114" s="26"/>
      <c r="I114" s="26"/>
      <c r="J114" s="26">
        <v>1</v>
      </c>
      <c r="K114" s="26"/>
      <c r="L114" s="26"/>
      <c r="M114" s="26"/>
      <c r="N114" s="26" t="s">
        <v>514</v>
      </c>
      <c r="O114" s="7"/>
    </row>
    <row r="115" spans="1:15" s="3" customFormat="1" x14ac:dyDescent="0.25">
      <c r="A115" s="26" t="s">
        <v>39</v>
      </c>
      <c r="B115" s="26" t="s">
        <v>91</v>
      </c>
      <c r="C115" s="26" t="s">
        <v>126</v>
      </c>
      <c r="D115" s="26">
        <v>0.86199999999999999</v>
      </c>
      <c r="E115" s="26" t="s">
        <v>250</v>
      </c>
      <c r="F115" s="26">
        <v>0.86199999999999999</v>
      </c>
      <c r="G115" s="26" t="s">
        <v>250</v>
      </c>
      <c r="H115" s="26"/>
      <c r="I115" s="26"/>
      <c r="J115" s="26">
        <v>1</v>
      </c>
      <c r="K115" s="26"/>
      <c r="L115" s="26"/>
      <c r="M115" s="26"/>
      <c r="N115" s="26" t="s">
        <v>251</v>
      </c>
      <c r="O115" s="7"/>
    </row>
    <row r="116" spans="1:15" s="3" customFormat="1" x14ac:dyDescent="0.25">
      <c r="A116" s="26" t="s">
        <v>38</v>
      </c>
      <c r="B116" s="26" t="s">
        <v>91</v>
      </c>
      <c r="C116" s="26" t="s">
        <v>126</v>
      </c>
      <c r="D116" s="26">
        <v>0.81200000000000006</v>
      </c>
      <c r="E116" s="26" t="s">
        <v>252</v>
      </c>
      <c r="F116" s="26">
        <v>0.81200000000000006</v>
      </c>
      <c r="G116" s="26" t="s">
        <v>252</v>
      </c>
      <c r="H116" s="26"/>
      <c r="I116" s="26"/>
      <c r="J116" s="26">
        <v>1</v>
      </c>
      <c r="K116" s="26"/>
      <c r="L116" s="26"/>
      <c r="M116" s="26"/>
      <c r="N116" s="26" t="s">
        <v>223</v>
      </c>
      <c r="O116" s="7"/>
    </row>
    <row r="117" spans="1:15" s="3" customFormat="1" x14ac:dyDescent="0.25">
      <c r="A117" s="26" t="s">
        <v>39</v>
      </c>
      <c r="B117" s="26" t="s">
        <v>91</v>
      </c>
      <c r="C117" s="26" t="s">
        <v>126</v>
      </c>
      <c r="D117" s="26">
        <v>0.71199999999999997</v>
      </c>
      <c r="E117" s="26" t="s">
        <v>377</v>
      </c>
      <c r="F117" s="26">
        <v>0.71199999999999997</v>
      </c>
      <c r="G117" s="26" t="s">
        <v>377</v>
      </c>
      <c r="H117" s="26"/>
      <c r="I117" s="26"/>
      <c r="J117" s="26">
        <v>1</v>
      </c>
      <c r="K117" s="26"/>
      <c r="L117" s="26"/>
      <c r="M117" s="26"/>
      <c r="N117" s="26" t="s">
        <v>375</v>
      </c>
      <c r="O117" s="7"/>
    </row>
    <row r="118" spans="1:15" s="3" customFormat="1" x14ac:dyDescent="0.25">
      <c r="A118" s="26" t="s">
        <v>36</v>
      </c>
      <c r="B118" s="26" t="s">
        <v>91</v>
      </c>
      <c r="C118" s="26" t="s">
        <v>126</v>
      </c>
      <c r="D118" s="26">
        <v>0.67999999999999994</v>
      </c>
      <c r="E118" s="26" t="s">
        <v>254</v>
      </c>
      <c r="F118" s="26">
        <v>0.67999999999999994</v>
      </c>
      <c r="G118" s="26" t="s">
        <v>254</v>
      </c>
      <c r="H118" s="26"/>
      <c r="I118" s="26"/>
      <c r="J118" s="26">
        <v>1</v>
      </c>
      <c r="K118" s="26"/>
      <c r="L118" s="26"/>
      <c r="M118" s="26"/>
      <c r="N118" s="26" t="s">
        <v>210</v>
      </c>
      <c r="O118" s="7"/>
    </row>
    <row r="119" spans="1:15" s="3" customFormat="1" x14ac:dyDescent="0.25">
      <c r="A119" s="26" t="s">
        <v>36</v>
      </c>
      <c r="B119" s="26" t="s">
        <v>91</v>
      </c>
      <c r="C119" s="26" t="s">
        <v>126</v>
      </c>
      <c r="D119" s="26">
        <v>0.622</v>
      </c>
      <c r="E119" s="26" t="s">
        <v>455</v>
      </c>
      <c r="F119" s="26">
        <v>0.622</v>
      </c>
      <c r="G119" s="26" t="s">
        <v>455</v>
      </c>
      <c r="H119" s="26"/>
      <c r="I119" s="26"/>
      <c r="J119" s="26">
        <v>1</v>
      </c>
      <c r="K119" s="26"/>
      <c r="L119" s="26"/>
      <c r="M119" s="26"/>
      <c r="N119" s="26" t="s">
        <v>456</v>
      </c>
      <c r="O119" s="7"/>
    </row>
    <row r="120" spans="1:15" s="3" customFormat="1" x14ac:dyDescent="0.25">
      <c r="A120" s="26" t="s">
        <v>521</v>
      </c>
      <c r="B120" s="26" t="s">
        <v>142</v>
      </c>
      <c r="C120" s="26" t="s">
        <v>138</v>
      </c>
      <c r="D120" s="26">
        <v>0.61470000000000002</v>
      </c>
      <c r="E120" s="26" t="s">
        <v>522</v>
      </c>
      <c r="F120" s="26">
        <v>8.8999999999999996E-2</v>
      </c>
      <c r="G120" s="26" t="s">
        <v>522</v>
      </c>
      <c r="H120" s="26"/>
      <c r="I120" s="26"/>
      <c r="J120" s="26">
        <v>1</v>
      </c>
      <c r="K120" s="26"/>
      <c r="L120" s="26"/>
      <c r="M120" s="26"/>
      <c r="N120" s="26" t="s">
        <v>523</v>
      </c>
      <c r="O120" s="7"/>
    </row>
    <row r="121" spans="1:15" s="3" customFormat="1" x14ac:dyDescent="0.25">
      <c r="A121" s="26" t="s">
        <v>482</v>
      </c>
      <c r="B121" s="26" t="s">
        <v>137</v>
      </c>
      <c r="C121" s="26" t="s">
        <v>138</v>
      </c>
      <c r="D121" s="26">
        <v>0.61199999999999999</v>
      </c>
      <c r="E121" s="26" t="s">
        <v>483</v>
      </c>
      <c r="F121" s="26">
        <v>0.61199999999999999</v>
      </c>
      <c r="G121" s="26" t="s">
        <v>483</v>
      </c>
      <c r="H121" s="26">
        <v>412</v>
      </c>
      <c r="I121" s="26" t="s">
        <v>483</v>
      </c>
      <c r="J121" s="26">
        <v>1</v>
      </c>
      <c r="K121" s="26"/>
      <c r="L121" s="26"/>
      <c r="M121" s="26"/>
      <c r="N121" s="26" t="s">
        <v>481</v>
      </c>
      <c r="O121" s="7"/>
    </row>
    <row r="122" spans="1:15" s="3" customFormat="1" x14ac:dyDescent="0.25">
      <c r="A122" s="26" t="s">
        <v>47</v>
      </c>
      <c r="B122" s="26" t="s">
        <v>91</v>
      </c>
      <c r="C122" s="26" t="s">
        <v>126</v>
      </c>
      <c r="D122" s="26">
        <v>0.59699999999999998</v>
      </c>
      <c r="E122" s="26" t="s">
        <v>255</v>
      </c>
      <c r="F122" s="26">
        <v>0.59699999999999998</v>
      </c>
      <c r="G122" s="26" t="s">
        <v>255</v>
      </c>
      <c r="H122" s="26"/>
      <c r="I122" s="26"/>
      <c r="J122" s="26">
        <v>1</v>
      </c>
      <c r="K122" s="26"/>
      <c r="L122" s="26"/>
      <c r="M122" s="26"/>
      <c r="N122" s="26" t="s">
        <v>256</v>
      </c>
      <c r="O122" s="7"/>
    </row>
    <row r="123" spans="1:15" s="3" customFormat="1" x14ac:dyDescent="0.25">
      <c r="A123" s="26" t="s">
        <v>46</v>
      </c>
      <c r="B123" s="26" t="s">
        <v>91</v>
      </c>
      <c r="C123" s="26" t="s">
        <v>126</v>
      </c>
      <c r="D123" s="26">
        <v>0.57699999999999996</v>
      </c>
      <c r="E123" s="26" t="s">
        <v>257</v>
      </c>
      <c r="F123" s="26">
        <v>0.57699999999999996</v>
      </c>
      <c r="G123" s="26" t="s">
        <v>257</v>
      </c>
      <c r="H123" s="26"/>
      <c r="I123" s="26"/>
      <c r="J123" s="26">
        <v>1</v>
      </c>
      <c r="K123" s="26"/>
      <c r="L123" s="26"/>
      <c r="M123" s="26"/>
      <c r="N123" s="26" t="s">
        <v>258</v>
      </c>
      <c r="O123" s="7"/>
    </row>
    <row r="124" spans="1:15" s="3" customFormat="1" x14ac:dyDescent="0.25">
      <c r="A124" s="26" t="s">
        <v>45</v>
      </c>
      <c r="B124" s="26" t="s">
        <v>91</v>
      </c>
      <c r="C124" s="26" t="s">
        <v>126</v>
      </c>
      <c r="D124" s="26">
        <v>0.56299999999999994</v>
      </c>
      <c r="E124" s="26" t="s">
        <v>435</v>
      </c>
      <c r="F124" s="26">
        <v>0.56299999999999994</v>
      </c>
      <c r="G124" s="26" t="s">
        <v>435</v>
      </c>
      <c r="H124" s="26"/>
      <c r="I124" s="26"/>
      <c r="J124" s="26">
        <v>1</v>
      </c>
      <c r="K124" s="26"/>
      <c r="L124" s="26"/>
      <c r="M124" s="26"/>
      <c r="N124" s="26" t="s">
        <v>436</v>
      </c>
      <c r="O124" s="7"/>
    </row>
    <row r="125" spans="1:15" s="3" customFormat="1" x14ac:dyDescent="0.25">
      <c r="A125" s="26" t="s">
        <v>348</v>
      </c>
      <c r="B125" s="26" t="s">
        <v>91</v>
      </c>
      <c r="C125" s="26" t="s">
        <v>126</v>
      </c>
      <c r="D125" s="26">
        <v>0.55300000000000005</v>
      </c>
      <c r="E125" s="26" t="s">
        <v>349</v>
      </c>
      <c r="F125" s="26">
        <v>0.55300000000000005</v>
      </c>
      <c r="G125" s="26" t="s">
        <v>349</v>
      </c>
      <c r="H125" s="26"/>
      <c r="I125" s="26"/>
      <c r="J125" s="26">
        <v>1</v>
      </c>
      <c r="K125" s="26"/>
      <c r="L125" s="26"/>
      <c r="M125" s="26"/>
      <c r="N125" s="26" t="s">
        <v>350</v>
      </c>
      <c r="O125" s="7"/>
    </row>
    <row r="126" spans="1:15" s="3" customFormat="1" x14ac:dyDescent="0.25">
      <c r="A126" s="26" t="s">
        <v>16</v>
      </c>
      <c r="B126" s="26" t="s">
        <v>137</v>
      </c>
      <c r="C126" s="26" t="s">
        <v>138</v>
      </c>
      <c r="D126" s="26">
        <v>0.55200000000000005</v>
      </c>
      <c r="E126" s="26" t="s">
        <v>261</v>
      </c>
      <c r="F126" s="26">
        <v>0.55200000000000005</v>
      </c>
      <c r="G126" s="26" t="s">
        <v>261</v>
      </c>
      <c r="H126" s="26">
        <f>4800</f>
        <v>4800</v>
      </c>
      <c r="I126" s="26" t="s">
        <v>262</v>
      </c>
      <c r="J126" s="26">
        <v>1</v>
      </c>
      <c r="K126" s="26"/>
      <c r="L126" s="26"/>
      <c r="M126" s="26"/>
      <c r="N126" s="26" t="s">
        <v>263</v>
      </c>
      <c r="O126" s="7"/>
    </row>
    <row r="127" spans="1:15" s="3" customFormat="1" x14ac:dyDescent="0.25">
      <c r="A127" s="26" t="s">
        <v>36</v>
      </c>
      <c r="B127" s="26" t="s">
        <v>91</v>
      </c>
      <c r="C127" s="26" t="s">
        <v>126</v>
      </c>
      <c r="D127" s="26">
        <v>0.55200000000000005</v>
      </c>
      <c r="E127" s="26" t="s">
        <v>398</v>
      </c>
      <c r="F127" s="26">
        <v>0.55200000000000005</v>
      </c>
      <c r="G127" s="26" t="s">
        <v>398</v>
      </c>
      <c r="H127" s="26"/>
      <c r="I127" s="26"/>
      <c r="J127" s="26">
        <v>1</v>
      </c>
      <c r="K127" s="26"/>
      <c r="L127" s="26"/>
      <c r="M127" s="26"/>
      <c r="N127" s="26" t="s">
        <v>399</v>
      </c>
      <c r="O127" s="7"/>
    </row>
    <row r="128" spans="1:15" s="3" customFormat="1" x14ac:dyDescent="0.25">
      <c r="A128" s="26" t="s">
        <v>467</v>
      </c>
      <c r="B128" s="26" t="s">
        <v>91</v>
      </c>
      <c r="C128" s="26" t="s">
        <v>126</v>
      </c>
      <c r="D128" s="26">
        <v>0.52500000000000002</v>
      </c>
      <c r="E128" s="26" t="s">
        <v>468</v>
      </c>
      <c r="F128" s="26">
        <v>0.52500000000000002</v>
      </c>
      <c r="G128" s="26" t="s">
        <v>468</v>
      </c>
      <c r="H128" s="26"/>
      <c r="I128" s="26"/>
      <c r="J128" s="26">
        <v>1</v>
      </c>
      <c r="K128" s="26"/>
      <c r="L128" s="26"/>
      <c r="M128" s="26"/>
      <c r="N128" s="26" t="s">
        <v>469</v>
      </c>
      <c r="O128" s="7"/>
    </row>
    <row r="129" spans="1:15" s="3" customFormat="1" x14ac:dyDescent="0.25">
      <c r="A129" s="26" t="s">
        <v>39</v>
      </c>
      <c r="B129" s="26" t="s">
        <v>91</v>
      </c>
      <c r="C129" s="26" t="s">
        <v>126</v>
      </c>
      <c r="D129" s="26">
        <v>0.40500000000000003</v>
      </c>
      <c r="E129" s="26" t="s">
        <v>264</v>
      </c>
      <c r="F129" s="26">
        <v>0.40500000000000003</v>
      </c>
      <c r="G129" s="26" t="s">
        <v>264</v>
      </c>
      <c r="H129" s="26"/>
      <c r="I129" s="26"/>
      <c r="J129" s="26">
        <v>1</v>
      </c>
      <c r="K129" s="26"/>
      <c r="L129" s="26"/>
      <c r="M129" s="26"/>
      <c r="N129" s="26" t="s">
        <v>164</v>
      </c>
      <c r="O129" s="7"/>
    </row>
    <row r="130" spans="1:15" s="3" customFormat="1" x14ac:dyDescent="0.25">
      <c r="A130" s="26" t="s">
        <v>41</v>
      </c>
      <c r="B130" s="26" t="s">
        <v>91</v>
      </c>
      <c r="C130" s="26" t="s">
        <v>126</v>
      </c>
      <c r="D130" s="26">
        <v>0.39600000000000002</v>
      </c>
      <c r="E130" s="26" t="s">
        <v>268</v>
      </c>
      <c r="F130" s="26">
        <v>0.39600000000000002</v>
      </c>
      <c r="G130" s="26" t="s">
        <v>268</v>
      </c>
      <c r="H130" s="26"/>
      <c r="I130" s="26"/>
      <c r="J130" s="26">
        <v>1</v>
      </c>
      <c r="K130" s="26"/>
      <c r="L130" s="26"/>
      <c r="M130" s="26"/>
      <c r="N130" s="26" t="s">
        <v>269</v>
      </c>
      <c r="O130" s="7"/>
    </row>
    <row r="131" spans="1:15" s="3" customFormat="1" x14ac:dyDescent="0.25">
      <c r="A131" s="26" t="s">
        <v>438</v>
      </c>
      <c r="B131" s="26" t="s">
        <v>91</v>
      </c>
      <c r="C131" s="26" t="s">
        <v>126</v>
      </c>
      <c r="D131" s="26">
        <v>0.30199999999999999</v>
      </c>
      <c r="E131" s="26" t="s">
        <v>439</v>
      </c>
      <c r="F131" s="26">
        <v>0.30199999999999999</v>
      </c>
      <c r="G131" s="26" t="s">
        <v>439</v>
      </c>
      <c r="H131" s="26"/>
      <c r="I131" s="26"/>
      <c r="J131" s="26">
        <v>1</v>
      </c>
      <c r="K131" s="26"/>
      <c r="L131" s="26"/>
      <c r="M131" s="26"/>
      <c r="N131" s="26" t="s">
        <v>436</v>
      </c>
      <c r="O131" s="7"/>
    </row>
    <row r="132" spans="1:15" s="3" customFormat="1" x14ac:dyDescent="0.25">
      <c r="A132" s="26" t="s">
        <v>36</v>
      </c>
      <c r="B132" s="26" t="s">
        <v>91</v>
      </c>
      <c r="C132" s="26" t="s">
        <v>126</v>
      </c>
      <c r="D132" s="26">
        <v>0.29699999999999999</v>
      </c>
      <c r="E132" s="26" t="s">
        <v>270</v>
      </c>
      <c r="F132" s="26">
        <v>0.29699999999999999</v>
      </c>
      <c r="G132" s="26" t="s">
        <v>270</v>
      </c>
      <c r="H132" s="26"/>
      <c r="I132" s="26"/>
      <c r="J132" s="26">
        <v>1</v>
      </c>
      <c r="K132" s="26"/>
      <c r="L132" s="26"/>
      <c r="M132" s="26"/>
      <c r="N132" s="26" t="s">
        <v>231</v>
      </c>
      <c r="O132" s="7"/>
    </row>
    <row r="133" spans="1:15" s="3" customFormat="1" x14ac:dyDescent="0.25">
      <c r="A133" s="26" t="s">
        <v>37</v>
      </c>
      <c r="B133" s="26" t="s">
        <v>91</v>
      </c>
      <c r="C133" s="26" t="s">
        <v>126</v>
      </c>
      <c r="D133" s="26">
        <v>0.29499999999999998</v>
      </c>
      <c r="E133" s="26" t="s">
        <v>503</v>
      </c>
      <c r="F133" s="26">
        <v>0.29499999999999998</v>
      </c>
      <c r="G133" s="26" t="s">
        <v>503</v>
      </c>
      <c r="H133" s="26"/>
      <c r="I133" s="26"/>
      <c r="J133" s="26">
        <v>1</v>
      </c>
      <c r="K133" s="26"/>
      <c r="L133" s="26"/>
      <c r="M133" s="26"/>
      <c r="N133" s="26" t="s">
        <v>499</v>
      </c>
      <c r="O133" s="7"/>
    </row>
    <row r="134" spans="1:15" s="3" customFormat="1" x14ac:dyDescent="0.25">
      <c r="A134" s="26" t="s">
        <v>55</v>
      </c>
      <c r="B134" s="26" t="s">
        <v>91</v>
      </c>
      <c r="C134" s="26" t="s">
        <v>126</v>
      </c>
      <c r="D134" s="26">
        <v>0.27200000000000002</v>
      </c>
      <c r="E134" s="26" t="s">
        <v>271</v>
      </c>
      <c r="F134" s="26">
        <v>0.27200000000000002</v>
      </c>
      <c r="G134" s="26" t="s">
        <v>271</v>
      </c>
      <c r="H134" s="26"/>
      <c r="I134" s="26"/>
      <c r="J134" s="26">
        <v>1</v>
      </c>
      <c r="K134" s="26"/>
      <c r="L134" s="26"/>
      <c r="M134" s="26"/>
      <c r="N134" s="26" t="s">
        <v>258</v>
      </c>
      <c r="O134" s="7"/>
    </row>
    <row r="135" spans="1:15" s="3" customFormat="1" x14ac:dyDescent="0.25">
      <c r="A135" s="26" t="s">
        <v>68</v>
      </c>
      <c r="B135" s="26" t="s">
        <v>137</v>
      </c>
      <c r="C135" s="26" t="s">
        <v>138</v>
      </c>
      <c r="D135" s="26">
        <v>0.245</v>
      </c>
      <c r="E135" s="26" t="s">
        <v>297</v>
      </c>
      <c r="F135" s="26">
        <v>4.7E-2</v>
      </c>
      <c r="G135" s="26" t="s">
        <v>297</v>
      </c>
      <c r="H135" s="26">
        <v>550</v>
      </c>
      <c r="I135" s="26" t="s">
        <v>298</v>
      </c>
      <c r="J135" s="26">
        <v>1</v>
      </c>
      <c r="K135" s="26"/>
      <c r="L135" s="26"/>
      <c r="M135" s="26"/>
      <c r="N135" s="26" t="s">
        <v>215</v>
      </c>
      <c r="O135" s="7"/>
    </row>
    <row r="136" spans="1:15" s="3" customFormat="1" x14ac:dyDescent="0.25">
      <c r="A136" s="26" t="s">
        <v>49</v>
      </c>
      <c r="B136" s="26" t="s">
        <v>91</v>
      </c>
      <c r="C136" s="26" t="s">
        <v>126</v>
      </c>
      <c r="D136" s="26">
        <v>0.192</v>
      </c>
      <c r="E136" s="26" t="s">
        <v>274</v>
      </c>
      <c r="F136" s="26">
        <v>0.192</v>
      </c>
      <c r="G136" s="26" t="s">
        <v>274</v>
      </c>
      <c r="H136" s="26"/>
      <c r="I136" s="26"/>
      <c r="J136" s="26">
        <v>1</v>
      </c>
      <c r="K136" s="26"/>
      <c r="L136" s="26"/>
      <c r="M136" s="26"/>
      <c r="N136" s="26" t="s">
        <v>256</v>
      </c>
      <c r="O136" s="7"/>
    </row>
    <row r="137" spans="1:15" s="3" customFormat="1" x14ac:dyDescent="0.25">
      <c r="A137" s="26" t="s">
        <v>10</v>
      </c>
      <c r="B137" s="26" t="s">
        <v>275</v>
      </c>
      <c r="C137" s="26" t="s">
        <v>115</v>
      </c>
      <c r="D137" s="26">
        <v>0.183</v>
      </c>
      <c r="E137" s="26" t="s">
        <v>276</v>
      </c>
      <c r="F137" s="26">
        <v>0.183</v>
      </c>
      <c r="G137" s="26" t="s">
        <v>276</v>
      </c>
      <c r="H137" s="26"/>
      <c r="I137" s="26"/>
      <c r="J137" s="26">
        <v>1</v>
      </c>
      <c r="K137" s="26"/>
      <c r="L137" s="26">
        <v>1</v>
      </c>
      <c r="M137" s="26"/>
      <c r="N137" s="26" t="s">
        <v>239</v>
      </c>
      <c r="O137" s="7"/>
    </row>
    <row r="138" spans="1:15" s="3" customFormat="1" x14ac:dyDescent="0.25">
      <c r="A138" s="26" t="s">
        <v>27</v>
      </c>
      <c r="B138" s="26" t="s">
        <v>26</v>
      </c>
      <c r="C138" s="26" t="s">
        <v>122</v>
      </c>
      <c r="D138" s="26">
        <v>0.17799999999999999</v>
      </c>
      <c r="E138" s="26" t="s">
        <v>277</v>
      </c>
      <c r="F138" s="26">
        <v>0.17799999999999999</v>
      </c>
      <c r="G138" s="26" t="s">
        <v>277</v>
      </c>
      <c r="H138" s="26"/>
      <c r="I138" s="26"/>
      <c r="J138" s="26">
        <v>1</v>
      </c>
      <c r="K138" s="26"/>
      <c r="L138" s="26"/>
      <c r="M138" s="26">
        <v>1</v>
      </c>
      <c r="N138" s="26" t="s">
        <v>278</v>
      </c>
      <c r="O138" s="7"/>
    </row>
    <row r="139" spans="1:15" s="3" customFormat="1" x14ac:dyDescent="0.25">
      <c r="A139" s="26" t="s">
        <v>39</v>
      </c>
      <c r="B139" s="26" t="s">
        <v>91</v>
      </c>
      <c r="C139" s="26" t="s">
        <v>126</v>
      </c>
      <c r="D139" s="26">
        <v>0.16900000000000001</v>
      </c>
      <c r="E139" s="26" t="s">
        <v>279</v>
      </c>
      <c r="F139" s="26">
        <v>0.16900000000000001</v>
      </c>
      <c r="G139" s="26" t="s">
        <v>279</v>
      </c>
      <c r="H139" s="26"/>
      <c r="I139" s="26"/>
      <c r="J139" s="26">
        <v>1</v>
      </c>
      <c r="K139" s="26"/>
      <c r="L139" s="26"/>
      <c r="M139" s="26"/>
      <c r="N139" s="26" t="s">
        <v>168</v>
      </c>
      <c r="O139" s="7"/>
    </row>
    <row r="140" spans="1:15" s="3" customFormat="1" x14ac:dyDescent="0.25">
      <c r="A140" s="26" t="s">
        <v>40</v>
      </c>
      <c r="B140" s="26" t="s">
        <v>91</v>
      </c>
      <c r="C140" s="26" t="s">
        <v>126</v>
      </c>
      <c r="D140" s="26">
        <v>0.159</v>
      </c>
      <c r="E140" s="26" t="s">
        <v>280</v>
      </c>
      <c r="F140" s="26">
        <v>0.159</v>
      </c>
      <c r="G140" s="26" t="s">
        <v>280</v>
      </c>
      <c r="H140" s="26"/>
      <c r="I140" s="26"/>
      <c r="J140" s="26">
        <v>1</v>
      </c>
      <c r="K140" s="26"/>
      <c r="L140" s="26"/>
      <c r="M140" s="26"/>
      <c r="N140" s="26" t="s">
        <v>281</v>
      </c>
      <c r="O140" s="7"/>
    </row>
    <row r="141" spans="1:15" s="3" customFormat="1" x14ac:dyDescent="0.25">
      <c r="A141" s="26" t="s">
        <v>39</v>
      </c>
      <c r="B141" s="26" t="s">
        <v>91</v>
      </c>
      <c r="C141" s="26" t="s">
        <v>126</v>
      </c>
      <c r="D141" s="26">
        <v>0.159</v>
      </c>
      <c r="E141" s="26" t="s">
        <v>282</v>
      </c>
      <c r="F141" s="26">
        <v>0.159</v>
      </c>
      <c r="G141" s="26" t="s">
        <v>282</v>
      </c>
      <c r="H141" s="26"/>
      <c r="I141" s="26"/>
      <c r="J141" s="26">
        <v>1</v>
      </c>
      <c r="K141" s="26"/>
      <c r="L141" s="26"/>
      <c r="M141" s="26"/>
      <c r="N141" s="26" t="s">
        <v>203</v>
      </c>
      <c r="O141" s="7"/>
    </row>
    <row r="142" spans="1:15" s="3" customFormat="1" x14ac:dyDescent="0.25">
      <c r="A142" s="26" t="s">
        <v>44</v>
      </c>
      <c r="B142" s="26" t="s">
        <v>91</v>
      </c>
      <c r="C142" s="26" t="s">
        <v>126</v>
      </c>
      <c r="D142" s="26">
        <v>0.158</v>
      </c>
      <c r="E142" s="26" t="s">
        <v>386</v>
      </c>
      <c r="F142" s="26">
        <v>0.158</v>
      </c>
      <c r="G142" s="26" t="s">
        <v>386</v>
      </c>
      <c r="H142" s="26"/>
      <c r="I142" s="26"/>
      <c r="J142" s="26">
        <v>1</v>
      </c>
      <c r="K142" s="26"/>
      <c r="L142" s="26"/>
      <c r="M142" s="26"/>
      <c r="N142" s="26" t="s">
        <v>387</v>
      </c>
      <c r="O142" s="7"/>
    </row>
    <row r="143" spans="1:15" s="3" customFormat="1" x14ac:dyDescent="0.25">
      <c r="A143" s="26" t="s">
        <v>39</v>
      </c>
      <c r="B143" s="26" t="s">
        <v>91</v>
      </c>
      <c r="C143" s="26" t="s">
        <v>126</v>
      </c>
      <c r="D143" s="26">
        <v>0.151</v>
      </c>
      <c r="E143" s="26" t="s">
        <v>405</v>
      </c>
      <c r="F143" s="26">
        <v>0.151</v>
      </c>
      <c r="G143" s="26" t="s">
        <v>405</v>
      </c>
      <c r="H143" s="26"/>
      <c r="I143" s="26"/>
      <c r="J143" s="26">
        <v>1</v>
      </c>
      <c r="K143" s="26"/>
      <c r="L143" s="26"/>
      <c r="M143" s="26"/>
      <c r="N143" s="26" t="s">
        <v>406</v>
      </c>
      <c r="O143" s="7"/>
    </row>
    <row r="144" spans="1:15" s="3" customFormat="1" x14ac:dyDescent="0.25">
      <c r="A144" s="26" t="s">
        <v>479</v>
      </c>
      <c r="B144" s="26" t="s">
        <v>91</v>
      </c>
      <c r="C144" s="26" t="s">
        <v>126</v>
      </c>
      <c r="D144" s="26">
        <v>0.13900000000000001</v>
      </c>
      <c r="E144" s="26" t="s">
        <v>480</v>
      </c>
      <c r="F144" s="26">
        <v>0.13900000000000001</v>
      </c>
      <c r="G144" s="26" t="s">
        <v>480</v>
      </c>
      <c r="H144" s="26"/>
      <c r="I144" s="26"/>
      <c r="J144" s="26">
        <v>1</v>
      </c>
      <c r="K144" s="26"/>
      <c r="L144" s="26"/>
      <c r="M144" s="26"/>
      <c r="N144" s="26" t="s">
        <v>481</v>
      </c>
      <c r="O144" s="7"/>
    </row>
    <row r="145" spans="1:15" s="3" customFormat="1" x14ac:dyDescent="0.25">
      <c r="A145" s="26" t="s">
        <v>62</v>
      </c>
      <c r="B145" s="26" t="s">
        <v>288</v>
      </c>
      <c r="C145" s="26" t="s">
        <v>122</v>
      </c>
      <c r="D145" s="26">
        <v>0.13500000000000001</v>
      </c>
      <c r="E145" s="26" t="s">
        <v>289</v>
      </c>
      <c r="F145" s="26">
        <v>0.13500000000000001</v>
      </c>
      <c r="G145" s="26" t="s">
        <v>289</v>
      </c>
      <c r="H145" s="26">
        <v>1875</v>
      </c>
      <c r="I145" s="26" t="s">
        <v>289</v>
      </c>
      <c r="J145" s="26">
        <v>1</v>
      </c>
      <c r="K145" s="26"/>
      <c r="L145" s="26"/>
      <c r="M145" s="26"/>
      <c r="N145" s="26" t="s">
        <v>193</v>
      </c>
      <c r="O145" s="7"/>
    </row>
    <row r="146" spans="1:15" s="3" customFormat="1" x14ac:dyDescent="0.25">
      <c r="A146" s="26" t="s">
        <v>390</v>
      </c>
      <c r="B146" s="26" t="s">
        <v>91</v>
      </c>
      <c r="C146" s="26" t="s">
        <v>126</v>
      </c>
      <c r="D146" s="26">
        <v>0.13100000000000001</v>
      </c>
      <c r="E146" s="26" t="s">
        <v>391</v>
      </c>
      <c r="F146" s="26">
        <v>0.13100000000000001</v>
      </c>
      <c r="G146" s="26" t="s">
        <v>391</v>
      </c>
      <c r="H146" s="26"/>
      <c r="I146" s="26"/>
      <c r="J146" s="26">
        <v>1</v>
      </c>
      <c r="K146" s="26"/>
      <c r="L146" s="26"/>
      <c r="M146" s="26"/>
      <c r="N146" s="26" t="s">
        <v>392</v>
      </c>
      <c r="O146" s="7"/>
    </row>
    <row r="147" spans="1:15" s="3" customFormat="1" x14ac:dyDescent="0.25">
      <c r="A147" s="26" t="s">
        <v>383</v>
      </c>
      <c r="B147" s="26" t="s">
        <v>91</v>
      </c>
      <c r="C147" s="26" t="s">
        <v>126</v>
      </c>
      <c r="D147" s="26">
        <v>0.108</v>
      </c>
      <c r="E147" s="26" t="s">
        <v>384</v>
      </c>
      <c r="F147" s="26">
        <v>0.108</v>
      </c>
      <c r="G147" s="26" t="s">
        <v>384</v>
      </c>
      <c r="H147" s="26"/>
      <c r="I147" s="26"/>
      <c r="J147" s="26">
        <v>1</v>
      </c>
      <c r="K147" s="26"/>
      <c r="L147" s="26"/>
      <c r="M147" s="26"/>
      <c r="N147" s="26" t="s">
        <v>385</v>
      </c>
      <c r="O147" s="7"/>
    </row>
    <row r="148" spans="1:15" s="3" customFormat="1" x14ac:dyDescent="0.25">
      <c r="A148" s="26" t="s">
        <v>39</v>
      </c>
      <c r="B148" s="26" t="s">
        <v>91</v>
      </c>
      <c r="C148" s="26" t="s">
        <v>126</v>
      </c>
      <c r="D148" s="26">
        <v>0.107</v>
      </c>
      <c r="E148" s="26" t="s">
        <v>290</v>
      </c>
      <c r="F148" s="26">
        <v>0.107</v>
      </c>
      <c r="G148" s="26" t="s">
        <v>290</v>
      </c>
      <c r="H148" s="26"/>
      <c r="I148" s="26"/>
      <c r="J148" s="26">
        <v>1</v>
      </c>
      <c r="K148" s="26"/>
      <c r="L148" s="26"/>
      <c r="M148" s="26"/>
      <c r="N148" s="26" t="s">
        <v>281</v>
      </c>
      <c r="O148" s="7"/>
    </row>
    <row r="149" spans="1:15" s="3" customFormat="1" x14ac:dyDescent="0.25">
      <c r="A149" s="26" t="s">
        <v>33</v>
      </c>
      <c r="B149" s="26" t="s">
        <v>121</v>
      </c>
      <c r="C149" s="26" t="s">
        <v>122</v>
      </c>
      <c r="D149" s="26">
        <v>9.1999999999999998E-2</v>
      </c>
      <c r="E149" s="26" t="s">
        <v>291</v>
      </c>
      <c r="F149" s="26">
        <v>9.1999999999999998E-2</v>
      </c>
      <c r="G149" s="26" t="s">
        <v>291</v>
      </c>
      <c r="H149" s="26">
        <v>2973</v>
      </c>
      <c r="I149" s="26" t="s">
        <v>291</v>
      </c>
      <c r="J149" s="26">
        <v>1</v>
      </c>
      <c r="K149" s="26"/>
      <c r="L149" s="26"/>
      <c r="M149" s="26"/>
      <c r="N149" s="26" t="s">
        <v>292</v>
      </c>
      <c r="O149" s="7"/>
    </row>
    <row r="150" spans="1:15" s="3" customFormat="1" x14ac:dyDescent="0.25">
      <c r="A150" s="26" t="s">
        <v>8</v>
      </c>
      <c r="B150" s="26" t="s">
        <v>275</v>
      </c>
      <c r="C150" s="26" t="s">
        <v>115</v>
      </c>
      <c r="D150" s="26">
        <v>6.4000000000000001E-2</v>
      </c>
      <c r="E150" s="26" t="s">
        <v>293</v>
      </c>
      <c r="F150" s="26">
        <v>6.4000000000000001E-2</v>
      </c>
      <c r="G150" s="26" t="s">
        <v>293</v>
      </c>
      <c r="H150" s="26">
        <v>170</v>
      </c>
      <c r="I150" s="26" t="s">
        <v>294</v>
      </c>
      <c r="J150" s="26">
        <v>1</v>
      </c>
      <c r="K150" s="26"/>
      <c r="L150" s="26">
        <v>1</v>
      </c>
      <c r="M150" s="26">
        <v>1</v>
      </c>
      <c r="N150" s="26" t="s">
        <v>206</v>
      </c>
      <c r="O150" s="7"/>
    </row>
    <row r="151" spans="1:15" s="3" customFormat="1" x14ac:dyDescent="0.25">
      <c r="A151" s="26" t="s">
        <v>63</v>
      </c>
      <c r="B151" s="26" t="s">
        <v>288</v>
      </c>
      <c r="C151" s="26" t="s">
        <v>122</v>
      </c>
      <c r="D151" s="26">
        <v>5.1999999999999998E-2</v>
      </c>
      <c r="E151" s="26" t="s">
        <v>295</v>
      </c>
      <c r="F151" s="26">
        <v>5.1999999999999998E-2</v>
      </c>
      <c r="G151" s="26" t="s">
        <v>295</v>
      </c>
      <c r="H151" s="26">
        <v>720</v>
      </c>
      <c r="I151" s="26" t="s">
        <v>295</v>
      </c>
      <c r="J151" s="26">
        <v>1</v>
      </c>
      <c r="K151" s="26"/>
      <c r="L151" s="26"/>
      <c r="M151" s="26"/>
      <c r="N151" s="26" t="s">
        <v>296</v>
      </c>
      <c r="O151" s="7"/>
    </row>
    <row r="152" spans="1:15" s="3" customFormat="1" x14ac:dyDescent="0.25">
      <c r="A152" s="26" t="s">
        <v>299</v>
      </c>
      <c r="B152" s="26" t="s">
        <v>137</v>
      </c>
      <c r="C152" s="26" t="s">
        <v>138</v>
      </c>
      <c r="D152" s="26">
        <v>0</v>
      </c>
      <c r="E152" s="26" t="s">
        <v>300</v>
      </c>
      <c r="F152" s="26">
        <v>0</v>
      </c>
      <c r="G152" s="26" t="s">
        <v>300</v>
      </c>
      <c r="H152" s="26">
        <v>0</v>
      </c>
      <c r="I152" s="26" t="s">
        <v>300</v>
      </c>
      <c r="J152" s="26">
        <v>1</v>
      </c>
      <c r="K152" s="26"/>
      <c r="L152" s="26"/>
      <c r="M152" s="26">
        <v>1</v>
      </c>
      <c r="N152" s="26" t="s">
        <v>195</v>
      </c>
      <c r="O152" s="7"/>
    </row>
    <row r="153" spans="1:15" s="3" customFormat="1" x14ac:dyDescent="0.25">
      <c r="A153" s="26" t="s">
        <v>20</v>
      </c>
      <c r="B153" s="26" t="s">
        <v>19</v>
      </c>
      <c r="C153" s="26" t="s">
        <v>122</v>
      </c>
      <c r="D153" s="26">
        <v>-6.3E-2</v>
      </c>
      <c r="E153" s="26" t="s">
        <v>301</v>
      </c>
      <c r="F153" s="26">
        <v>-6.3E-2</v>
      </c>
      <c r="G153" s="26" t="s">
        <v>301</v>
      </c>
      <c r="H153" s="26">
        <v>-4225</v>
      </c>
      <c r="I153" s="26" t="s">
        <v>301</v>
      </c>
      <c r="J153" s="26">
        <v>1</v>
      </c>
      <c r="K153" s="26"/>
      <c r="L153" s="26"/>
      <c r="M153" s="26"/>
      <c r="N153" s="26" t="s">
        <v>263</v>
      </c>
      <c r="O153" s="7"/>
    </row>
    <row r="154" spans="1:15" s="3" customFormat="1" x14ac:dyDescent="0.25">
      <c r="A154" s="26" t="s">
        <v>54</v>
      </c>
      <c r="B154" s="26" t="s">
        <v>91</v>
      </c>
      <c r="C154" s="26" t="s">
        <v>126</v>
      </c>
      <c r="D154" s="26">
        <v>-0.13100000000000001</v>
      </c>
      <c r="E154" s="26" t="s">
        <v>302</v>
      </c>
      <c r="F154" s="26">
        <v>-0.10799999999999998</v>
      </c>
      <c r="G154" s="26" t="s">
        <v>302</v>
      </c>
      <c r="H154" s="26"/>
      <c r="I154" s="26"/>
      <c r="J154" s="26">
        <v>1</v>
      </c>
      <c r="K154" s="26"/>
      <c r="L154" s="26"/>
      <c r="M154" s="26"/>
      <c r="N154" s="26" t="s">
        <v>303</v>
      </c>
      <c r="O154" s="7"/>
    </row>
    <row r="155" spans="1:15" s="3" customFormat="1" x14ac:dyDescent="0.25">
      <c r="A155" s="26" t="s">
        <v>53</v>
      </c>
      <c r="B155" s="26" t="s">
        <v>91</v>
      </c>
      <c r="C155" s="26" t="s">
        <v>126</v>
      </c>
      <c r="D155" s="26">
        <v>-7.4</v>
      </c>
      <c r="E155" s="26" t="s">
        <v>306</v>
      </c>
      <c r="F155" s="26">
        <v>-7.4</v>
      </c>
      <c r="G155" s="26" t="s">
        <v>306</v>
      </c>
      <c r="H155" s="26"/>
      <c r="I155" s="26"/>
      <c r="J155" s="26">
        <v>1</v>
      </c>
      <c r="K155" s="26"/>
      <c r="L155" s="26"/>
      <c r="M155" s="26"/>
      <c r="N155" s="26" t="s">
        <v>307</v>
      </c>
      <c r="O155" s="7"/>
    </row>
    <row r="156" spans="1:15" s="3" customFormat="1" x14ac:dyDescent="0.25">
      <c r="A156" s="26" t="s">
        <v>13</v>
      </c>
      <c r="B156" s="26" t="s">
        <v>137</v>
      </c>
      <c r="C156" s="26" t="s">
        <v>138</v>
      </c>
      <c r="D156" s="26">
        <v>-7.44</v>
      </c>
      <c r="E156" s="26" t="s">
        <v>513</v>
      </c>
      <c r="F156" s="26">
        <v>-7.44</v>
      </c>
      <c r="G156" s="26" t="s">
        <v>513</v>
      </c>
      <c r="H156" s="26">
        <v>-1006658</v>
      </c>
      <c r="I156" s="26" t="s">
        <v>513</v>
      </c>
      <c r="J156" s="26">
        <v>1</v>
      </c>
      <c r="K156" s="26">
        <v>1</v>
      </c>
      <c r="L156" s="26"/>
      <c r="M156" s="26"/>
      <c r="N156" s="26" t="s">
        <v>514</v>
      </c>
      <c r="O156" s="7"/>
    </row>
    <row r="157" spans="1:15" s="3" customFormat="1" x14ac:dyDescent="0.25">
      <c r="A157" s="26" t="s">
        <v>507</v>
      </c>
      <c r="B157" s="26" t="s">
        <v>21</v>
      </c>
      <c r="C157" s="26" t="s">
        <v>21</v>
      </c>
      <c r="D157" s="26">
        <v>-20</v>
      </c>
      <c r="E157" s="26" t="s">
        <v>508</v>
      </c>
      <c r="F157" s="26">
        <v>-20</v>
      </c>
      <c r="G157" s="26" t="s">
        <v>508</v>
      </c>
      <c r="H157" s="26"/>
      <c r="I157" s="26"/>
      <c r="J157" s="26">
        <v>1</v>
      </c>
      <c r="K157" s="26"/>
      <c r="L157" s="26"/>
      <c r="M157" s="26"/>
      <c r="N157" s="26" t="s">
        <v>506</v>
      </c>
      <c r="O157" s="7"/>
    </row>
    <row r="158" spans="1:15" s="3" customFormat="1" x14ac:dyDescent="0.25">
      <c r="A158" s="26" t="s">
        <v>59</v>
      </c>
      <c r="B158" s="26" t="s">
        <v>142</v>
      </c>
      <c r="C158" s="26" t="s">
        <v>138</v>
      </c>
      <c r="D158" s="26">
        <v>-21.8</v>
      </c>
      <c r="E158" s="26" t="s">
        <v>309</v>
      </c>
      <c r="F158" s="26">
        <v>-21.8</v>
      </c>
      <c r="G158" s="26" t="s">
        <v>309</v>
      </c>
      <c r="H158" s="26">
        <v>15000</v>
      </c>
      <c r="I158" s="26" t="s">
        <v>310</v>
      </c>
      <c r="J158" s="26">
        <v>1</v>
      </c>
      <c r="K158" s="26"/>
      <c r="L158" s="26"/>
      <c r="M158" s="26"/>
      <c r="N158" s="26" t="s">
        <v>203</v>
      </c>
      <c r="O158" s="7"/>
    </row>
    <row r="159" spans="1:15" s="3" customFormat="1" x14ac:dyDescent="0.25">
      <c r="A159" s="26" t="s">
        <v>48</v>
      </c>
      <c r="B159" s="26" t="s">
        <v>91</v>
      </c>
      <c r="C159" s="26" t="s">
        <v>126</v>
      </c>
      <c r="D159" s="26">
        <v>-39.49</v>
      </c>
      <c r="E159" s="26" t="s">
        <v>304</v>
      </c>
      <c r="F159" s="26">
        <v>-2.7629999999999999</v>
      </c>
      <c r="G159" s="26" t="s">
        <v>304</v>
      </c>
      <c r="H159" s="26"/>
      <c r="I159" s="26"/>
      <c r="J159" s="26">
        <v>1</v>
      </c>
      <c r="K159" s="26"/>
      <c r="L159" s="26"/>
      <c r="M159" s="26"/>
      <c r="N159" s="26" t="s">
        <v>305</v>
      </c>
      <c r="O159" s="7"/>
    </row>
    <row r="160" spans="1:15" s="3" customFormat="1" x14ac:dyDescent="0.25">
      <c r="A160" s="26" t="s">
        <v>52</v>
      </c>
      <c r="B160" s="26" t="s">
        <v>91</v>
      </c>
      <c r="C160" s="26" t="s">
        <v>126</v>
      </c>
      <c r="D160" s="26">
        <v>-69.58</v>
      </c>
      <c r="E160" s="26" t="s">
        <v>308</v>
      </c>
      <c r="F160" s="26">
        <v>-13.8</v>
      </c>
      <c r="G160" s="26" t="s">
        <v>308</v>
      </c>
      <c r="H160" s="26"/>
      <c r="I160" s="26"/>
      <c r="J160" s="26">
        <v>1</v>
      </c>
      <c r="K160" s="26"/>
      <c r="L160" s="26"/>
      <c r="M160" s="26"/>
      <c r="N160" s="26" t="s">
        <v>307</v>
      </c>
      <c r="O160" s="7"/>
    </row>
    <row r="161" spans="1:15" s="3" customFormat="1" x14ac:dyDescent="0.25">
      <c r="A161" s="26" t="s">
        <v>527</v>
      </c>
      <c r="B161" s="26" t="s">
        <v>528</v>
      </c>
      <c r="C161" s="26" t="s">
        <v>115</v>
      </c>
      <c r="D161" s="26"/>
      <c r="E161" s="26"/>
      <c r="F161" s="26"/>
      <c r="G161" s="26"/>
      <c r="H161" s="26">
        <v>-4777</v>
      </c>
      <c r="I161" s="26" t="s">
        <v>529</v>
      </c>
      <c r="J161" s="26">
        <v>1</v>
      </c>
      <c r="K161" s="26"/>
      <c r="L161" s="26"/>
      <c r="M161" s="26">
        <v>1</v>
      </c>
      <c r="N161" s="26" t="s">
        <v>530</v>
      </c>
      <c r="O161" s="7"/>
    </row>
    <row r="162" spans="1:15" s="3" customFormat="1" x14ac:dyDescent="0.25">
      <c r="A162" s="26" t="s">
        <v>95</v>
      </c>
      <c r="B162" s="26" t="s">
        <v>91</v>
      </c>
      <c r="C162" s="26" t="s">
        <v>91</v>
      </c>
      <c r="D162" s="26"/>
      <c r="E162" s="26"/>
      <c r="F162" s="26"/>
      <c r="G162" s="26"/>
      <c r="H162" s="26">
        <v>17798</v>
      </c>
      <c r="I162" s="26" t="s">
        <v>311</v>
      </c>
      <c r="J162" s="26">
        <v>1</v>
      </c>
      <c r="K162" s="26"/>
      <c r="L162" s="26"/>
      <c r="M162" s="26"/>
      <c r="N162" s="26" t="s">
        <v>195</v>
      </c>
      <c r="O162" s="7"/>
    </row>
    <row r="163" spans="1:15" s="3" customFormat="1" x14ac:dyDescent="0.25">
      <c r="A163" s="26" t="s">
        <v>312</v>
      </c>
      <c r="B163" s="26" t="s">
        <v>74</v>
      </c>
      <c r="C163" s="26" t="s">
        <v>184</v>
      </c>
      <c r="D163" s="26"/>
      <c r="E163" s="26"/>
      <c r="F163" s="26"/>
      <c r="G163" s="26"/>
      <c r="H163" s="26">
        <v>0</v>
      </c>
      <c r="I163" s="26" t="s">
        <v>313</v>
      </c>
      <c r="J163" s="26">
        <v>1</v>
      </c>
      <c r="K163" s="26"/>
      <c r="L163" s="26"/>
      <c r="M163" s="26">
        <v>1</v>
      </c>
      <c r="N163" s="26" t="s">
        <v>203</v>
      </c>
      <c r="O163" s="7"/>
    </row>
    <row r="164" spans="1:15" s="3" customFormat="1" x14ac:dyDescent="0.25">
      <c r="A164" s="26" t="s">
        <v>314</v>
      </c>
      <c r="B164" s="26" t="s">
        <v>137</v>
      </c>
      <c r="C164" s="26" t="s">
        <v>138</v>
      </c>
      <c r="D164" s="26"/>
      <c r="E164" s="26"/>
      <c r="F164" s="26"/>
      <c r="G164" s="26"/>
      <c r="H164" s="26">
        <v>0</v>
      </c>
      <c r="I164" s="26" t="s">
        <v>315</v>
      </c>
      <c r="J164" s="26">
        <v>1</v>
      </c>
      <c r="K164" s="26"/>
      <c r="L164" s="26"/>
      <c r="M164" s="26">
        <v>1</v>
      </c>
      <c r="N164" s="26" t="s">
        <v>193</v>
      </c>
      <c r="O164" s="7"/>
    </row>
    <row r="165" spans="1:15" s="3" customFormat="1" x14ac:dyDescent="0.25">
      <c r="A165" s="26" t="s">
        <v>316</v>
      </c>
      <c r="B165" s="26" t="s">
        <v>317</v>
      </c>
      <c r="C165" s="26" t="s">
        <v>122</v>
      </c>
      <c r="D165" s="26"/>
      <c r="E165" s="26"/>
      <c r="F165" s="26"/>
      <c r="G165" s="26"/>
      <c r="H165" s="26">
        <v>0</v>
      </c>
      <c r="I165" s="26" t="s">
        <v>318</v>
      </c>
      <c r="J165" s="26">
        <v>1</v>
      </c>
      <c r="K165" s="26"/>
      <c r="L165" s="26"/>
      <c r="M165" s="26">
        <v>1</v>
      </c>
      <c r="N165" s="26" t="s">
        <v>223</v>
      </c>
      <c r="O165" s="7"/>
    </row>
    <row r="166" spans="1:15" s="3" customFormat="1" x14ac:dyDescent="0.25">
      <c r="A166" s="26" t="s">
        <v>319</v>
      </c>
      <c r="B166" s="26" t="s">
        <v>21</v>
      </c>
      <c r="C166" s="26" t="s">
        <v>130</v>
      </c>
      <c r="D166" s="26"/>
      <c r="E166" s="26"/>
      <c r="F166" s="26"/>
      <c r="G166" s="26"/>
      <c r="H166" s="26">
        <v>0</v>
      </c>
      <c r="I166" s="26" t="s">
        <v>320</v>
      </c>
      <c r="J166" s="26">
        <v>1</v>
      </c>
      <c r="K166" s="26"/>
      <c r="L166" s="26"/>
      <c r="M166" s="26">
        <v>1</v>
      </c>
      <c r="N166" s="26" t="s">
        <v>129</v>
      </c>
      <c r="O166" s="7"/>
    </row>
    <row r="167" spans="1:15" s="3" customFormat="1" x14ac:dyDescent="0.25">
      <c r="A167" s="26" t="s">
        <v>321</v>
      </c>
      <c r="B167" s="26" t="s">
        <v>1</v>
      </c>
      <c r="C167" s="26" t="s">
        <v>1</v>
      </c>
      <c r="D167" s="26"/>
      <c r="E167" s="26"/>
      <c r="F167" s="26"/>
      <c r="G167" s="26"/>
      <c r="H167" s="26">
        <v>0</v>
      </c>
      <c r="I167" s="26" t="s">
        <v>322</v>
      </c>
      <c r="J167" s="26">
        <v>1</v>
      </c>
      <c r="K167" s="26"/>
      <c r="L167" s="26"/>
      <c r="M167" s="26">
        <v>1</v>
      </c>
      <c r="N167" s="26" t="s">
        <v>296</v>
      </c>
      <c r="O167" s="7"/>
    </row>
    <row r="168" spans="1:15" s="3" customFormat="1" x14ac:dyDescent="0.25">
      <c r="A168" s="26" t="s">
        <v>4</v>
      </c>
      <c r="B168" s="26" t="s">
        <v>1</v>
      </c>
      <c r="C168" s="26" t="s">
        <v>1</v>
      </c>
      <c r="D168" s="26"/>
      <c r="E168" s="26"/>
      <c r="F168" s="26"/>
      <c r="G168" s="26"/>
      <c r="H168" s="26">
        <v>29172</v>
      </c>
      <c r="I168" s="26" t="s">
        <v>326</v>
      </c>
      <c r="J168" s="26">
        <v>1</v>
      </c>
      <c r="K168" s="26"/>
      <c r="L168" s="26"/>
      <c r="M168" s="26"/>
      <c r="N168" s="26" t="s">
        <v>325</v>
      </c>
      <c r="O168" s="7"/>
    </row>
    <row r="169" spans="1:15" s="3" customFormat="1" x14ac:dyDescent="0.25">
      <c r="A169" s="26" t="s">
        <v>323</v>
      </c>
      <c r="B169" s="26" t="s">
        <v>76</v>
      </c>
      <c r="C169" s="26" t="s">
        <v>76</v>
      </c>
      <c r="D169" s="26"/>
      <c r="E169" s="26"/>
      <c r="F169" s="26"/>
      <c r="G169" s="26"/>
      <c r="H169" s="26">
        <v>0</v>
      </c>
      <c r="I169" s="26" t="s">
        <v>324</v>
      </c>
      <c r="J169" s="26">
        <v>1</v>
      </c>
      <c r="K169" s="26"/>
      <c r="L169" s="26"/>
      <c r="M169" s="26">
        <v>1</v>
      </c>
      <c r="N169" s="26" t="s">
        <v>325</v>
      </c>
      <c r="O169" s="7"/>
    </row>
    <row r="170" spans="1:15" s="3" customFormat="1" x14ac:dyDescent="0.25">
      <c r="A170" s="26" t="s">
        <v>81</v>
      </c>
      <c r="B170" s="26" t="s">
        <v>76</v>
      </c>
      <c r="C170" s="26" t="s">
        <v>76</v>
      </c>
      <c r="D170" s="26"/>
      <c r="E170" s="26"/>
      <c r="F170" s="26"/>
      <c r="G170" s="26"/>
      <c r="H170" s="26">
        <v>9533200</v>
      </c>
      <c r="I170" s="26" t="s">
        <v>327</v>
      </c>
      <c r="J170" s="26">
        <v>1</v>
      </c>
      <c r="K170" s="26"/>
      <c r="L170" s="26"/>
      <c r="M170" s="26"/>
      <c r="N170" s="26" t="s">
        <v>188</v>
      </c>
      <c r="O170" s="7">
        <v>1</v>
      </c>
    </row>
    <row r="171" spans="1:15" s="3" customFormat="1" x14ac:dyDescent="0.25">
      <c r="A171" s="26" t="s">
        <v>90</v>
      </c>
      <c r="B171" s="26" t="s">
        <v>89</v>
      </c>
      <c r="C171" s="26" t="s">
        <v>176</v>
      </c>
      <c r="D171" s="26"/>
      <c r="E171" s="26"/>
      <c r="F171" s="26"/>
      <c r="G171" s="26"/>
      <c r="H171" s="26">
        <v>37425</v>
      </c>
      <c r="I171" s="26" t="s">
        <v>328</v>
      </c>
      <c r="J171" s="26">
        <v>1</v>
      </c>
      <c r="K171" s="26"/>
      <c r="L171" s="26"/>
      <c r="M171" s="26"/>
      <c r="N171" s="26" t="s">
        <v>292</v>
      </c>
      <c r="O171" s="7"/>
    </row>
    <row r="172" spans="1:15" s="3" customFormat="1" x14ac:dyDescent="0.25">
      <c r="A172" s="26" t="s">
        <v>103</v>
      </c>
      <c r="B172" s="26" t="s">
        <v>102</v>
      </c>
      <c r="C172" s="26" t="s">
        <v>115</v>
      </c>
      <c r="D172" s="26"/>
      <c r="E172" s="26"/>
      <c r="F172" s="26"/>
      <c r="G172" s="26"/>
      <c r="H172" s="26">
        <f>20000+1000+86964</f>
        <v>107964</v>
      </c>
      <c r="I172" s="26" t="s">
        <v>329</v>
      </c>
      <c r="J172" s="26">
        <v>1</v>
      </c>
      <c r="K172" s="26"/>
      <c r="L172" s="26">
        <v>1</v>
      </c>
      <c r="M172" s="26"/>
      <c r="N172" s="26" t="s">
        <v>159</v>
      </c>
      <c r="O172" s="7"/>
    </row>
    <row r="173" spans="1:15" s="3" customFormat="1" x14ac:dyDescent="0.25">
      <c r="A173" s="26" t="s">
        <v>7</v>
      </c>
      <c r="B173" s="26" t="s">
        <v>1</v>
      </c>
      <c r="C173" s="26" t="s">
        <v>1</v>
      </c>
      <c r="D173" s="26"/>
      <c r="E173" s="26"/>
      <c r="F173" s="26"/>
      <c r="G173" s="26"/>
      <c r="H173" s="26">
        <f>-1050</f>
        <v>-1050</v>
      </c>
      <c r="I173" s="26" t="s">
        <v>330</v>
      </c>
      <c r="J173" s="26">
        <v>1</v>
      </c>
      <c r="K173" s="26"/>
      <c r="L173" s="26"/>
      <c r="M173" s="26"/>
      <c r="N173" s="26" t="s">
        <v>263</v>
      </c>
      <c r="O173" s="7"/>
    </row>
    <row r="174" spans="1:15" s="3" customFormat="1" x14ac:dyDescent="0.25">
      <c r="A174" s="26" t="s">
        <v>11</v>
      </c>
      <c r="B174" s="26" t="s">
        <v>137</v>
      </c>
      <c r="C174" s="26" t="s">
        <v>138</v>
      </c>
      <c r="D174" s="26"/>
      <c r="E174" s="26"/>
      <c r="F174" s="26"/>
      <c r="G174" s="26"/>
      <c r="H174" s="26">
        <v>350228</v>
      </c>
      <c r="I174" s="26" t="s">
        <v>331</v>
      </c>
      <c r="J174" s="26">
        <v>1</v>
      </c>
      <c r="K174" s="26"/>
      <c r="L174" s="26"/>
      <c r="M174" s="26"/>
      <c r="N174" s="26" t="s">
        <v>183</v>
      </c>
      <c r="O174" s="7"/>
    </row>
    <row r="175" spans="1:15" s="3" customFormat="1" x14ac:dyDescent="0.25">
      <c r="A175" s="26" t="s">
        <v>34</v>
      </c>
      <c r="B175" s="26" t="s">
        <v>121</v>
      </c>
      <c r="C175" s="26" t="s">
        <v>122</v>
      </c>
      <c r="D175" s="26"/>
      <c r="E175" s="26"/>
      <c r="F175" s="26"/>
      <c r="G175" s="26"/>
      <c r="H175" s="26">
        <v>0</v>
      </c>
      <c r="I175" s="26" t="s">
        <v>332</v>
      </c>
      <c r="J175" s="26">
        <v>1</v>
      </c>
      <c r="K175" s="26"/>
      <c r="L175" s="26"/>
      <c r="M175" s="26"/>
      <c r="N175" s="26" t="s">
        <v>174</v>
      </c>
      <c r="O175" s="7">
        <v>1</v>
      </c>
    </row>
    <row r="176" spans="1:15" s="3" customFormat="1" x14ac:dyDescent="0.25">
      <c r="A176" s="26" t="s">
        <v>343</v>
      </c>
      <c r="B176" s="26" t="s">
        <v>102</v>
      </c>
      <c r="C176" s="26" t="s">
        <v>184</v>
      </c>
      <c r="D176" s="26"/>
      <c r="E176" s="26"/>
      <c r="F176" s="26"/>
      <c r="G176" s="26"/>
      <c r="H176" s="26">
        <v>-955</v>
      </c>
      <c r="I176" s="26" t="s">
        <v>344</v>
      </c>
      <c r="J176" s="26">
        <v>1</v>
      </c>
      <c r="K176" s="26"/>
      <c r="L176" s="26"/>
      <c r="M176" s="26"/>
      <c r="N176" s="26" t="s">
        <v>345</v>
      </c>
      <c r="O176" s="7"/>
    </row>
    <row r="177" spans="1:15" s="3" customFormat="1" x14ac:dyDescent="0.25">
      <c r="A177" s="26" t="s">
        <v>380</v>
      </c>
      <c r="B177" s="26" t="s">
        <v>72</v>
      </c>
      <c r="C177" s="26" t="s">
        <v>122</v>
      </c>
      <c r="D177" s="26"/>
      <c r="E177" s="26"/>
      <c r="F177" s="26"/>
      <c r="G177" s="26"/>
      <c r="H177" s="26">
        <v>0</v>
      </c>
      <c r="I177" s="26" t="s">
        <v>381</v>
      </c>
      <c r="J177" s="26">
        <v>1</v>
      </c>
      <c r="K177" s="26"/>
      <c r="L177" s="26"/>
      <c r="M177" s="26">
        <v>1</v>
      </c>
      <c r="N177" s="26" t="s">
        <v>382</v>
      </c>
      <c r="O177" s="7"/>
    </row>
    <row r="178" spans="1:15" s="3" customFormat="1" x14ac:dyDescent="0.25">
      <c r="A178" s="26" t="s">
        <v>411</v>
      </c>
      <c r="B178" s="26" t="s">
        <v>102</v>
      </c>
      <c r="C178" s="26" t="s">
        <v>412</v>
      </c>
      <c r="D178" s="26"/>
      <c r="E178" s="26"/>
      <c r="F178" s="26"/>
      <c r="G178" s="26"/>
      <c r="H178" s="26">
        <f>188575</f>
        <v>188575</v>
      </c>
      <c r="I178" s="26" t="s">
        <v>413</v>
      </c>
      <c r="J178" s="26">
        <v>1</v>
      </c>
      <c r="K178" s="26"/>
      <c r="L178" s="26"/>
      <c r="M178" s="26">
        <v>1</v>
      </c>
      <c r="N178" s="26" t="s">
        <v>410</v>
      </c>
      <c r="O178" s="7"/>
    </row>
    <row r="179" spans="1:15" s="3" customFormat="1" x14ac:dyDescent="0.25">
      <c r="A179" s="26" t="s">
        <v>407</v>
      </c>
      <c r="B179" s="26" t="s">
        <v>408</v>
      </c>
      <c r="C179" s="26" t="s">
        <v>21</v>
      </c>
      <c r="D179" s="26"/>
      <c r="E179" s="26"/>
      <c r="F179" s="26"/>
      <c r="G179" s="26"/>
      <c r="H179" s="26">
        <v>800</v>
      </c>
      <c r="I179" s="26" t="s">
        <v>409</v>
      </c>
      <c r="J179" s="26">
        <v>1</v>
      </c>
      <c r="K179" s="26"/>
      <c r="L179" s="26"/>
      <c r="M179" s="26"/>
      <c r="N179" s="26" t="s">
        <v>410</v>
      </c>
      <c r="O179" s="7"/>
    </row>
    <row r="180" spans="1:15" s="3" customFormat="1" x14ac:dyDescent="0.25">
      <c r="A180" s="26" t="s">
        <v>433</v>
      </c>
      <c r="B180" s="26" t="s">
        <v>91</v>
      </c>
      <c r="C180" s="26" t="s">
        <v>91</v>
      </c>
      <c r="D180" s="26"/>
      <c r="E180" s="26"/>
      <c r="F180" s="26"/>
      <c r="G180" s="26"/>
      <c r="H180" s="26">
        <v>0</v>
      </c>
      <c r="I180" s="26" t="s">
        <v>434</v>
      </c>
      <c r="J180" s="26">
        <v>1</v>
      </c>
      <c r="K180" s="26"/>
      <c r="L180" s="26"/>
      <c r="M180" s="26"/>
      <c r="N180" s="26" t="s">
        <v>429</v>
      </c>
      <c r="O180" s="7"/>
    </row>
    <row r="181" spans="1:15" s="3" customFormat="1" x14ac:dyDescent="0.25">
      <c r="A181" s="26" t="s">
        <v>440</v>
      </c>
      <c r="B181" s="26" t="s">
        <v>441</v>
      </c>
      <c r="C181" s="26" t="s">
        <v>442</v>
      </c>
      <c r="D181" s="26"/>
      <c r="E181" s="26"/>
      <c r="F181" s="26"/>
      <c r="G181" s="26"/>
      <c r="H181" s="26">
        <v>0</v>
      </c>
      <c r="I181" s="26" t="s">
        <v>443</v>
      </c>
      <c r="J181" s="26">
        <v>1</v>
      </c>
      <c r="K181" s="26"/>
      <c r="L181" s="26"/>
      <c r="M181" s="26"/>
      <c r="N181" s="26" t="s">
        <v>436</v>
      </c>
      <c r="O181" s="7"/>
    </row>
    <row r="182" spans="1:15" s="3" customFormat="1" x14ac:dyDescent="0.25">
      <c r="A182" s="26" t="s">
        <v>465</v>
      </c>
      <c r="B182" s="26" t="s">
        <v>1</v>
      </c>
      <c r="C182" s="26" t="s">
        <v>1</v>
      </c>
      <c r="D182" s="26"/>
      <c r="E182" s="26"/>
      <c r="F182" s="26"/>
      <c r="G182" s="26"/>
      <c r="H182" s="26">
        <v>3827</v>
      </c>
      <c r="I182" s="26" t="s">
        <v>466</v>
      </c>
      <c r="J182" s="26">
        <v>1</v>
      </c>
      <c r="K182" s="26"/>
      <c r="L182" s="26"/>
      <c r="M182" s="26"/>
      <c r="N182" s="26" t="s">
        <v>464</v>
      </c>
      <c r="O182" s="7"/>
    </row>
    <row r="183" spans="1:15" x14ac:dyDescent="0.25">
      <c r="A183" s="26" t="s">
        <v>487</v>
      </c>
      <c r="B183" s="26" t="s">
        <v>76</v>
      </c>
      <c r="C183" s="26" t="s">
        <v>76</v>
      </c>
      <c r="D183" s="26"/>
      <c r="E183" s="26"/>
      <c r="F183" s="26"/>
      <c r="G183" s="26"/>
      <c r="H183" s="26">
        <v>0</v>
      </c>
      <c r="I183" s="26" t="s">
        <v>488</v>
      </c>
      <c r="J183" s="26">
        <v>1</v>
      </c>
      <c r="K183" s="26"/>
      <c r="L183" s="26"/>
      <c r="M183" s="26"/>
      <c r="N183" s="26" t="s">
        <v>486</v>
      </c>
      <c r="O183" s="27">
        <v>1</v>
      </c>
    </row>
    <row r="184" spans="1:15" x14ac:dyDescent="0.25">
      <c r="A184" s="26" t="s">
        <v>518</v>
      </c>
      <c r="B184" s="26" t="s">
        <v>72</v>
      </c>
      <c r="C184" s="26" t="s">
        <v>519</v>
      </c>
      <c r="D184" s="26"/>
      <c r="E184" s="26"/>
      <c r="F184" s="26"/>
      <c r="G184" s="26"/>
      <c r="H184" s="26">
        <v>7056</v>
      </c>
      <c r="I184" s="26" t="s">
        <v>520</v>
      </c>
      <c r="J184" s="26">
        <v>1</v>
      </c>
      <c r="K184" s="26"/>
      <c r="L184" s="26"/>
      <c r="M184" s="26"/>
      <c r="N184" s="26" t="s">
        <v>514</v>
      </c>
      <c r="O184" s="27"/>
    </row>
    <row r="185" spans="1:15" s="3" customFormat="1" x14ac:dyDescent="0.25">
      <c r="A185" s="26" t="s">
        <v>524</v>
      </c>
      <c r="B185" s="26" t="s">
        <v>72</v>
      </c>
      <c r="C185" s="26" t="s">
        <v>519</v>
      </c>
      <c r="D185" s="26"/>
      <c r="E185" s="26"/>
      <c r="F185" s="26"/>
      <c r="G185" s="26"/>
      <c r="H185" s="26">
        <v>5420</v>
      </c>
      <c r="I185" s="26" t="s">
        <v>525</v>
      </c>
      <c r="J185" s="26">
        <v>1</v>
      </c>
      <c r="K185" s="26"/>
      <c r="L185" s="26"/>
      <c r="M185" s="26"/>
      <c r="N185" s="26" t="s">
        <v>526</v>
      </c>
      <c r="O185" s="27"/>
    </row>
    <row r="186" spans="1:15" x14ac:dyDescent="0.25">
      <c r="A186" s="8"/>
      <c r="B186" s="8"/>
      <c r="C186" s="8"/>
      <c r="D186" s="1"/>
      <c r="E186" s="1"/>
      <c r="F186" s="1"/>
      <c r="G186" s="1"/>
      <c r="H186" s="4"/>
      <c r="I186" s="4"/>
      <c r="J186" s="8"/>
    </row>
    <row r="187" spans="1:15" x14ac:dyDescent="0.25">
      <c r="A187" s="8"/>
      <c r="B187" s="8"/>
      <c r="C187" s="8"/>
      <c r="D187" s="1"/>
      <c r="E187" s="1"/>
      <c r="F187" s="1"/>
      <c r="G187" s="1"/>
      <c r="H187" s="4"/>
      <c r="I187" s="4"/>
      <c r="J187" s="8"/>
    </row>
    <row r="188" spans="1:15" x14ac:dyDescent="0.25">
      <c r="A188" s="5"/>
      <c r="B188" s="8"/>
      <c r="C188" s="8"/>
      <c r="D188" s="1"/>
      <c r="E188" s="1"/>
      <c r="F188" s="1"/>
      <c r="G188" s="1"/>
      <c r="H188" s="4"/>
      <c r="I188" s="4"/>
      <c r="J188" s="8"/>
    </row>
    <row r="189" spans="1:15" x14ac:dyDescent="0.25">
      <c r="A189" s="5"/>
      <c r="B189" s="8"/>
      <c r="C189" s="8"/>
      <c r="D189" s="1"/>
      <c r="E189" s="1"/>
      <c r="F189" s="1"/>
      <c r="G189" s="1"/>
      <c r="H189" s="4"/>
      <c r="I189" s="4"/>
    </row>
    <row r="190" spans="1:15" x14ac:dyDescent="0.25">
      <c r="A190" s="5"/>
      <c r="B190" s="8"/>
      <c r="C190" s="8"/>
      <c r="D190" s="1"/>
      <c r="E190" s="1"/>
      <c r="F190" s="1"/>
      <c r="G190" s="1"/>
      <c r="H190" s="4"/>
      <c r="I190" s="4"/>
      <c r="J190" s="8"/>
    </row>
    <row r="191" spans="1:15" x14ac:dyDescent="0.25">
      <c r="A191" s="7"/>
      <c r="B191" s="8"/>
      <c r="C191" s="8"/>
      <c r="D191" s="1"/>
      <c r="E191" s="1"/>
      <c r="F191" s="1"/>
      <c r="G191" s="1"/>
      <c r="H191" s="4"/>
      <c r="I191" s="4"/>
      <c r="J191" s="8"/>
    </row>
    <row r="192" spans="1:15" x14ac:dyDescent="0.25">
      <c r="A192" s="6"/>
      <c r="B192" s="8"/>
      <c r="C192" s="8"/>
      <c r="D192" s="4"/>
      <c r="E192" s="4"/>
      <c r="F192" s="4"/>
      <c r="G192" s="4"/>
      <c r="H192" s="4"/>
      <c r="I192" s="4"/>
      <c r="J192" s="8"/>
    </row>
    <row r="193" spans="1:9" s="8" customFormat="1" x14ac:dyDescent="0.25">
      <c r="C193" s="9"/>
      <c r="D193" s="11"/>
      <c r="E193" s="11"/>
      <c r="F193" s="11"/>
      <c r="G193" s="11"/>
      <c r="H193" s="4"/>
      <c r="I193" s="4"/>
    </row>
    <row r="194" spans="1:9" s="8" customFormat="1" x14ac:dyDescent="0.25">
      <c r="C194" s="9"/>
      <c r="D194" s="11"/>
      <c r="E194" s="11"/>
      <c r="F194" s="11"/>
      <c r="G194" s="11"/>
      <c r="H194" s="4"/>
      <c r="I194" s="4"/>
    </row>
    <row r="195" spans="1:9" s="8" customFormat="1" x14ac:dyDescent="0.25">
      <c r="C195" s="9"/>
      <c r="D195" s="11"/>
      <c r="E195" s="11"/>
      <c r="F195" s="11"/>
      <c r="G195" s="11"/>
      <c r="H195" s="4"/>
      <c r="I195" s="4"/>
    </row>
    <row r="196" spans="1:9" s="8" customFormat="1" x14ac:dyDescent="0.25">
      <c r="D196" s="11"/>
      <c r="E196" s="11"/>
      <c r="F196" s="11"/>
      <c r="G196" s="11"/>
      <c r="H196" s="4"/>
      <c r="I196" s="4"/>
    </row>
    <row r="197" spans="1:9" s="8" customFormat="1" x14ac:dyDescent="0.25">
      <c r="C197" s="9"/>
      <c r="D197" s="12"/>
      <c r="E197" s="12"/>
      <c r="F197" s="13"/>
      <c r="G197" s="13"/>
      <c r="H197" s="4"/>
      <c r="I197" s="4"/>
    </row>
    <row r="198" spans="1:9" s="8" customFormat="1" x14ac:dyDescent="0.25">
      <c r="D198" s="11"/>
      <c r="E198" s="11"/>
      <c r="F198" s="11"/>
      <c r="G198" s="11"/>
      <c r="H198" s="4"/>
      <c r="I198" s="4"/>
    </row>
    <row r="199" spans="1:9" s="8" customFormat="1" x14ac:dyDescent="0.25">
      <c r="D199" s="11"/>
      <c r="E199" s="11"/>
      <c r="F199" s="11"/>
      <c r="G199" s="11"/>
      <c r="H199" s="4"/>
      <c r="I199" s="4"/>
    </row>
    <row r="200" spans="1:9" s="8" customFormat="1" x14ac:dyDescent="0.25">
      <c r="D200" s="11"/>
      <c r="E200" s="11"/>
      <c r="F200" s="11"/>
      <c r="G200" s="11"/>
      <c r="H200" s="4"/>
      <c r="I200" s="4"/>
    </row>
    <row r="201" spans="1:9" s="8" customFormat="1" x14ac:dyDescent="0.25">
      <c r="A201" s="5"/>
      <c r="D201" s="6"/>
      <c r="E201" s="6"/>
      <c r="F201" s="6"/>
      <c r="G201" s="6"/>
      <c r="H201" s="4"/>
      <c r="I201" s="4"/>
    </row>
    <row r="202" spans="1:9" s="8" customFormat="1" x14ac:dyDescent="0.25">
      <c r="A202" s="5"/>
      <c r="D202" s="6"/>
      <c r="E202" s="6"/>
      <c r="F202" s="6"/>
      <c r="G202" s="6"/>
      <c r="H202" s="4"/>
      <c r="I202" s="4"/>
    </row>
    <row r="203" spans="1:9" s="8" customFormat="1" x14ac:dyDescent="0.25">
      <c r="A203" s="5"/>
      <c r="D203" s="6"/>
      <c r="E203" s="6"/>
      <c r="F203" s="6"/>
      <c r="G203" s="6"/>
      <c r="H203" s="4"/>
      <c r="I203" s="4"/>
    </row>
    <row r="204" spans="1:9" s="8" customFormat="1" x14ac:dyDescent="0.25">
      <c r="A204" s="5"/>
      <c r="D204" s="6"/>
      <c r="E204" s="6"/>
      <c r="F204" s="6"/>
      <c r="G204" s="6"/>
      <c r="H204" s="4"/>
      <c r="I204" s="4"/>
    </row>
    <row r="205" spans="1:9" s="8" customFormat="1" x14ac:dyDescent="0.25">
      <c r="A205" s="5"/>
      <c r="D205" s="6"/>
      <c r="E205" s="6"/>
      <c r="F205" s="6"/>
      <c r="G205" s="6"/>
      <c r="H205" s="4"/>
      <c r="I205" s="4"/>
    </row>
    <row r="206" spans="1:9" s="8" customFormat="1" x14ac:dyDescent="0.25">
      <c r="A206" s="5"/>
      <c r="C206" s="17"/>
      <c r="D206" s="6"/>
      <c r="E206" s="6"/>
      <c r="F206" s="6"/>
      <c r="G206" s="6"/>
      <c r="H206" s="4"/>
      <c r="I206" s="4"/>
    </row>
    <row r="207" spans="1:9" s="8" customFormat="1" x14ac:dyDescent="0.25">
      <c r="A207" s="5"/>
      <c r="C207" s="17"/>
      <c r="D207" s="6"/>
      <c r="E207" s="6"/>
      <c r="F207" s="6"/>
      <c r="G207" s="6"/>
      <c r="H207" s="4"/>
      <c r="I207" s="4"/>
    </row>
    <row r="208" spans="1:9" s="8" customFormat="1" x14ac:dyDescent="0.25">
      <c r="A208" s="5"/>
      <c r="C208" s="17"/>
      <c r="D208" s="6"/>
      <c r="E208" s="6"/>
      <c r="F208" s="6"/>
      <c r="G208" s="6"/>
      <c r="H208" s="4"/>
      <c r="I208" s="4"/>
    </row>
    <row r="209" spans="1:10" s="8" customFormat="1" x14ac:dyDescent="0.25">
      <c r="A209" s="7"/>
      <c r="C209" s="9"/>
      <c r="D209" s="6"/>
      <c r="E209" s="6"/>
      <c r="F209" s="6"/>
      <c r="G209" s="6"/>
      <c r="H209" s="4"/>
      <c r="I209" s="4"/>
    </row>
    <row r="210" spans="1:10" s="8" customFormat="1" x14ac:dyDescent="0.25">
      <c r="C210" s="9"/>
      <c r="D210" s="11"/>
      <c r="E210" s="11"/>
      <c r="F210" s="11"/>
      <c r="G210" s="11"/>
      <c r="H210" s="4"/>
      <c r="I210" s="4"/>
    </row>
    <row r="211" spans="1:10" s="8" customFormat="1" x14ac:dyDescent="0.25">
      <c r="C211" s="9"/>
      <c r="D211" s="11"/>
      <c r="E211" s="11"/>
      <c r="F211" s="11"/>
      <c r="G211" s="11"/>
      <c r="H211" s="4"/>
      <c r="I211" s="4"/>
    </row>
    <row r="212" spans="1:10" s="8" customFormat="1" x14ac:dyDescent="0.25">
      <c r="C212" s="9"/>
      <c r="D212" s="11"/>
      <c r="E212" s="11"/>
      <c r="F212" s="11"/>
      <c r="G212" s="11"/>
      <c r="H212" s="4"/>
      <c r="I212" s="4"/>
    </row>
    <row r="213" spans="1:10" s="8" customFormat="1" x14ac:dyDescent="0.25">
      <c r="D213" s="11"/>
      <c r="E213" s="11"/>
      <c r="F213" s="11"/>
      <c r="G213" s="11"/>
      <c r="H213" s="4"/>
      <c r="I213" s="4"/>
    </row>
    <row r="214" spans="1:10" s="8" customFormat="1" x14ac:dyDescent="0.25">
      <c r="D214" s="6"/>
      <c r="E214" s="6"/>
      <c r="F214" s="6"/>
      <c r="G214" s="6"/>
      <c r="H214" s="4"/>
      <c r="I214" s="4"/>
    </row>
    <row r="215" spans="1:10" s="8" customFormat="1" x14ac:dyDescent="0.25">
      <c r="D215" s="6"/>
      <c r="E215" s="6"/>
      <c r="F215" s="6"/>
      <c r="G215" s="6"/>
      <c r="H215" s="4"/>
      <c r="I215" s="4"/>
    </row>
    <row r="216" spans="1:10" s="8" customFormat="1" x14ac:dyDescent="0.25">
      <c r="D216" s="6"/>
      <c r="E216" s="6"/>
      <c r="F216" s="6"/>
      <c r="G216" s="6"/>
      <c r="H216" s="4"/>
      <c r="I216" s="4"/>
    </row>
    <row r="217" spans="1:10" s="8" customFormat="1" x14ac:dyDescent="0.25">
      <c r="A217" s="5"/>
      <c r="D217" s="6"/>
      <c r="E217" s="6"/>
      <c r="F217" s="6"/>
      <c r="G217" s="6"/>
      <c r="H217" s="4"/>
      <c r="I217" s="4"/>
    </row>
    <row r="218" spans="1:10" s="8" customFormat="1" x14ac:dyDescent="0.25">
      <c r="A218" s="18"/>
      <c r="D218" s="6"/>
      <c r="E218" s="6"/>
      <c r="F218" s="6"/>
      <c r="G218" s="6"/>
      <c r="H218" s="4"/>
      <c r="I218" s="4"/>
    </row>
    <row r="219" spans="1:10" s="8" customFormat="1" x14ac:dyDescent="0.25">
      <c r="D219" s="2"/>
      <c r="E219" s="2"/>
      <c r="F219" s="2"/>
      <c r="G219" s="2"/>
      <c r="H219" s="4"/>
      <c r="I219" s="4"/>
    </row>
    <row r="220" spans="1:10" s="8" customFormat="1" x14ac:dyDescent="0.25">
      <c r="D220" s="2"/>
      <c r="E220" s="2"/>
      <c r="F220" s="2"/>
      <c r="G220" s="2"/>
      <c r="H220" s="4"/>
      <c r="I220" s="4"/>
    </row>
    <row r="221" spans="1:10" s="8" customFormat="1" x14ac:dyDescent="0.25">
      <c r="D221" s="2"/>
      <c r="E221" s="2"/>
      <c r="F221" s="2"/>
      <c r="G221" s="2"/>
      <c r="H221" s="4"/>
      <c r="I221" s="4"/>
    </row>
    <row r="222" spans="1:10" x14ac:dyDescent="0.25">
      <c r="A222" s="8"/>
      <c r="B222" s="8"/>
      <c r="C222" s="8"/>
      <c r="D222" s="15"/>
      <c r="E222" s="15"/>
      <c r="F222" s="15"/>
      <c r="G222" s="15"/>
      <c r="H222" s="4"/>
      <c r="I222" s="4"/>
      <c r="J222" s="8"/>
    </row>
    <row r="223" spans="1:10" x14ac:dyDescent="0.25">
      <c r="A223" s="8"/>
      <c r="B223" s="8"/>
      <c r="C223" s="8"/>
      <c r="D223" s="11"/>
      <c r="E223" s="11"/>
      <c r="F223" s="11"/>
      <c r="G223" s="11"/>
      <c r="H223" s="4"/>
      <c r="I223" s="4"/>
      <c r="J223" s="8"/>
    </row>
    <row r="224" spans="1:10" x14ac:dyDescent="0.25">
      <c r="A224" s="8"/>
      <c r="B224" s="8"/>
      <c r="C224" s="8"/>
      <c r="D224" s="11"/>
      <c r="E224" s="11"/>
      <c r="F224" s="11"/>
      <c r="G224" s="11"/>
      <c r="H224" s="4"/>
      <c r="I224" s="4"/>
      <c r="J224" s="8"/>
    </row>
    <row r="225" spans="1:10" x14ac:dyDescent="0.25">
      <c r="A225" s="8"/>
      <c r="B225" s="8"/>
      <c r="C225" s="8"/>
      <c r="D225" s="11"/>
      <c r="E225" s="11"/>
      <c r="F225" s="11"/>
      <c r="G225" s="11"/>
      <c r="H225" s="4"/>
      <c r="I225" s="4"/>
      <c r="J225" s="8"/>
    </row>
    <row r="226" spans="1:10" s="8" customFormat="1" x14ac:dyDescent="0.25">
      <c r="A226" s="5"/>
      <c r="D226" s="2"/>
      <c r="E226" s="2"/>
      <c r="F226" s="2"/>
      <c r="G226" s="2"/>
      <c r="H226" s="4"/>
      <c r="I226" s="4"/>
    </row>
    <row r="227" spans="1:10" s="8" customFormat="1" x14ac:dyDescent="0.25">
      <c r="A227" s="5"/>
      <c r="D227" s="2"/>
      <c r="E227" s="2"/>
      <c r="F227" s="2"/>
      <c r="G227" s="2"/>
      <c r="H227" s="4"/>
      <c r="I227" s="4"/>
    </row>
    <row r="228" spans="1:10" s="8" customFormat="1" x14ac:dyDescent="0.25">
      <c r="D228" s="2"/>
      <c r="E228" s="2"/>
      <c r="F228" s="2"/>
      <c r="G228" s="2"/>
      <c r="H228" s="4"/>
      <c r="I228" s="4"/>
    </row>
    <row r="229" spans="1:10" s="8" customFormat="1" x14ac:dyDescent="0.25">
      <c r="A229" s="5"/>
      <c r="D229" s="4"/>
      <c r="E229" s="4"/>
      <c r="F229" s="4"/>
      <c r="G229" s="4"/>
      <c r="H229" s="4"/>
      <c r="I229" s="4"/>
    </row>
    <row r="230" spans="1:10" s="8" customFormat="1" x14ac:dyDescent="0.25">
      <c r="A230" s="5"/>
      <c r="D230" s="4"/>
      <c r="E230" s="4"/>
      <c r="F230" s="4"/>
      <c r="G230" s="4"/>
      <c r="H230" s="4"/>
      <c r="I230" s="4"/>
    </row>
    <row r="231" spans="1:10" s="8" customFormat="1" x14ac:dyDescent="0.25">
      <c r="A231" s="18"/>
      <c r="D231" s="4"/>
      <c r="E231" s="4"/>
      <c r="F231" s="4"/>
      <c r="G231" s="4"/>
      <c r="H231" s="4"/>
      <c r="I231" s="4"/>
    </row>
    <row r="232" spans="1:10" s="8" customFormat="1" x14ac:dyDescent="0.25">
      <c r="A232" s="18"/>
      <c r="D232" s="4"/>
      <c r="E232" s="4"/>
      <c r="F232" s="4"/>
      <c r="G232" s="4"/>
      <c r="H232" s="4"/>
      <c r="I232" s="4"/>
    </row>
    <row r="233" spans="1:10" s="8" customFormat="1" x14ac:dyDescent="0.25">
      <c r="A233" s="18"/>
      <c r="D233" s="4"/>
      <c r="E233" s="4"/>
      <c r="F233" s="4"/>
      <c r="G233" s="4"/>
      <c r="H233" s="4"/>
      <c r="I233" s="4"/>
    </row>
    <row r="234" spans="1:10" s="8" customFormat="1" x14ac:dyDescent="0.25">
      <c r="A234" s="18"/>
      <c r="D234" s="4"/>
      <c r="E234" s="4"/>
      <c r="F234" s="4"/>
      <c r="G234" s="4"/>
      <c r="H234" s="4"/>
      <c r="I234" s="4"/>
    </row>
    <row r="235" spans="1:10" s="8" customFormat="1" x14ac:dyDescent="0.25">
      <c r="A235" s="18"/>
      <c r="D235" s="4"/>
      <c r="E235" s="4"/>
      <c r="F235" s="4"/>
      <c r="G235" s="4"/>
      <c r="H235" s="4"/>
      <c r="I235" s="4"/>
    </row>
    <row r="236" spans="1:10" s="8" customFormat="1" x14ac:dyDescent="0.25">
      <c r="A236" s="19"/>
      <c r="D236" s="1"/>
      <c r="E236" s="1"/>
      <c r="F236" s="1"/>
      <c r="G236" s="1"/>
      <c r="H236" s="4"/>
      <c r="I236" s="4"/>
    </row>
    <row r="237" spans="1:10" s="8" customFormat="1" x14ac:dyDescent="0.25">
      <c r="A237" s="18"/>
      <c r="D237" s="1"/>
      <c r="E237" s="1"/>
      <c r="F237" s="1"/>
      <c r="G237" s="1"/>
      <c r="H237" s="4"/>
      <c r="I237" s="4"/>
    </row>
    <row r="238" spans="1:10" s="8" customFormat="1" x14ac:dyDescent="0.25">
      <c r="A238" s="5"/>
      <c r="C238" s="9"/>
      <c r="D238" s="6"/>
      <c r="E238" s="6"/>
      <c r="F238" s="6"/>
      <c r="G238" s="6"/>
      <c r="H238" s="4"/>
      <c r="I238" s="4"/>
    </row>
    <row r="239" spans="1:10" s="8" customFormat="1" x14ac:dyDescent="0.25">
      <c r="A239" s="7"/>
      <c r="D239" s="6"/>
      <c r="E239" s="6"/>
      <c r="F239" s="6"/>
      <c r="G239" s="6"/>
      <c r="H239" s="4"/>
      <c r="I239" s="4"/>
    </row>
    <row r="240" spans="1:10" s="8" customFormat="1" x14ac:dyDescent="0.25">
      <c r="C240" s="9"/>
      <c r="D240" s="6"/>
      <c r="E240" s="6"/>
      <c r="F240" s="6"/>
      <c r="G240" s="6"/>
      <c r="H240" s="4"/>
      <c r="I240" s="4"/>
    </row>
    <row r="241" spans="1:9" s="8" customFormat="1" x14ac:dyDescent="0.25">
      <c r="A241" s="5"/>
      <c r="C241" s="9"/>
      <c r="D241" s="4"/>
      <c r="E241" s="4"/>
      <c r="F241" s="4"/>
      <c r="G241" s="4"/>
      <c r="H241" s="4"/>
      <c r="I241" s="4"/>
    </row>
    <row r="242" spans="1:9" s="8" customFormat="1" x14ac:dyDescent="0.25">
      <c r="D242" s="4"/>
      <c r="E242" s="4"/>
      <c r="F242" s="4"/>
      <c r="G242" s="4"/>
      <c r="H242" s="4"/>
      <c r="I242" s="4"/>
    </row>
    <row r="243" spans="1:9" s="8" customFormat="1" x14ac:dyDescent="0.25">
      <c r="D243" s="4"/>
      <c r="E243" s="4"/>
      <c r="F243" s="4"/>
      <c r="G243" s="4"/>
      <c r="H243" s="4"/>
      <c r="I243" s="4"/>
    </row>
    <row r="244" spans="1:9" s="8" customFormat="1" x14ac:dyDescent="0.25">
      <c r="D244" s="4"/>
      <c r="E244" s="4"/>
      <c r="F244" s="4"/>
      <c r="G244" s="4"/>
      <c r="H244" s="4"/>
      <c r="I244" s="4"/>
    </row>
    <row r="245" spans="1:9" s="8" customFormat="1" x14ac:dyDescent="0.25">
      <c r="A245" s="5"/>
      <c r="D245" s="4"/>
      <c r="E245" s="4"/>
      <c r="F245" s="4"/>
      <c r="G245" s="4"/>
      <c r="H245" s="4"/>
      <c r="I245" s="4"/>
    </row>
    <row r="246" spans="1:9" s="8" customFormat="1" x14ac:dyDescent="0.25">
      <c r="A246" s="5"/>
      <c r="D246" s="4"/>
      <c r="E246" s="4"/>
      <c r="F246" s="4"/>
      <c r="G246" s="4"/>
      <c r="H246" s="4"/>
      <c r="I246" s="4"/>
    </row>
    <row r="247" spans="1:9" s="8" customFormat="1" x14ac:dyDescent="0.25">
      <c r="A247" s="7"/>
      <c r="D247" s="1"/>
      <c r="E247" s="1"/>
      <c r="F247" s="1"/>
      <c r="G247" s="1"/>
      <c r="H247" s="4"/>
      <c r="I247" s="4"/>
    </row>
    <row r="248" spans="1:9" s="8" customFormat="1" x14ac:dyDescent="0.25">
      <c r="D248" s="1"/>
      <c r="E248" s="1"/>
      <c r="F248" s="1"/>
      <c r="G248" s="1"/>
      <c r="H248" s="4"/>
      <c r="I248" s="4"/>
    </row>
    <row r="249" spans="1:9" s="8" customFormat="1" x14ac:dyDescent="0.25">
      <c r="D249" s="2"/>
      <c r="E249" s="2"/>
      <c r="F249" s="2"/>
      <c r="G249" s="2"/>
      <c r="H249" s="4"/>
      <c r="I249" s="4"/>
    </row>
    <row r="250" spans="1:9" s="8" customFormat="1" x14ac:dyDescent="0.25">
      <c r="D250" s="2"/>
      <c r="E250" s="2"/>
      <c r="F250" s="2"/>
      <c r="G250" s="2"/>
      <c r="H250" s="4"/>
      <c r="I250" s="4"/>
    </row>
    <row r="251" spans="1:9" s="8" customFormat="1" x14ac:dyDescent="0.25">
      <c r="D251" s="2"/>
      <c r="E251" s="2"/>
      <c r="F251" s="2"/>
      <c r="G251" s="2"/>
      <c r="H251" s="4"/>
      <c r="I251" s="4"/>
    </row>
    <row r="252" spans="1:9" s="8" customFormat="1" x14ac:dyDescent="0.25">
      <c r="A252" s="5"/>
      <c r="D252" s="2"/>
      <c r="E252" s="2"/>
      <c r="F252" s="2"/>
      <c r="G252" s="2"/>
      <c r="H252" s="4"/>
      <c r="I252" s="4"/>
    </row>
    <row r="253" spans="1:9" s="8" customFormat="1" x14ac:dyDescent="0.25">
      <c r="A253" s="7"/>
      <c r="D253" s="2"/>
      <c r="E253" s="2"/>
      <c r="F253" s="2"/>
      <c r="G253" s="2"/>
      <c r="H253" s="4"/>
      <c r="I253" s="4"/>
    </row>
    <row r="254" spans="1:9" s="8" customFormat="1" x14ac:dyDescent="0.25">
      <c r="A254" s="5"/>
      <c r="C254" s="16"/>
      <c r="D254" s="4"/>
      <c r="E254" s="4"/>
      <c r="F254" s="4"/>
      <c r="G254" s="4"/>
      <c r="H254" s="4"/>
      <c r="I254" s="4"/>
    </row>
    <row r="255" spans="1:9" s="8" customFormat="1" x14ac:dyDescent="0.25">
      <c r="A255" s="7"/>
      <c r="C255" s="16"/>
      <c r="D255" s="1"/>
      <c r="E255" s="1"/>
      <c r="F255" s="1"/>
      <c r="G255" s="1"/>
      <c r="H255" s="4"/>
      <c r="I255" s="4"/>
    </row>
    <row r="256" spans="1:9" s="8" customFormat="1" x14ac:dyDescent="0.25">
      <c r="C256" s="16"/>
      <c r="D256" s="1"/>
      <c r="E256" s="1"/>
      <c r="F256" s="1"/>
      <c r="G256" s="1"/>
      <c r="H256" s="4"/>
      <c r="I256" s="4"/>
    </row>
    <row r="257" spans="1:9" s="8" customFormat="1" x14ac:dyDescent="0.25">
      <c r="C257" s="16"/>
      <c r="D257" s="1"/>
      <c r="E257" s="1"/>
      <c r="F257" s="1"/>
      <c r="G257" s="1"/>
      <c r="H257" s="4"/>
      <c r="I257" s="4"/>
    </row>
    <row r="258" spans="1:9" s="8" customFormat="1" x14ac:dyDescent="0.25">
      <c r="A258" s="5"/>
      <c r="C258" s="16"/>
      <c r="D258" s="1"/>
      <c r="E258" s="1"/>
      <c r="F258" s="1"/>
      <c r="G258" s="1"/>
      <c r="H258" s="4"/>
      <c r="I258" s="4"/>
    </row>
    <row r="259" spans="1:9" s="8" customFormat="1" x14ac:dyDescent="0.25">
      <c r="A259" s="6"/>
      <c r="C259" s="16"/>
      <c r="D259" s="1"/>
      <c r="E259" s="1"/>
      <c r="F259" s="1"/>
      <c r="G259" s="1"/>
      <c r="H259" s="4"/>
      <c r="I259" s="4"/>
    </row>
    <row r="260" spans="1:9" s="8" customFormat="1" x14ac:dyDescent="0.25">
      <c r="A260" s="7"/>
      <c r="C260" s="16"/>
      <c r="D260" s="1"/>
      <c r="E260" s="1"/>
      <c r="F260" s="1"/>
      <c r="G260" s="1"/>
      <c r="H260" s="4"/>
      <c r="I260" s="4"/>
    </row>
    <row r="261" spans="1:9" s="8" customFormat="1" x14ac:dyDescent="0.25">
      <c r="C261" s="16"/>
      <c r="D261" s="1"/>
      <c r="E261" s="1"/>
      <c r="F261" s="1"/>
      <c r="G261" s="1"/>
      <c r="H261" s="4"/>
      <c r="I261" s="4"/>
    </row>
    <row r="262" spans="1:9" s="8" customFormat="1" x14ac:dyDescent="0.25">
      <c r="A262" s="5"/>
      <c r="C262" s="16"/>
      <c r="D262" s="1"/>
      <c r="E262" s="1"/>
      <c r="F262" s="1"/>
      <c r="G262" s="1"/>
      <c r="H262" s="4"/>
      <c r="I262" s="4"/>
    </row>
    <row r="263" spans="1:9" s="8" customFormat="1" x14ac:dyDescent="0.25">
      <c r="A263" s="5"/>
      <c r="C263" s="16"/>
      <c r="D263" s="1"/>
      <c r="E263" s="1"/>
      <c r="F263" s="1"/>
      <c r="G263" s="1"/>
      <c r="H263" s="4"/>
      <c r="I263" s="4"/>
    </row>
    <row r="264" spans="1:9" s="8" customFormat="1" x14ac:dyDescent="0.25">
      <c r="A264" s="5"/>
      <c r="C264" s="16"/>
      <c r="D264" s="1"/>
      <c r="E264" s="1"/>
      <c r="F264" s="1"/>
      <c r="G264" s="1"/>
      <c r="H264" s="4"/>
      <c r="I264" s="4"/>
    </row>
    <row r="265" spans="1:9" s="8" customFormat="1" x14ac:dyDescent="0.25">
      <c r="A265" s="7"/>
      <c r="C265" s="16"/>
      <c r="D265" s="1"/>
      <c r="E265" s="1"/>
      <c r="F265" s="1"/>
      <c r="G265" s="1"/>
      <c r="H265" s="4"/>
      <c r="I265" s="4"/>
    </row>
    <row r="266" spans="1:9" s="8" customFormat="1" x14ac:dyDescent="0.25">
      <c r="C266" s="16"/>
      <c r="D266" s="1"/>
      <c r="E266" s="1"/>
      <c r="F266" s="1"/>
      <c r="G266" s="1"/>
      <c r="H266" s="4"/>
      <c r="I266" s="4"/>
    </row>
    <row r="267" spans="1:9" s="8" customFormat="1" x14ac:dyDescent="0.25">
      <c r="C267" s="16"/>
      <c r="D267" s="1"/>
      <c r="E267" s="1"/>
      <c r="F267" s="1"/>
      <c r="G267" s="1"/>
      <c r="H267" s="4"/>
      <c r="I267" s="4"/>
    </row>
    <row r="268" spans="1:9" s="8" customFormat="1" x14ac:dyDescent="0.25">
      <c r="C268" s="16"/>
      <c r="D268" s="1"/>
      <c r="E268" s="1"/>
      <c r="F268" s="1"/>
      <c r="G268" s="1"/>
      <c r="H268" s="4"/>
      <c r="I268" s="4"/>
    </row>
    <row r="269" spans="1:9" s="8" customFormat="1" x14ac:dyDescent="0.25">
      <c r="C269" s="16"/>
      <c r="D269" s="1"/>
      <c r="E269" s="1"/>
      <c r="F269" s="1"/>
      <c r="G269" s="1"/>
      <c r="H269" s="4"/>
      <c r="I269" s="4"/>
    </row>
    <row r="270" spans="1:9" s="8" customFormat="1" x14ac:dyDescent="0.25">
      <c r="C270" s="16"/>
      <c r="D270" s="1"/>
      <c r="E270" s="1"/>
      <c r="F270" s="1"/>
      <c r="G270" s="1"/>
      <c r="H270" s="4"/>
      <c r="I270" s="4"/>
    </row>
    <row r="271" spans="1:9" s="8" customFormat="1" x14ac:dyDescent="0.25">
      <c r="C271" s="16"/>
      <c r="D271" s="1"/>
      <c r="E271" s="1"/>
      <c r="F271" s="1"/>
      <c r="G271" s="1"/>
      <c r="H271" s="4"/>
      <c r="I271" s="4"/>
    </row>
    <row r="272" spans="1:9" s="8" customFormat="1" x14ac:dyDescent="0.25">
      <c r="C272" s="16"/>
      <c r="D272" s="1"/>
      <c r="E272" s="1"/>
      <c r="F272" s="1"/>
      <c r="G272" s="1"/>
      <c r="H272" s="4"/>
      <c r="I272" s="4"/>
    </row>
    <row r="273" spans="3:9" s="8" customFormat="1" x14ac:dyDescent="0.25">
      <c r="D273" s="11"/>
      <c r="E273" s="11"/>
      <c r="F273" s="11"/>
      <c r="G273" s="11"/>
      <c r="H273" s="20"/>
      <c r="I273" s="20"/>
    </row>
    <row r="274" spans="3:9" s="8" customFormat="1" x14ac:dyDescent="0.25">
      <c r="D274" s="11"/>
      <c r="E274" s="11"/>
      <c r="F274" s="11"/>
      <c r="G274" s="11"/>
      <c r="H274" s="20"/>
      <c r="I274" s="20"/>
    </row>
    <row r="275" spans="3:9" s="8" customFormat="1" x14ac:dyDescent="0.25">
      <c r="D275" s="11"/>
      <c r="E275" s="11"/>
      <c r="F275" s="11"/>
      <c r="G275" s="11"/>
      <c r="H275" s="20"/>
      <c r="I275" s="20"/>
    </row>
    <row r="276" spans="3:9" s="8" customFormat="1" x14ac:dyDescent="0.25">
      <c r="C276" s="9"/>
      <c r="D276" s="11"/>
      <c r="E276" s="11"/>
      <c r="F276" s="11"/>
      <c r="G276" s="11"/>
      <c r="H276" s="20"/>
      <c r="I276" s="20"/>
    </row>
    <row r="277" spans="3:9" s="8" customFormat="1" x14ac:dyDescent="0.25">
      <c r="D277" s="11"/>
      <c r="E277" s="11"/>
      <c r="F277" s="11"/>
      <c r="G277" s="11"/>
      <c r="H277" s="20"/>
      <c r="I277" s="20"/>
    </row>
    <row r="278" spans="3:9" s="8" customFormat="1" x14ac:dyDescent="0.25">
      <c r="D278" s="11"/>
      <c r="E278" s="11"/>
      <c r="F278" s="11"/>
      <c r="G278" s="11"/>
      <c r="H278" s="20"/>
      <c r="I278" s="20"/>
    </row>
    <row r="279" spans="3:9" s="8" customFormat="1" x14ac:dyDescent="0.25">
      <c r="D279" s="11"/>
      <c r="E279" s="11"/>
      <c r="F279" s="11"/>
      <c r="G279" s="11"/>
      <c r="H279" s="20"/>
      <c r="I279" s="20"/>
    </row>
    <row r="280" spans="3:9" s="8" customFormat="1" x14ac:dyDescent="0.25">
      <c r="D280" s="11"/>
      <c r="E280" s="11"/>
      <c r="F280" s="11"/>
      <c r="G280" s="11"/>
      <c r="H280" s="20"/>
      <c r="I280" s="20"/>
    </row>
    <row r="281" spans="3:9" s="8" customFormat="1" x14ac:dyDescent="0.25">
      <c r="D281" s="11"/>
      <c r="E281" s="11"/>
      <c r="F281" s="11"/>
      <c r="G281" s="11"/>
      <c r="H281" s="20"/>
      <c r="I281" s="20"/>
    </row>
    <row r="282" spans="3:9" s="8" customFormat="1" x14ac:dyDescent="0.25">
      <c r="D282" s="11"/>
      <c r="E282" s="11"/>
      <c r="F282" s="11"/>
      <c r="G282" s="11"/>
      <c r="H282" s="20"/>
      <c r="I282" s="20"/>
    </row>
    <row r="283" spans="3:9" s="8" customFormat="1" x14ac:dyDescent="0.25">
      <c r="D283" s="11"/>
      <c r="E283" s="11"/>
      <c r="F283" s="11"/>
      <c r="G283" s="11"/>
      <c r="H283" s="20"/>
      <c r="I283" s="20"/>
    </row>
    <row r="284" spans="3:9" s="8" customFormat="1" x14ac:dyDescent="0.25">
      <c r="D284" s="11"/>
      <c r="E284" s="11"/>
      <c r="F284" s="11"/>
      <c r="G284" s="11"/>
      <c r="H284" s="20"/>
      <c r="I284" s="20"/>
    </row>
    <row r="285" spans="3:9" s="8" customFormat="1" x14ac:dyDescent="0.25">
      <c r="D285" s="11"/>
      <c r="E285" s="11"/>
      <c r="F285" s="11"/>
      <c r="G285" s="11"/>
      <c r="H285" s="20"/>
      <c r="I285" s="20"/>
    </row>
    <row r="286" spans="3:9" s="8" customFormat="1" x14ac:dyDescent="0.25">
      <c r="D286" s="11"/>
      <c r="E286" s="11"/>
      <c r="F286" s="11"/>
      <c r="G286" s="11"/>
      <c r="H286" s="20"/>
      <c r="I286" s="20"/>
    </row>
    <row r="287" spans="3:9" s="8" customFormat="1" x14ac:dyDescent="0.25">
      <c r="D287" s="11"/>
      <c r="E287" s="11"/>
      <c r="F287" s="11"/>
      <c r="G287" s="11"/>
      <c r="H287" s="20"/>
      <c r="I287" s="20"/>
    </row>
    <row r="288" spans="3:9" s="8" customFormat="1" x14ac:dyDescent="0.25">
      <c r="D288" s="11"/>
      <c r="E288" s="11"/>
      <c r="F288" s="11"/>
      <c r="G288" s="11"/>
      <c r="H288" s="20"/>
      <c r="I288" s="20"/>
    </row>
    <row r="289" spans="4:9" s="8" customFormat="1" x14ac:dyDescent="0.25">
      <c r="D289" s="11"/>
      <c r="E289" s="11"/>
      <c r="F289" s="11"/>
      <c r="G289" s="11"/>
      <c r="H289" s="20"/>
      <c r="I289" s="20"/>
    </row>
    <row r="290" spans="4:9" s="8" customFormat="1" x14ac:dyDescent="0.25">
      <c r="D290" s="11"/>
      <c r="E290" s="11"/>
      <c r="F290" s="11"/>
      <c r="G290" s="11"/>
      <c r="H290" s="20"/>
      <c r="I290" s="20"/>
    </row>
    <row r="291" spans="4:9" s="8" customFormat="1" x14ac:dyDescent="0.25">
      <c r="D291" s="11"/>
      <c r="E291" s="11"/>
      <c r="F291" s="11"/>
      <c r="G291" s="11"/>
      <c r="H291" s="20"/>
      <c r="I291" s="20"/>
    </row>
    <row r="292" spans="4:9" s="8" customFormat="1" x14ac:dyDescent="0.25">
      <c r="D292" s="11"/>
      <c r="E292" s="11"/>
      <c r="F292" s="11"/>
      <c r="G292" s="11"/>
      <c r="H292" s="20"/>
      <c r="I292" s="20"/>
    </row>
    <row r="293" spans="4:9" s="8" customFormat="1" x14ac:dyDescent="0.25">
      <c r="D293" s="11"/>
      <c r="E293" s="11"/>
      <c r="F293" s="11"/>
      <c r="G293" s="11"/>
      <c r="H293" s="20"/>
      <c r="I293" s="20"/>
    </row>
    <row r="294" spans="4:9" s="8" customFormat="1" x14ac:dyDescent="0.25">
      <c r="D294" s="11"/>
      <c r="E294" s="11"/>
      <c r="F294" s="11"/>
      <c r="G294" s="11"/>
      <c r="H294" s="20"/>
      <c r="I294" s="20"/>
    </row>
    <row r="295" spans="4:9" s="8" customFormat="1" x14ac:dyDescent="0.25">
      <c r="D295" s="11"/>
      <c r="E295" s="11"/>
      <c r="F295" s="11"/>
      <c r="G295" s="11"/>
      <c r="H295" s="20"/>
      <c r="I295" s="20"/>
    </row>
    <row r="296" spans="4:9" s="8" customFormat="1" x14ac:dyDescent="0.25">
      <c r="D296" s="6"/>
      <c r="E296" s="6"/>
      <c r="F296" s="6"/>
      <c r="G296" s="6"/>
      <c r="H296" s="20"/>
      <c r="I296" s="20"/>
    </row>
    <row r="297" spans="4:9" s="8" customFormat="1" x14ac:dyDescent="0.25">
      <c r="D297" s="11"/>
      <c r="E297" s="11"/>
      <c r="F297" s="11"/>
      <c r="G297" s="11"/>
      <c r="H297" s="20"/>
      <c r="I297" s="20"/>
    </row>
    <row r="298" spans="4:9" s="8" customFormat="1" x14ac:dyDescent="0.25">
      <c r="D298" s="11"/>
      <c r="E298" s="11"/>
      <c r="F298" s="11"/>
      <c r="G298" s="11"/>
      <c r="H298" s="20"/>
      <c r="I298" s="20"/>
    </row>
    <row r="299" spans="4:9" s="8" customFormat="1" x14ac:dyDescent="0.25">
      <c r="D299" s="11"/>
      <c r="E299" s="11"/>
      <c r="F299" s="11"/>
      <c r="G299" s="11"/>
      <c r="H299" s="20"/>
      <c r="I299" s="20"/>
    </row>
    <row r="300" spans="4:9" s="8" customFormat="1" x14ac:dyDescent="0.25">
      <c r="D300" s="11"/>
      <c r="E300" s="11"/>
      <c r="F300" s="11"/>
      <c r="G300" s="11"/>
      <c r="H300" s="20"/>
      <c r="I300" s="20"/>
    </row>
    <row r="301" spans="4:9" s="8" customFormat="1" x14ac:dyDescent="0.25">
      <c r="D301" s="11"/>
      <c r="E301" s="11"/>
      <c r="F301" s="11"/>
      <c r="G301" s="11"/>
      <c r="H301" s="20"/>
      <c r="I301" s="20"/>
    </row>
    <row r="302" spans="4:9" s="8" customFormat="1" x14ac:dyDescent="0.25">
      <c r="D302" s="11"/>
      <c r="E302" s="11"/>
      <c r="F302" s="11"/>
      <c r="G302" s="11"/>
      <c r="H302" s="20"/>
      <c r="I302" s="20"/>
    </row>
    <row r="303" spans="4:9" s="8" customFormat="1" x14ac:dyDescent="0.25">
      <c r="D303" s="11"/>
      <c r="E303" s="11"/>
      <c r="F303" s="11"/>
      <c r="G303" s="11"/>
      <c r="H303" s="20"/>
      <c r="I303" s="20"/>
    </row>
    <row r="304" spans="4:9" s="8" customFormat="1" x14ac:dyDescent="0.25">
      <c r="D304" s="11"/>
      <c r="E304" s="11"/>
      <c r="F304" s="11"/>
      <c r="G304" s="11"/>
      <c r="H304" s="20"/>
      <c r="I304" s="20"/>
    </row>
    <row r="305" spans="4:9" s="8" customFormat="1" x14ac:dyDescent="0.25">
      <c r="D305" s="11"/>
      <c r="E305" s="11"/>
      <c r="F305" s="11"/>
      <c r="G305" s="11"/>
      <c r="H305" s="20"/>
      <c r="I305" s="20"/>
    </row>
    <row r="306" spans="4:9" s="8" customFormat="1" x14ac:dyDescent="0.25">
      <c r="D306" s="11"/>
      <c r="E306" s="11"/>
      <c r="F306" s="11"/>
      <c r="G306" s="11"/>
      <c r="H306" s="20"/>
      <c r="I306" s="20"/>
    </row>
    <row r="307" spans="4:9" s="8" customFormat="1" x14ac:dyDescent="0.25">
      <c r="D307" s="11"/>
      <c r="E307" s="11"/>
      <c r="F307" s="11"/>
      <c r="G307" s="11"/>
      <c r="H307" s="20"/>
      <c r="I307" s="20"/>
    </row>
    <row r="308" spans="4:9" s="8" customFormat="1" x14ac:dyDescent="0.25">
      <c r="D308" s="11"/>
      <c r="E308" s="11"/>
      <c r="F308" s="11"/>
      <c r="G308" s="11"/>
      <c r="H308" s="20"/>
      <c r="I308" s="20"/>
    </row>
    <row r="309" spans="4:9" s="8" customFormat="1" x14ac:dyDescent="0.25">
      <c r="D309" s="11"/>
      <c r="E309" s="11"/>
      <c r="F309" s="11"/>
      <c r="G309" s="11"/>
      <c r="H309" s="20"/>
      <c r="I309" s="20"/>
    </row>
    <row r="310" spans="4:9" s="8" customFormat="1" x14ac:dyDescent="0.25">
      <c r="D310" s="11"/>
      <c r="E310" s="11"/>
      <c r="F310" s="11"/>
      <c r="G310" s="11"/>
      <c r="H310" s="20"/>
      <c r="I310" s="20"/>
    </row>
    <row r="311" spans="4:9" s="8" customFormat="1" x14ac:dyDescent="0.25">
      <c r="D311" s="11"/>
      <c r="E311" s="11"/>
      <c r="F311" s="11"/>
      <c r="G311" s="11"/>
      <c r="H311" s="20"/>
      <c r="I311" s="20"/>
    </row>
    <row r="312" spans="4:9" s="8" customFormat="1" x14ac:dyDescent="0.25">
      <c r="D312" s="11"/>
      <c r="E312" s="11"/>
      <c r="F312" s="11"/>
      <c r="G312" s="11"/>
      <c r="H312" s="20"/>
      <c r="I312" s="20"/>
    </row>
    <row r="313" spans="4:9" s="8" customFormat="1" x14ac:dyDescent="0.25">
      <c r="D313" s="11"/>
      <c r="E313" s="11"/>
      <c r="F313" s="11"/>
      <c r="G313" s="11"/>
      <c r="H313" s="20"/>
      <c r="I313" s="20"/>
    </row>
    <row r="314" spans="4:9" s="8" customFormat="1" x14ac:dyDescent="0.25">
      <c r="D314" s="11"/>
      <c r="E314" s="11"/>
      <c r="F314" s="11"/>
      <c r="G314" s="11"/>
      <c r="H314" s="20"/>
      <c r="I314" s="20"/>
    </row>
    <row r="315" spans="4:9" s="8" customFormat="1" x14ac:dyDescent="0.25">
      <c r="D315" s="11"/>
      <c r="E315" s="11"/>
      <c r="F315" s="11"/>
      <c r="G315" s="11"/>
      <c r="H315" s="20"/>
      <c r="I315" s="20"/>
    </row>
    <row r="316" spans="4:9" s="8" customFormat="1" x14ac:dyDescent="0.25">
      <c r="D316" s="11"/>
      <c r="E316" s="11"/>
      <c r="F316" s="11"/>
      <c r="G316" s="11"/>
      <c r="H316" s="20"/>
      <c r="I316" s="20"/>
    </row>
    <row r="317" spans="4:9" s="8" customFormat="1" x14ac:dyDescent="0.25">
      <c r="D317" s="11"/>
      <c r="E317" s="11"/>
      <c r="F317" s="11"/>
      <c r="G317" s="11"/>
      <c r="H317" s="20"/>
      <c r="I317" s="20"/>
    </row>
    <row r="318" spans="4:9" s="8" customFormat="1" x14ac:dyDescent="0.25">
      <c r="D318" s="11"/>
      <c r="E318" s="11"/>
      <c r="F318" s="11"/>
      <c r="G318" s="11"/>
      <c r="H318" s="20"/>
      <c r="I318" s="20"/>
    </row>
    <row r="319" spans="4:9" s="8" customFormat="1" x14ac:dyDescent="0.25">
      <c r="D319" s="11"/>
      <c r="E319" s="11"/>
      <c r="F319" s="11"/>
      <c r="G319" s="11"/>
      <c r="H319" s="20"/>
      <c r="I319" s="20"/>
    </row>
    <row r="320" spans="4:9" s="8" customFormat="1" x14ac:dyDescent="0.25">
      <c r="D320" s="11"/>
      <c r="E320" s="11"/>
      <c r="F320" s="11"/>
      <c r="G320" s="11"/>
      <c r="H320" s="20"/>
      <c r="I320" s="20"/>
    </row>
    <row r="321" spans="4:9" s="8" customFormat="1" x14ac:dyDescent="0.25">
      <c r="D321" s="11"/>
      <c r="E321" s="11"/>
      <c r="F321" s="11"/>
      <c r="G321" s="11"/>
      <c r="H321" s="20"/>
      <c r="I321" s="20"/>
    </row>
    <row r="322" spans="4:9" s="8" customFormat="1" x14ac:dyDescent="0.25">
      <c r="D322" s="11"/>
      <c r="E322" s="11"/>
      <c r="F322" s="11"/>
      <c r="G322" s="11"/>
      <c r="H322" s="20"/>
      <c r="I322" s="20"/>
    </row>
    <row r="323" spans="4:9" s="8" customFormat="1" x14ac:dyDescent="0.25">
      <c r="D323" s="11"/>
      <c r="E323" s="11"/>
      <c r="F323" s="11"/>
      <c r="G323" s="11"/>
      <c r="H323" s="20"/>
      <c r="I323" s="20"/>
    </row>
    <row r="324" spans="4:9" s="8" customFormat="1" x14ac:dyDescent="0.25">
      <c r="D324" s="11"/>
      <c r="E324" s="11"/>
      <c r="F324" s="11"/>
      <c r="G324" s="11"/>
      <c r="H324" s="20"/>
      <c r="I324" s="20"/>
    </row>
    <row r="325" spans="4:9" s="8" customFormat="1" x14ac:dyDescent="0.25">
      <c r="D325" s="11"/>
      <c r="E325" s="11"/>
      <c r="F325" s="11"/>
      <c r="G325" s="11"/>
      <c r="H325" s="20"/>
      <c r="I325" s="20"/>
    </row>
    <row r="326" spans="4:9" s="8" customFormat="1" x14ac:dyDescent="0.25">
      <c r="D326" s="11"/>
      <c r="E326" s="11"/>
      <c r="F326" s="11"/>
      <c r="G326" s="11"/>
      <c r="H326" s="20"/>
      <c r="I326" s="20"/>
    </row>
    <row r="327" spans="4:9" s="8" customFormat="1" x14ac:dyDescent="0.25">
      <c r="D327" s="11"/>
      <c r="E327" s="11"/>
      <c r="F327" s="11"/>
      <c r="G327" s="11"/>
      <c r="H327" s="20"/>
      <c r="I327" s="20"/>
    </row>
    <row r="328" spans="4:9" s="8" customFormat="1" x14ac:dyDescent="0.25">
      <c r="D328" s="11"/>
      <c r="E328" s="11"/>
      <c r="F328" s="11"/>
      <c r="G328" s="11"/>
      <c r="H328" s="20"/>
      <c r="I328" s="20"/>
    </row>
    <row r="329" spans="4:9" s="8" customFormat="1" x14ac:dyDescent="0.25">
      <c r="D329" s="11"/>
      <c r="E329" s="11"/>
      <c r="F329" s="11"/>
      <c r="G329" s="11"/>
      <c r="H329" s="20"/>
      <c r="I329" s="20"/>
    </row>
    <row r="330" spans="4:9" s="8" customFormat="1" x14ac:dyDescent="0.25">
      <c r="D330" s="11"/>
      <c r="E330" s="11"/>
      <c r="F330" s="11"/>
      <c r="G330" s="11"/>
      <c r="H330" s="20"/>
      <c r="I330" s="20"/>
    </row>
    <row r="331" spans="4:9" s="8" customFormat="1" x14ac:dyDescent="0.25">
      <c r="D331" s="11"/>
      <c r="E331" s="11"/>
      <c r="F331" s="11"/>
      <c r="G331" s="11"/>
      <c r="H331" s="20"/>
      <c r="I331" s="20"/>
    </row>
    <row r="332" spans="4:9" s="8" customFormat="1" x14ac:dyDescent="0.25">
      <c r="D332" s="11"/>
      <c r="E332" s="11"/>
      <c r="F332" s="11"/>
      <c r="G332" s="11"/>
      <c r="H332" s="20"/>
      <c r="I332" s="20"/>
    </row>
    <row r="333" spans="4:9" s="8" customFormat="1" x14ac:dyDescent="0.25">
      <c r="D333" s="11"/>
      <c r="E333" s="11"/>
      <c r="F333" s="11"/>
      <c r="G333" s="11"/>
      <c r="H333" s="20"/>
      <c r="I333" s="20"/>
    </row>
    <row r="334" spans="4:9" s="8" customFormat="1" x14ac:dyDescent="0.25">
      <c r="D334" s="11"/>
      <c r="E334" s="11"/>
      <c r="F334" s="11"/>
      <c r="G334" s="11"/>
      <c r="H334" s="20"/>
      <c r="I334" s="20"/>
    </row>
    <row r="335" spans="4:9" s="8" customFormat="1" x14ac:dyDescent="0.25">
      <c r="D335" s="11"/>
      <c r="E335" s="11"/>
      <c r="F335" s="11"/>
      <c r="G335" s="11"/>
      <c r="H335" s="20"/>
      <c r="I335" s="20"/>
    </row>
    <row r="336" spans="4:9" s="8" customFormat="1" x14ac:dyDescent="0.25">
      <c r="D336" s="11"/>
      <c r="E336" s="11"/>
      <c r="F336" s="11"/>
      <c r="G336" s="11"/>
      <c r="H336" s="20"/>
      <c r="I336" s="20"/>
    </row>
    <row r="337" spans="4:9" s="8" customFormat="1" x14ac:dyDescent="0.25">
      <c r="D337" s="11"/>
      <c r="E337" s="11"/>
      <c r="F337" s="11"/>
      <c r="G337" s="11"/>
      <c r="H337" s="20"/>
      <c r="I337" s="20"/>
    </row>
    <row r="338" spans="4:9" s="8" customFormat="1" x14ac:dyDescent="0.25">
      <c r="D338" s="11"/>
      <c r="E338" s="11"/>
      <c r="F338" s="11"/>
      <c r="G338" s="11"/>
      <c r="H338" s="20"/>
      <c r="I338" s="20"/>
    </row>
    <row r="339" spans="4:9" s="8" customFormat="1" x14ac:dyDescent="0.25">
      <c r="D339" s="11"/>
      <c r="E339" s="11"/>
      <c r="F339" s="11"/>
      <c r="G339" s="11"/>
      <c r="H339" s="20"/>
      <c r="I339" s="20"/>
    </row>
    <row r="340" spans="4:9" s="8" customFormat="1" x14ac:dyDescent="0.25">
      <c r="D340" s="11"/>
      <c r="E340" s="11"/>
      <c r="F340" s="11"/>
      <c r="G340" s="11"/>
      <c r="H340" s="20"/>
      <c r="I340" s="20"/>
    </row>
    <row r="341" spans="4:9" s="8" customFormat="1" x14ac:dyDescent="0.25">
      <c r="D341" s="11"/>
      <c r="E341" s="11"/>
      <c r="F341" s="11"/>
      <c r="G341" s="11"/>
      <c r="H341" s="20"/>
      <c r="I341" s="20"/>
    </row>
    <row r="342" spans="4:9" s="8" customFormat="1" x14ac:dyDescent="0.25">
      <c r="D342" s="11"/>
      <c r="E342" s="11"/>
      <c r="F342" s="11"/>
      <c r="G342" s="11"/>
      <c r="H342" s="20"/>
      <c r="I342" s="20"/>
    </row>
    <row r="343" spans="4:9" s="8" customFormat="1" x14ac:dyDescent="0.25">
      <c r="D343" s="11"/>
      <c r="E343" s="11"/>
      <c r="F343" s="11"/>
      <c r="G343" s="11"/>
      <c r="H343" s="20"/>
      <c r="I343" s="20"/>
    </row>
    <row r="344" spans="4:9" s="8" customFormat="1" x14ac:dyDescent="0.25">
      <c r="D344" s="11"/>
      <c r="E344" s="11"/>
      <c r="F344" s="11"/>
      <c r="G344" s="11"/>
      <c r="H344" s="20"/>
      <c r="I344" s="20"/>
    </row>
    <row r="345" spans="4:9" s="8" customFormat="1" x14ac:dyDescent="0.25">
      <c r="D345" s="11"/>
      <c r="E345" s="11"/>
      <c r="F345" s="11"/>
      <c r="G345" s="11"/>
      <c r="H345" s="20"/>
      <c r="I345" s="20"/>
    </row>
    <row r="346" spans="4:9" s="8" customFormat="1" x14ac:dyDescent="0.25">
      <c r="D346" s="11"/>
      <c r="E346" s="11"/>
      <c r="F346" s="11"/>
      <c r="G346" s="11"/>
      <c r="H346" s="20"/>
      <c r="I346" s="20"/>
    </row>
    <row r="347" spans="4:9" s="8" customFormat="1" x14ac:dyDescent="0.25">
      <c r="D347" s="11"/>
      <c r="E347" s="11"/>
      <c r="F347" s="11"/>
      <c r="G347" s="11"/>
      <c r="H347" s="20"/>
      <c r="I347" s="20"/>
    </row>
    <row r="348" spans="4:9" s="8" customFormat="1" x14ac:dyDescent="0.25">
      <c r="D348" s="11"/>
      <c r="E348" s="11"/>
      <c r="F348" s="11"/>
      <c r="G348" s="11"/>
      <c r="H348" s="20"/>
      <c r="I348" s="20"/>
    </row>
    <row r="349" spans="4:9" s="8" customFormat="1" x14ac:dyDescent="0.25">
      <c r="D349" s="11"/>
      <c r="E349" s="11"/>
      <c r="F349" s="11"/>
      <c r="G349" s="11"/>
      <c r="H349" s="20"/>
      <c r="I349" s="20"/>
    </row>
    <row r="350" spans="4:9" s="8" customFormat="1" x14ac:dyDescent="0.25">
      <c r="D350" s="11"/>
      <c r="E350" s="11"/>
      <c r="F350" s="11"/>
      <c r="G350" s="11"/>
      <c r="H350" s="20"/>
      <c r="I350" s="20"/>
    </row>
    <row r="351" spans="4:9" s="8" customFormat="1" x14ac:dyDescent="0.25">
      <c r="D351" s="11"/>
      <c r="E351" s="11"/>
      <c r="F351" s="11"/>
      <c r="G351" s="11"/>
      <c r="H351" s="20"/>
      <c r="I351" s="20"/>
    </row>
    <row r="352" spans="4:9" s="8" customFormat="1" x14ac:dyDescent="0.25">
      <c r="D352" s="11"/>
      <c r="E352" s="11"/>
      <c r="F352" s="11"/>
      <c r="G352" s="11"/>
      <c r="H352" s="20"/>
      <c r="I352" s="20"/>
    </row>
    <row r="353" spans="4:9" s="8" customFormat="1" x14ac:dyDescent="0.25">
      <c r="D353" s="11"/>
      <c r="E353" s="11"/>
      <c r="F353" s="11"/>
      <c r="G353" s="11"/>
      <c r="H353" s="20"/>
      <c r="I353" s="20"/>
    </row>
    <row r="354" spans="4:9" s="8" customFormat="1" x14ac:dyDescent="0.25">
      <c r="D354" s="11"/>
      <c r="E354" s="11"/>
      <c r="F354" s="11"/>
      <c r="G354" s="11"/>
      <c r="H354" s="20"/>
      <c r="I354" s="20"/>
    </row>
    <row r="355" spans="4:9" s="8" customFormat="1" x14ac:dyDescent="0.25">
      <c r="D355" s="11"/>
      <c r="E355" s="11"/>
      <c r="F355" s="11"/>
      <c r="G355" s="11"/>
      <c r="H355" s="20"/>
      <c r="I355" s="20"/>
    </row>
    <row r="356" spans="4:9" s="8" customFormat="1" x14ac:dyDescent="0.25">
      <c r="D356" s="11"/>
      <c r="E356" s="11"/>
      <c r="F356" s="11"/>
      <c r="G356" s="11"/>
      <c r="H356" s="20"/>
      <c r="I356" s="20"/>
    </row>
    <row r="357" spans="4:9" s="8" customFormat="1" x14ac:dyDescent="0.25">
      <c r="D357" s="11"/>
      <c r="E357" s="11"/>
      <c r="F357" s="11"/>
      <c r="G357" s="11"/>
      <c r="H357" s="20"/>
      <c r="I357" s="20"/>
    </row>
    <row r="358" spans="4:9" s="8" customFormat="1" x14ac:dyDescent="0.25">
      <c r="D358" s="11"/>
      <c r="E358" s="11"/>
      <c r="F358" s="11"/>
      <c r="G358" s="11"/>
      <c r="H358" s="20"/>
      <c r="I358" s="20"/>
    </row>
    <row r="359" spans="4:9" s="8" customFormat="1" x14ac:dyDescent="0.25">
      <c r="D359" s="11"/>
      <c r="E359" s="11"/>
      <c r="F359" s="11"/>
      <c r="G359" s="11"/>
      <c r="H359" s="20"/>
      <c r="I359" s="20"/>
    </row>
    <row r="360" spans="4:9" s="8" customFormat="1" x14ac:dyDescent="0.25">
      <c r="D360" s="11"/>
      <c r="E360" s="11"/>
      <c r="F360" s="11"/>
      <c r="G360" s="11"/>
      <c r="H360" s="20"/>
      <c r="I360" s="20"/>
    </row>
    <row r="361" spans="4:9" s="8" customFormat="1" x14ac:dyDescent="0.25">
      <c r="D361" s="11"/>
      <c r="E361" s="11"/>
      <c r="F361" s="11"/>
      <c r="G361" s="11"/>
      <c r="H361" s="20"/>
      <c r="I361" s="20"/>
    </row>
    <row r="362" spans="4:9" s="8" customFormat="1" x14ac:dyDescent="0.25">
      <c r="D362" s="11"/>
      <c r="E362" s="11"/>
      <c r="F362" s="11"/>
      <c r="G362" s="11"/>
      <c r="H362" s="20"/>
      <c r="I362" s="20"/>
    </row>
    <row r="363" spans="4:9" s="8" customFormat="1" x14ac:dyDescent="0.25">
      <c r="D363" s="11"/>
      <c r="E363" s="11"/>
      <c r="F363" s="11"/>
      <c r="G363" s="11"/>
      <c r="H363" s="20"/>
      <c r="I363" s="20"/>
    </row>
    <row r="364" spans="4:9" s="8" customFormat="1" x14ac:dyDescent="0.25">
      <c r="D364" s="11"/>
      <c r="E364" s="11"/>
      <c r="F364" s="11"/>
      <c r="G364" s="11"/>
      <c r="H364" s="20"/>
      <c r="I364" s="20"/>
    </row>
    <row r="365" spans="4:9" s="8" customFormat="1" x14ac:dyDescent="0.25">
      <c r="D365" s="11"/>
      <c r="E365" s="11"/>
      <c r="F365" s="11"/>
      <c r="G365" s="11"/>
      <c r="H365" s="20"/>
      <c r="I365" s="20"/>
    </row>
    <row r="366" spans="4:9" s="8" customFormat="1" x14ac:dyDescent="0.25">
      <c r="D366" s="11"/>
      <c r="E366" s="11"/>
      <c r="F366" s="11"/>
      <c r="G366" s="11"/>
      <c r="H366" s="20"/>
      <c r="I366" s="20"/>
    </row>
    <row r="367" spans="4:9" s="8" customFormat="1" x14ac:dyDescent="0.25">
      <c r="D367" s="11"/>
      <c r="E367" s="11"/>
      <c r="F367" s="11"/>
      <c r="G367" s="11"/>
      <c r="H367" s="20"/>
      <c r="I367" s="20"/>
    </row>
    <row r="368" spans="4:9" s="8" customFormat="1" x14ac:dyDescent="0.25">
      <c r="D368" s="11"/>
      <c r="E368" s="11"/>
      <c r="F368" s="11"/>
      <c r="G368" s="11"/>
      <c r="H368" s="20"/>
      <c r="I368" s="20"/>
    </row>
    <row r="369" spans="4:9" s="8" customFormat="1" x14ac:dyDescent="0.25">
      <c r="D369" s="11"/>
      <c r="E369" s="11"/>
      <c r="F369" s="11"/>
      <c r="G369" s="11"/>
      <c r="H369" s="20"/>
      <c r="I369" s="20"/>
    </row>
    <row r="370" spans="4:9" s="8" customFormat="1" x14ac:dyDescent="0.25">
      <c r="D370" s="11"/>
      <c r="E370" s="11"/>
      <c r="F370" s="11"/>
      <c r="G370" s="11"/>
      <c r="H370" s="20"/>
      <c r="I370" s="20"/>
    </row>
    <row r="371" spans="4:9" s="8" customFormat="1" x14ac:dyDescent="0.25">
      <c r="D371" s="11"/>
      <c r="E371" s="11"/>
      <c r="F371" s="11"/>
      <c r="G371" s="11"/>
      <c r="H371" s="20"/>
      <c r="I371" s="20"/>
    </row>
    <row r="372" spans="4:9" s="8" customFormat="1" x14ac:dyDescent="0.25">
      <c r="D372" s="11"/>
      <c r="E372" s="11"/>
      <c r="F372" s="11"/>
      <c r="G372" s="11"/>
      <c r="H372" s="20"/>
      <c r="I372" s="20"/>
    </row>
    <row r="373" spans="4:9" s="8" customFormat="1" x14ac:dyDescent="0.25">
      <c r="D373" s="11"/>
      <c r="E373" s="11"/>
      <c r="F373" s="11"/>
      <c r="G373" s="11"/>
      <c r="H373" s="20"/>
      <c r="I373" s="20"/>
    </row>
    <row r="374" spans="4:9" s="8" customFormat="1" x14ac:dyDescent="0.25">
      <c r="D374" s="11"/>
      <c r="E374" s="11"/>
      <c r="F374" s="11"/>
      <c r="G374" s="11"/>
      <c r="H374" s="20"/>
      <c r="I374" s="20"/>
    </row>
    <row r="375" spans="4:9" s="8" customFormat="1" x14ac:dyDescent="0.25">
      <c r="D375" s="11"/>
      <c r="E375" s="11"/>
      <c r="F375" s="11"/>
      <c r="G375" s="11"/>
      <c r="H375" s="20"/>
      <c r="I375" s="20"/>
    </row>
    <row r="376" spans="4:9" s="8" customFormat="1" x14ac:dyDescent="0.25">
      <c r="D376" s="11"/>
      <c r="E376" s="11"/>
      <c r="F376" s="11"/>
      <c r="G376" s="11"/>
      <c r="H376" s="20"/>
      <c r="I376" s="20"/>
    </row>
    <row r="377" spans="4:9" s="8" customFormat="1" x14ac:dyDescent="0.25">
      <c r="D377" s="11"/>
      <c r="E377" s="11"/>
      <c r="F377" s="11"/>
      <c r="G377" s="11"/>
      <c r="H377" s="20"/>
      <c r="I377" s="20"/>
    </row>
    <row r="378" spans="4:9" s="8" customFormat="1" x14ac:dyDescent="0.25">
      <c r="D378" s="11"/>
      <c r="E378" s="11"/>
      <c r="F378" s="11"/>
      <c r="G378" s="11"/>
      <c r="H378" s="20"/>
      <c r="I378" s="20"/>
    </row>
    <row r="379" spans="4:9" s="8" customFormat="1" x14ac:dyDescent="0.25">
      <c r="D379" s="11"/>
      <c r="E379" s="11"/>
      <c r="F379" s="11"/>
      <c r="G379" s="11"/>
      <c r="H379" s="20"/>
      <c r="I379" s="20"/>
    </row>
    <row r="380" spans="4:9" s="8" customFormat="1" x14ac:dyDescent="0.25">
      <c r="D380" s="11"/>
      <c r="E380" s="11"/>
      <c r="F380" s="11"/>
      <c r="G380" s="11"/>
      <c r="H380" s="20"/>
      <c r="I380" s="20"/>
    </row>
    <row r="381" spans="4:9" s="8" customFormat="1" x14ac:dyDescent="0.25">
      <c r="D381" s="11"/>
      <c r="E381" s="11"/>
      <c r="F381" s="11"/>
      <c r="G381" s="11"/>
      <c r="H381" s="20"/>
      <c r="I381" s="20"/>
    </row>
    <row r="382" spans="4:9" s="8" customFormat="1" x14ac:dyDescent="0.25">
      <c r="D382" s="11"/>
      <c r="E382" s="11"/>
      <c r="F382" s="11"/>
      <c r="G382" s="11"/>
      <c r="H382" s="20"/>
      <c r="I382" s="20"/>
    </row>
    <row r="383" spans="4:9" s="8" customFormat="1" x14ac:dyDescent="0.25">
      <c r="D383" s="11"/>
      <c r="E383" s="11"/>
      <c r="F383" s="11"/>
      <c r="G383" s="11"/>
      <c r="H383" s="20"/>
      <c r="I383" s="20"/>
    </row>
    <row r="384" spans="4:9" s="8" customFormat="1" x14ac:dyDescent="0.25">
      <c r="D384" s="11"/>
      <c r="E384" s="11"/>
      <c r="F384" s="11"/>
      <c r="G384" s="11"/>
      <c r="H384" s="20"/>
      <c r="I384" s="20"/>
    </row>
    <row r="385" spans="4:9" s="8" customFormat="1" x14ac:dyDescent="0.25">
      <c r="D385" s="11"/>
      <c r="E385" s="11"/>
      <c r="F385" s="11"/>
      <c r="G385" s="11"/>
      <c r="H385" s="20"/>
      <c r="I385" s="20"/>
    </row>
    <row r="386" spans="4:9" s="8" customFormat="1" x14ac:dyDescent="0.25">
      <c r="D386" s="11"/>
      <c r="E386" s="11"/>
      <c r="F386" s="11"/>
      <c r="G386" s="11"/>
      <c r="H386" s="20"/>
      <c r="I386" s="20"/>
    </row>
    <row r="387" spans="4:9" s="8" customFormat="1" x14ac:dyDescent="0.25">
      <c r="D387" s="11"/>
      <c r="E387" s="11"/>
      <c r="F387" s="11"/>
      <c r="G387" s="11"/>
      <c r="H387" s="20"/>
      <c r="I387" s="20"/>
    </row>
    <row r="388" spans="4:9" s="8" customFormat="1" x14ac:dyDescent="0.25">
      <c r="D388" s="11"/>
      <c r="E388" s="11"/>
      <c r="F388" s="11"/>
      <c r="G388" s="11"/>
      <c r="H388" s="20"/>
      <c r="I388" s="20"/>
    </row>
    <row r="389" spans="4:9" s="8" customFormat="1" x14ac:dyDescent="0.25">
      <c r="D389" s="11"/>
      <c r="E389" s="11"/>
      <c r="F389" s="11"/>
      <c r="G389" s="11"/>
      <c r="H389" s="20"/>
      <c r="I389" s="20"/>
    </row>
    <row r="390" spans="4:9" s="8" customFormat="1" x14ac:dyDescent="0.25">
      <c r="D390" s="11"/>
      <c r="E390" s="11"/>
      <c r="F390" s="11"/>
      <c r="G390" s="11"/>
      <c r="H390" s="20"/>
      <c r="I390" s="20"/>
    </row>
    <row r="391" spans="4:9" s="8" customFormat="1" x14ac:dyDescent="0.25">
      <c r="D391" s="11"/>
      <c r="E391" s="11"/>
      <c r="F391" s="11"/>
      <c r="G391" s="11"/>
      <c r="H391" s="20"/>
      <c r="I391" s="20"/>
    </row>
    <row r="392" spans="4:9" s="8" customFormat="1" x14ac:dyDescent="0.25">
      <c r="D392" s="11"/>
      <c r="E392" s="11"/>
      <c r="F392" s="11"/>
      <c r="G392" s="11"/>
      <c r="H392" s="20"/>
      <c r="I392" s="20"/>
    </row>
    <row r="393" spans="4:9" s="8" customFormat="1" x14ac:dyDescent="0.25">
      <c r="D393" s="11"/>
      <c r="E393" s="11"/>
      <c r="F393" s="11"/>
      <c r="G393" s="11"/>
      <c r="H393" s="20"/>
      <c r="I393" s="20"/>
    </row>
    <row r="394" spans="4:9" s="8" customFormat="1" x14ac:dyDescent="0.25">
      <c r="D394" s="11"/>
      <c r="E394" s="11"/>
      <c r="F394" s="11"/>
      <c r="G394" s="11"/>
      <c r="H394" s="20"/>
      <c r="I394" s="20"/>
    </row>
    <row r="395" spans="4:9" s="8" customFormat="1" x14ac:dyDescent="0.25">
      <c r="D395" s="11"/>
      <c r="E395" s="11"/>
      <c r="F395" s="11"/>
      <c r="G395" s="11"/>
      <c r="H395" s="20"/>
      <c r="I395" s="20"/>
    </row>
    <row r="396" spans="4:9" s="8" customFormat="1" x14ac:dyDescent="0.25">
      <c r="D396" s="11"/>
      <c r="E396" s="11"/>
      <c r="F396" s="11"/>
      <c r="G396" s="11"/>
      <c r="H396" s="20"/>
      <c r="I396" s="20"/>
    </row>
    <row r="397" spans="4:9" s="8" customFormat="1" x14ac:dyDescent="0.25">
      <c r="D397" s="11"/>
      <c r="E397" s="11"/>
      <c r="F397" s="11"/>
      <c r="G397" s="11"/>
      <c r="H397" s="20"/>
      <c r="I397" s="20"/>
    </row>
    <row r="398" spans="4:9" s="8" customFormat="1" x14ac:dyDescent="0.25">
      <c r="D398" s="11"/>
      <c r="E398" s="11"/>
      <c r="F398" s="11"/>
      <c r="G398" s="11"/>
      <c r="H398" s="20"/>
      <c r="I398" s="20"/>
    </row>
    <row r="399" spans="4:9" s="8" customFormat="1" x14ac:dyDescent="0.25">
      <c r="D399" s="11"/>
      <c r="E399" s="11"/>
      <c r="F399" s="11"/>
      <c r="G399" s="11"/>
      <c r="H399" s="20"/>
      <c r="I399" s="20"/>
    </row>
    <row r="400" spans="4:9" s="8" customFormat="1" x14ac:dyDescent="0.25">
      <c r="D400" s="11"/>
      <c r="E400" s="11"/>
      <c r="F400" s="11"/>
      <c r="G400" s="11"/>
      <c r="H400" s="20"/>
      <c r="I400" s="20"/>
    </row>
    <row r="401" spans="4:9" s="8" customFormat="1" x14ac:dyDescent="0.25">
      <c r="D401" s="11"/>
      <c r="E401" s="11"/>
      <c r="F401" s="11"/>
      <c r="G401" s="11"/>
      <c r="H401" s="20"/>
      <c r="I401" s="20"/>
    </row>
    <row r="402" spans="4:9" s="8" customFormat="1" x14ac:dyDescent="0.25">
      <c r="D402" s="11"/>
      <c r="E402" s="11"/>
      <c r="F402" s="11"/>
      <c r="G402" s="11"/>
      <c r="H402" s="20"/>
      <c r="I402" s="20"/>
    </row>
    <row r="403" spans="4:9" s="8" customFormat="1" x14ac:dyDescent="0.25">
      <c r="D403" s="11"/>
      <c r="E403" s="11"/>
      <c r="F403" s="11"/>
      <c r="G403" s="11"/>
      <c r="H403" s="20"/>
      <c r="I403" s="20"/>
    </row>
    <row r="404" spans="4:9" s="8" customFormat="1" x14ac:dyDescent="0.25">
      <c r="D404" s="11"/>
      <c r="E404" s="11"/>
      <c r="F404" s="11"/>
      <c r="G404" s="11"/>
      <c r="H404" s="20"/>
      <c r="I404" s="20"/>
    </row>
    <row r="405" spans="4:9" s="8" customFormat="1" x14ac:dyDescent="0.25">
      <c r="D405" s="11"/>
      <c r="E405" s="11"/>
      <c r="F405" s="11"/>
      <c r="G405" s="11"/>
      <c r="H405" s="20"/>
      <c r="I405" s="20"/>
    </row>
    <row r="406" spans="4:9" s="8" customFormat="1" x14ac:dyDescent="0.25">
      <c r="D406" s="11"/>
      <c r="E406" s="11"/>
      <c r="F406" s="11"/>
      <c r="G406" s="11"/>
      <c r="H406" s="20"/>
      <c r="I406" s="20"/>
    </row>
    <row r="407" spans="4:9" s="8" customFormat="1" x14ac:dyDescent="0.25">
      <c r="D407" s="11"/>
      <c r="E407" s="11"/>
      <c r="F407" s="11"/>
      <c r="G407" s="11"/>
      <c r="H407" s="20"/>
      <c r="I407" s="20"/>
    </row>
    <row r="408" spans="4:9" s="8" customFormat="1" x14ac:dyDescent="0.25">
      <c r="D408" s="11"/>
      <c r="E408" s="11"/>
      <c r="F408" s="11"/>
      <c r="G408" s="11"/>
      <c r="H408" s="20"/>
      <c r="I408" s="20"/>
    </row>
    <row r="409" spans="4:9" s="8" customFormat="1" x14ac:dyDescent="0.25">
      <c r="D409" s="11"/>
      <c r="E409" s="11"/>
      <c r="F409" s="11"/>
      <c r="G409" s="11"/>
      <c r="H409" s="20"/>
      <c r="I409" s="20"/>
    </row>
    <row r="410" spans="4:9" s="8" customFormat="1" x14ac:dyDescent="0.25">
      <c r="D410" s="11"/>
      <c r="E410" s="11"/>
      <c r="F410" s="11"/>
      <c r="G410" s="11"/>
      <c r="H410" s="20"/>
      <c r="I410" s="20"/>
    </row>
    <row r="411" spans="4:9" s="8" customFormat="1" x14ac:dyDescent="0.25">
      <c r="D411" s="11"/>
      <c r="E411" s="11"/>
      <c r="F411" s="11"/>
      <c r="G411" s="11"/>
      <c r="H411" s="20"/>
      <c r="I411" s="20"/>
    </row>
    <row r="412" spans="4:9" s="8" customFormat="1" x14ac:dyDescent="0.25">
      <c r="D412" s="11"/>
      <c r="E412" s="11"/>
      <c r="F412" s="11"/>
      <c r="G412" s="11"/>
      <c r="H412" s="20"/>
      <c r="I412" s="20"/>
    </row>
    <row r="413" spans="4:9" s="8" customFormat="1" x14ac:dyDescent="0.25">
      <c r="D413" s="11"/>
      <c r="E413" s="11"/>
      <c r="F413" s="11"/>
      <c r="G413" s="11"/>
      <c r="H413" s="20"/>
      <c r="I413" s="20"/>
    </row>
    <row r="414" spans="4:9" s="8" customFormat="1" x14ac:dyDescent="0.25">
      <c r="D414" s="11"/>
      <c r="E414" s="11"/>
      <c r="F414" s="11"/>
      <c r="G414" s="11"/>
      <c r="H414" s="20"/>
      <c r="I414" s="20"/>
    </row>
    <row r="415" spans="4:9" s="8" customFormat="1" x14ac:dyDescent="0.25">
      <c r="D415" s="11"/>
      <c r="E415" s="11"/>
      <c r="F415" s="11"/>
      <c r="G415" s="11"/>
      <c r="H415" s="20"/>
      <c r="I415" s="20"/>
    </row>
    <row r="416" spans="4:9" s="8" customFormat="1" x14ac:dyDescent="0.25">
      <c r="D416" s="11"/>
      <c r="E416" s="11"/>
      <c r="F416" s="11"/>
      <c r="G416" s="11"/>
      <c r="H416" s="20"/>
      <c r="I416" s="20"/>
    </row>
    <row r="417" spans="1:10" s="8" customFormat="1" x14ac:dyDescent="0.25">
      <c r="D417" s="11"/>
      <c r="E417" s="11"/>
      <c r="F417" s="11"/>
      <c r="G417" s="11"/>
      <c r="H417" s="20"/>
      <c r="I417" s="20"/>
    </row>
    <row r="418" spans="1:10" s="8" customFormat="1" x14ac:dyDescent="0.25">
      <c r="D418" s="11"/>
      <c r="E418" s="11"/>
      <c r="F418" s="11"/>
      <c r="G418" s="11"/>
      <c r="H418" s="20"/>
      <c r="I418" s="20"/>
    </row>
    <row r="419" spans="1:10" s="8" customFormat="1" x14ac:dyDescent="0.25">
      <c r="D419" s="11"/>
      <c r="E419" s="11"/>
      <c r="F419" s="11"/>
      <c r="G419" s="11"/>
      <c r="H419" s="4"/>
      <c r="I419" s="4"/>
    </row>
    <row r="420" spans="1:10" s="8" customFormat="1" x14ac:dyDescent="0.25">
      <c r="D420" s="11"/>
      <c r="E420" s="11"/>
      <c r="F420" s="11"/>
      <c r="G420" s="11"/>
      <c r="H420" s="4"/>
      <c r="I420" s="4"/>
    </row>
    <row r="421" spans="1:10" s="8" customFormat="1" x14ac:dyDescent="0.25">
      <c r="D421" s="11"/>
      <c r="E421" s="11"/>
      <c r="F421" s="11"/>
      <c r="G421" s="11"/>
      <c r="H421" s="4"/>
      <c r="I421" s="4"/>
    </row>
    <row r="422" spans="1:10" s="8" customFormat="1" x14ac:dyDescent="0.25">
      <c r="D422" s="11"/>
      <c r="E422" s="11"/>
      <c r="F422" s="11"/>
      <c r="G422" s="11"/>
      <c r="H422" s="4"/>
      <c r="I422" s="4"/>
    </row>
    <row r="423" spans="1:10" s="8" customFormat="1" x14ac:dyDescent="0.25">
      <c r="D423" s="11"/>
      <c r="E423" s="11"/>
      <c r="F423" s="11"/>
      <c r="G423" s="11"/>
      <c r="H423" s="4"/>
      <c r="I423" s="4"/>
    </row>
    <row r="424" spans="1:10" s="8" customFormat="1" x14ac:dyDescent="0.25">
      <c r="D424" s="11"/>
      <c r="E424" s="11"/>
      <c r="F424" s="11"/>
      <c r="G424" s="11"/>
      <c r="H424" s="4"/>
      <c r="I424" s="4"/>
    </row>
    <row r="425" spans="1:10" s="8" customFormat="1" x14ac:dyDescent="0.25">
      <c r="D425" s="11"/>
      <c r="E425" s="11"/>
      <c r="F425" s="11"/>
      <c r="G425" s="11"/>
      <c r="H425" s="4"/>
      <c r="I425" s="4"/>
    </row>
    <row r="426" spans="1:10" x14ac:dyDescent="0.25">
      <c r="A426" s="8"/>
      <c r="B426" s="8"/>
      <c r="C426" s="8"/>
      <c r="D426" s="11"/>
      <c r="E426" s="11"/>
      <c r="F426" s="11"/>
      <c r="G426" s="11"/>
      <c r="H426" s="20"/>
      <c r="I426" s="20"/>
      <c r="J426" s="8"/>
    </row>
    <row r="427" spans="1:10" x14ac:dyDescent="0.25">
      <c r="A427" s="8"/>
      <c r="B427" s="8"/>
      <c r="C427" s="8"/>
      <c r="D427" s="11"/>
      <c r="E427" s="11"/>
      <c r="F427" s="11"/>
      <c r="G427" s="11"/>
      <c r="H427" s="20"/>
      <c r="I427" s="20"/>
      <c r="J427" s="8"/>
    </row>
    <row r="428" spans="1:10" x14ac:dyDescent="0.25">
      <c r="A428" s="8"/>
      <c r="B428" s="8"/>
      <c r="C428" s="8"/>
      <c r="D428" s="11"/>
      <c r="E428" s="11"/>
      <c r="F428" s="11"/>
      <c r="G428" s="11"/>
      <c r="H428" s="20"/>
      <c r="I428" s="20"/>
      <c r="J428" s="8"/>
    </row>
    <row r="429" spans="1:10" x14ac:dyDescent="0.25">
      <c r="A429" s="8"/>
      <c r="B429" s="8"/>
      <c r="C429" s="8"/>
      <c r="D429" s="11"/>
      <c r="E429" s="11"/>
      <c r="F429" s="11"/>
      <c r="G429" s="11"/>
      <c r="H429" s="20"/>
      <c r="I429" s="20"/>
      <c r="J429" s="8"/>
    </row>
    <row r="430" spans="1:10" x14ac:dyDescent="0.25">
      <c r="A430" s="8"/>
      <c r="B430" s="8"/>
      <c r="C430" s="8"/>
      <c r="D430" s="11"/>
      <c r="E430" s="11"/>
      <c r="F430" s="11"/>
      <c r="G430" s="11"/>
      <c r="H430" s="20"/>
      <c r="I430" s="20"/>
      <c r="J430" s="8"/>
    </row>
    <row r="431" spans="1:10" x14ac:dyDescent="0.25">
      <c r="A431" s="8"/>
      <c r="B431" s="8"/>
      <c r="C431" s="8"/>
      <c r="D431" s="11"/>
      <c r="E431" s="11"/>
      <c r="F431" s="11"/>
      <c r="G431" s="11"/>
      <c r="H431" s="20"/>
      <c r="I431" s="20"/>
      <c r="J431" s="8"/>
    </row>
    <row r="432" spans="1:10" x14ac:dyDescent="0.25">
      <c r="A432" s="8"/>
      <c r="B432" s="8"/>
      <c r="C432" s="8"/>
      <c r="D432" s="11"/>
      <c r="E432" s="11"/>
      <c r="F432" s="11"/>
      <c r="G432" s="11"/>
      <c r="H432" s="20"/>
      <c r="I432" s="20"/>
      <c r="J432" s="8"/>
    </row>
    <row r="433" spans="1:10" x14ac:dyDescent="0.25">
      <c r="A433" s="8"/>
      <c r="B433" s="8"/>
      <c r="C433" s="8"/>
      <c r="D433" s="11"/>
      <c r="E433" s="11"/>
      <c r="F433" s="11"/>
      <c r="G433" s="11"/>
      <c r="H433" s="20"/>
      <c r="I433" s="20"/>
      <c r="J433" s="8"/>
    </row>
    <row r="434" spans="1:10" x14ac:dyDescent="0.25">
      <c r="A434" s="8"/>
      <c r="B434" s="8"/>
      <c r="C434" s="8"/>
      <c r="D434" s="11"/>
      <c r="E434" s="11"/>
      <c r="F434" s="11"/>
      <c r="G434" s="11"/>
      <c r="H434" s="20"/>
      <c r="I434" s="20"/>
      <c r="J434" s="8"/>
    </row>
    <row r="435" spans="1:10" x14ac:dyDescent="0.25">
      <c r="A435" s="8"/>
      <c r="B435" s="8"/>
      <c r="C435" s="8"/>
      <c r="D435" s="11"/>
      <c r="E435" s="11"/>
      <c r="F435" s="11"/>
      <c r="G435" s="11"/>
      <c r="H435" s="20"/>
      <c r="I435" s="20"/>
      <c r="J435" s="8"/>
    </row>
    <row r="436" spans="1:10" x14ac:dyDescent="0.25">
      <c r="A436" s="8"/>
      <c r="B436" s="8"/>
      <c r="C436" s="8"/>
      <c r="D436" s="11"/>
      <c r="E436" s="11"/>
      <c r="F436" s="11"/>
      <c r="G436" s="11"/>
      <c r="H436" s="20"/>
      <c r="I436" s="20"/>
      <c r="J436" s="8"/>
    </row>
    <row r="437" spans="1:10" x14ac:dyDescent="0.25">
      <c r="A437" s="8"/>
      <c r="B437" s="8"/>
      <c r="C437" s="8"/>
      <c r="D437" s="11"/>
      <c r="E437" s="11"/>
      <c r="F437" s="11"/>
      <c r="G437" s="11"/>
      <c r="H437" s="20"/>
      <c r="I437" s="20"/>
      <c r="J437" s="8"/>
    </row>
    <row r="438" spans="1:10" x14ac:dyDescent="0.25">
      <c r="A438" s="8"/>
      <c r="B438" s="8"/>
      <c r="C438" s="8"/>
      <c r="D438" s="11"/>
      <c r="E438" s="11"/>
      <c r="F438" s="11"/>
      <c r="G438" s="11"/>
      <c r="H438" s="20"/>
      <c r="I438" s="20"/>
      <c r="J438" s="8"/>
    </row>
    <row r="439" spans="1:10" x14ac:dyDescent="0.25">
      <c r="A439" s="8"/>
      <c r="B439" s="8"/>
      <c r="C439" s="8"/>
      <c r="D439" s="11"/>
      <c r="E439" s="11"/>
      <c r="F439" s="11"/>
      <c r="G439" s="11"/>
      <c r="H439" s="20"/>
      <c r="I439" s="20"/>
      <c r="J439" s="8"/>
    </row>
    <row r="440" spans="1:10" x14ac:dyDescent="0.25">
      <c r="A440" s="8"/>
      <c r="B440" s="8"/>
      <c r="C440" s="8"/>
      <c r="D440" s="11"/>
      <c r="E440" s="11"/>
      <c r="F440" s="11"/>
      <c r="G440" s="11"/>
      <c r="H440" s="20"/>
      <c r="I440" s="20"/>
      <c r="J440" s="8"/>
    </row>
    <row r="441" spans="1:10" x14ac:dyDescent="0.25">
      <c r="A441" s="8"/>
      <c r="B441" s="8"/>
      <c r="C441" s="8"/>
      <c r="D441" s="11"/>
      <c r="E441" s="11"/>
      <c r="F441" s="11"/>
      <c r="G441" s="11"/>
      <c r="H441" s="20"/>
      <c r="I441" s="20"/>
      <c r="J441" s="8"/>
    </row>
    <row r="442" spans="1:10" x14ac:dyDescent="0.25">
      <c r="A442" s="8"/>
      <c r="B442" s="8"/>
      <c r="C442" s="8"/>
      <c r="D442" s="11"/>
      <c r="E442" s="11"/>
      <c r="F442" s="11"/>
      <c r="G442" s="11"/>
      <c r="H442" s="20"/>
      <c r="I442" s="20"/>
      <c r="J442" s="8"/>
    </row>
    <row r="443" spans="1:10" x14ac:dyDescent="0.25">
      <c r="A443" s="8"/>
      <c r="B443" s="8"/>
      <c r="C443" s="8"/>
      <c r="D443" s="11"/>
      <c r="E443" s="11"/>
      <c r="F443" s="11"/>
      <c r="G443" s="11"/>
      <c r="H443" s="20"/>
      <c r="I443" s="20"/>
      <c r="J443" s="8"/>
    </row>
    <row r="444" spans="1:10" x14ac:dyDescent="0.25">
      <c r="A444" s="5"/>
      <c r="B444" s="8"/>
      <c r="C444" s="8"/>
      <c r="D444" s="13"/>
      <c r="E444" s="13"/>
      <c r="F444" s="13"/>
      <c r="G444" s="13"/>
      <c r="H444" s="4"/>
      <c r="I444" s="4"/>
      <c r="J444" s="8"/>
    </row>
    <row r="445" spans="1:10" x14ac:dyDescent="0.25">
      <c r="A445" s="7"/>
      <c r="B445" s="8"/>
      <c r="C445" s="8"/>
      <c r="D445" s="11"/>
      <c r="E445" s="11"/>
      <c r="F445" s="11"/>
      <c r="G445" s="11"/>
      <c r="H445" s="4"/>
      <c r="I445" s="4"/>
      <c r="J445" s="8"/>
    </row>
    <row r="446" spans="1:10" x14ac:dyDescent="0.25">
      <c r="A446" s="8"/>
      <c r="B446" s="8"/>
      <c r="C446" s="8"/>
      <c r="D446" s="11"/>
      <c r="E446" s="11"/>
      <c r="F446" s="11"/>
      <c r="G446" s="11"/>
      <c r="H446" s="4"/>
      <c r="I446" s="4"/>
    </row>
    <row r="447" spans="1:10" x14ac:dyDescent="0.25">
      <c r="A447" s="8"/>
      <c r="B447" s="8"/>
      <c r="C447" s="8"/>
      <c r="D447" s="11"/>
      <c r="E447" s="11"/>
      <c r="F447" s="11"/>
      <c r="G447" s="11"/>
      <c r="H447" s="4"/>
      <c r="I447" s="4"/>
    </row>
    <row r="448" spans="1:10" x14ac:dyDescent="0.25">
      <c r="A448" s="8"/>
      <c r="B448" s="8"/>
      <c r="C448" s="8"/>
      <c r="D448" s="11"/>
      <c r="E448" s="11"/>
      <c r="F448" s="11"/>
      <c r="G448" s="11"/>
      <c r="H448" s="4"/>
      <c r="I448" s="4"/>
    </row>
    <row r="449" spans="1:10" x14ac:dyDescent="0.25">
      <c r="A449" s="8"/>
      <c r="B449" s="8"/>
      <c r="C449" s="8"/>
      <c r="D449" s="11"/>
      <c r="E449" s="11"/>
      <c r="F449" s="11"/>
      <c r="G449" s="11"/>
      <c r="H449" s="4"/>
      <c r="I449" s="4"/>
    </row>
    <row r="450" spans="1:10" x14ac:dyDescent="0.25">
      <c r="A450" s="8"/>
      <c r="B450" s="8"/>
      <c r="C450" s="8"/>
      <c r="D450" s="11"/>
      <c r="E450" s="11"/>
      <c r="F450" s="11"/>
      <c r="G450" s="11"/>
      <c r="H450" s="4"/>
      <c r="I450" s="4"/>
      <c r="J450" s="8"/>
    </row>
    <row r="451" spans="1:10" x14ac:dyDescent="0.25">
      <c r="A451" s="8"/>
      <c r="B451" s="8"/>
      <c r="C451" s="8"/>
      <c r="D451" s="11"/>
      <c r="E451" s="11"/>
      <c r="F451" s="11"/>
      <c r="G451" s="11"/>
      <c r="H451" s="4"/>
      <c r="I451" s="4"/>
      <c r="J451" s="6"/>
    </row>
    <row r="452" spans="1:10" x14ac:dyDescent="0.25">
      <c r="A452" s="8"/>
      <c r="B452" s="8"/>
      <c r="C452" s="8"/>
      <c r="D452" s="11"/>
      <c r="E452" s="11"/>
      <c r="F452" s="11"/>
      <c r="G452" s="11"/>
      <c r="H452" s="4"/>
      <c r="I452" s="4"/>
      <c r="J452" s="6"/>
    </row>
    <row r="453" spans="1:10" x14ac:dyDescent="0.25">
      <c r="A453" s="8"/>
      <c r="B453" s="8"/>
      <c r="C453" s="8"/>
      <c r="D453" s="11"/>
      <c r="E453" s="11"/>
      <c r="F453" s="11"/>
      <c r="G453" s="11"/>
      <c r="H453" s="4"/>
      <c r="I453" s="4"/>
      <c r="J453" s="8"/>
    </row>
    <row r="454" spans="1:10" x14ac:dyDescent="0.25">
      <c r="A454" s="8"/>
      <c r="B454" s="8"/>
      <c r="C454" s="8"/>
      <c r="D454" s="11"/>
      <c r="E454" s="11"/>
      <c r="F454" s="11"/>
      <c r="G454" s="11"/>
      <c r="H454" s="4"/>
      <c r="I454" s="4"/>
      <c r="J454" s="6"/>
    </row>
    <row r="455" spans="1:10" x14ac:dyDescent="0.25">
      <c r="A455" s="8"/>
      <c r="B455" s="8"/>
      <c r="C455" s="8"/>
      <c r="D455" s="11"/>
      <c r="E455" s="11"/>
      <c r="F455" s="11"/>
      <c r="G455" s="11"/>
      <c r="H455" s="4"/>
      <c r="I455" s="4"/>
      <c r="J455" s="8"/>
    </row>
    <row r="456" spans="1:10" x14ac:dyDescent="0.25">
      <c r="A456" s="8"/>
      <c r="B456" s="8"/>
      <c r="C456" s="8"/>
      <c r="D456" s="11"/>
      <c r="E456" s="11"/>
      <c r="F456" s="11"/>
      <c r="G456" s="11"/>
      <c r="H456" s="4"/>
      <c r="I456" s="4"/>
      <c r="J456" s="8"/>
    </row>
    <row r="457" spans="1:10" x14ac:dyDescent="0.25">
      <c r="A457" s="8"/>
      <c r="B457" s="8"/>
      <c r="C457" s="8"/>
      <c r="D457" s="11"/>
      <c r="E457" s="11"/>
      <c r="F457" s="11"/>
      <c r="G457" s="11"/>
      <c r="H457" s="4"/>
      <c r="I457" s="4"/>
      <c r="J457" s="8"/>
    </row>
    <row r="458" spans="1:10" x14ac:dyDescent="0.25">
      <c r="A458" s="8"/>
      <c r="B458" s="8"/>
      <c r="C458" s="8"/>
      <c r="D458" s="11"/>
      <c r="E458" s="11"/>
      <c r="F458" s="11"/>
      <c r="G458" s="11"/>
      <c r="H458" s="4"/>
      <c r="I458" s="4"/>
      <c r="J458" s="8"/>
    </row>
    <row r="459" spans="1:10" x14ac:dyDescent="0.25">
      <c r="A459" s="8"/>
      <c r="B459" s="8"/>
      <c r="C459" s="8"/>
      <c r="D459" s="11"/>
      <c r="E459" s="11"/>
      <c r="F459" s="11"/>
      <c r="G459" s="11"/>
      <c r="H459" s="4"/>
      <c r="I459" s="4"/>
      <c r="J459" s="8"/>
    </row>
    <row r="460" spans="1:10" x14ac:dyDescent="0.25">
      <c r="A460" s="8"/>
      <c r="B460" s="8"/>
      <c r="C460" s="8"/>
      <c r="D460" s="11"/>
      <c r="E460" s="11"/>
      <c r="F460" s="11"/>
      <c r="G460" s="11"/>
      <c r="H460" s="4"/>
      <c r="I460" s="4"/>
      <c r="J460" s="8"/>
    </row>
    <row r="461" spans="1:10" x14ac:dyDescent="0.25">
      <c r="A461" s="8"/>
      <c r="B461" s="8"/>
      <c r="C461" s="8"/>
      <c r="D461" s="11"/>
      <c r="E461" s="11"/>
      <c r="F461" s="11"/>
      <c r="G461" s="11"/>
      <c r="H461" s="4"/>
      <c r="I461" s="4"/>
      <c r="J461" s="8"/>
    </row>
    <row r="462" spans="1:10" x14ac:dyDescent="0.25">
      <c r="A462" s="8"/>
      <c r="B462" s="8"/>
      <c r="C462" s="8"/>
      <c r="D462" s="11"/>
      <c r="E462" s="11"/>
      <c r="F462" s="11"/>
      <c r="G462" s="11"/>
      <c r="H462" s="4"/>
      <c r="I462" s="4"/>
      <c r="J462" s="8"/>
    </row>
    <row r="463" spans="1:10" x14ac:dyDescent="0.25">
      <c r="A463" s="8"/>
      <c r="B463" s="8"/>
      <c r="C463" s="8"/>
      <c r="D463" s="11"/>
      <c r="E463" s="11"/>
      <c r="F463" s="11"/>
      <c r="G463" s="11"/>
      <c r="H463" s="4"/>
      <c r="I463" s="4"/>
      <c r="J463" s="8"/>
    </row>
    <row r="464" spans="1:10" x14ac:dyDescent="0.25">
      <c r="A464" s="8"/>
      <c r="B464" s="8"/>
      <c r="C464" s="8"/>
      <c r="D464" s="11"/>
      <c r="E464" s="11"/>
      <c r="F464" s="11"/>
      <c r="G464" s="11"/>
      <c r="H464" s="4"/>
      <c r="I464" s="4"/>
      <c r="J464" s="8"/>
    </row>
    <row r="465" spans="1:10" x14ac:dyDescent="0.25">
      <c r="A465" s="8"/>
      <c r="B465" s="8"/>
      <c r="C465" s="8"/>
      <c r="D465" s="11"/>
      <c r="E465" s="11"/>
      <c r="F465" s="11"/>
      <c r="G465" s="11"/>
      <c r="H465" s="4"/>
      <c r="I465" s="4"/>
      <c r="J465" s="8"/>
    </row>
    <row r="466" spans="1:10" x14ac:dyDescent="0.25">
      <c r="A466" s="8"/>
      <c r="B466" s="8"/>
      <c r="C466" s="8"/>
      <c r="D466" s="11"/>
      <c r="E466" s="11"/>
      <c r="F466" s="11"/>
      <c r="G466" s="11"/>
      <c r="H466" s="4"/>
      <c r="I466" s="4"/>
      <c r="J466" s="8"/>
    </row>
    <row r="467" spans="1:10" x14ac:dyDescent="0.25">
      <c r="A467" s="8"/>
      <c r="B467" s="8"/>
      <c r="C467" s="8"/>
      <c r="D467" s="11"/>
      <c r="E467" s="11"/>
      <c r="F467" s="11"/>
      <c r="G467" s="11"/>
      <c r="H467" s="4"/>
      <c r="I467" s="4"/>
      <c r="J467" s="8"/>
    </row>
    <row r="468" spans="1:10" x14ac:dyDescent="0.25">
      <c r="A468" s="8"/>
      <c r="B468" s="8"/>
      <c r="C468" s="8"/>
      <c r="D468" s="11"/>
      <c r="E468" s="11"/>
      <c r="F468" s="11"/>
      <c r="G468" s="11"/>
      <c r="H468" s="4"/>
      <c r="I468" s="4"/>
      <c r="J468" s="8"/>
    </row>
    <row r="469" spans="1:10" x14ac:dyDescent="0.25">
      <c r="A469" s="8"/>
      <c r="B469" s="8"/>
      <c r="C469" s="8"/>
      <c r="D469" s="11"/>
      <c r="E469" s="11"/>
      <c r="F469" s="11"/>
      <c r="G469" s="11"/>
      <c r="H469" s="4"/>
      <c r="I469" s="4"/>
      <c r="J469" s="8"/>
    </row>
    <row r="470" spans="1:10" x14ac:dyDescent="0.25">
      <c r="A470" s="8"/>
      <c r="B470" s="8"/>
      <c r="C470" s="8"/>
      <c r="D470" s="11"/>
      <c r="E470" s="11"/>
      <c r="F470" s="11"/>
      <c r="G470" s="11"/>
      <c r="H470" s="4"/>
      <c r="I470" s="4"/>
      <c r="J470" s="8"/>
    </row>
    <row r="471" spans="1:10" x14ac:dyDescent="0.25">
      <c r="A471" s="8"/>
      <c r="B471" s="8"/>
      <c r="C471" s="8"/>
      <c r="D471" s="11"/>
      <c r="E471" s="11"/>
      <c r="F471" s="11"/>
      <c r="G471" s="11"/>
      <c r="H471" s="4"/>
      <c r="I471" s="4"/>
      <c r="J471" s="8"/>
    </row>
    <row r="472" spans="1:10" x14ac:dyDescent="0.25">
      <c r="A472" s="8"/>
      <c r="B472" s="8"/>
      <c r="C472" s="8"/>
      <c r="D472" s="11"/>
      <c r="E472" s="11"/>
      <c r="F472" s="11"/>
      <c r="G472" s="11"/>
      <c r="H472" s="4"/>
      <c r="I472" s="4"/>
      <c r="J472" s="8"/>
    </row>
    <row r="473" spans="1:10" x14ac:dyDescent="0.25">
      <c r="A473" s="8"/>
      <c r="B473" s="8"/>
      <c r="C473" s="8"/>
      <c r="D473" s="11"/>
      <c r="E473" s="11"/>
      <c r="F473" s="11"/>
      <c r="G473" s="11"/>
      <c r="H473" s="4"/>
      <c r="I473" s="4"/>
      <c r="J473" s="8"/>
    </row>
    <row r="474" spans="1:10" x14ac:dyDescent="0.25">
      <c r="A474" s="8"/>
      <c r="B474" s="8"/>
      <c r="C474" s="8"/>
      <c r="D474" s="11"/>
      <c r="E474" s="11"/>
      <c r="F474" s="11"/>
      <c r="G474" s="11"/>
      <c r="H474" s="4"/>
      <c r="I474" s="4"/>
      <c r="J474" s="8"/>
    </row>
    <row r="475" spans="1:10" x14ac:dyDescent="0.25">
      <c r="A475" s="8"/>
      <c r="B475" s="8"/>
      <c r="C475" s="8"/>
      <c r="D475" s="11"/>
      <c r="E475" s="11"/>
      <c r="F475" s="11"/>
      <c r="G475" s="11"/>
      <c r="H475" s="4"/>
      <c r="I475" s="4"/>
      <c r="J475" s="8"/>
    </row>
    <row r="476" spans="1:10" x14ac:dyDescent="0.25">
      <c r="A476" s="8"/>
      <c r="B476" s="8"/>
      <c r="C476" s="8"/>
      <c r="D476" s="11"/>
      <c r="E476" s="11"/>
      <c r="F476" s="11"/>
      <c r="G476" s="11"/>
      <c r="H476" s="4"/>
      <c r="I476" s="4"/>
      <c r="J476" s="8"/>
    </row>
    <row r="477" spans="1:10" x14ac:dyDescent="0.25">
      <c r="A477" s="8"/>
      <c r="B477" s="8"/>
      <c r="C477" s="8"/>
      <c r="D477" s="11"/>
      <c r="E477" s="11"/>
      <c r="F477" s="11"/>
      <c r="G477" s="11"/>
      <c r="H477" s="4"/>
      <c r="I477" s="4"/>
      <c r="J477" s="8"/>
    </row>
    <row r="478" spans="1:10" x14ac:dyDescent="0.25">
      <c r="A478" s="8"/>
      <c r="B478" s="8"/>
      <c r="C478" s="8"/>
      <c r="D478" s="11"/>
      <c r="E478" s="11"/>
      <c r="F478" s="11"/>
      <c r="G478" s="11"/>
      <c r="H478" s="4"/>
      <c r="I478" s="4"/>
      <c r="J478" s="8"/>
    </row>
    <row r="479" spans="1:10" x14ac:dyDescent="0.25">
      <c r="A479" s="8"/>
      <c r="B479" s="8"/>
      <c r="C479" s="8"/>
      <c r="D479" s="11"/>
      <c r="E479" s="11"/>
      <c r="F479" s="11"/>
      <c r="G479" s="11"/>
      <c r="H479" s="4"/>
      <c r="I479" s="4"/>
      <c r="J479" s="8"/>
    </row>
    <row r="480" spans="1:10" x14ac:dyDescent="0.25">
      <c r="A480" s="8"/>
      <c r="B480" s="8"/>
      <c r="C480" s="8"/>
      <c r="D480" s="11"/>
      <c r="E480" s="11"/>
      <c r="F480" s="11"/>
      <c r="G480" s="11"/>
      <c r="H480" s="4"/>
      <c r="I480" s="4"/>
      <c r="J480" s="8"/>
    </row>
    <row r="481" spans="1:10" x14ac:dyDescent="0.25">
      <c r="A481" s="8"/>
      <c r="B481" s="8"/>
      <c r="C481" s="8"/>
      <c r="D481" s="11"/>
      <c r="E481" s="11"/>
      <c r="F481" s="11"/>
      <c r="G481" s="11"/>
      <c r="H481" s="4"/>
      <c r="I481" s="4"/>
      <c r="J481" s="8"/>
    </row>
    <row r="482" spans="1:10" x14ac:dyDescent="0.25">
      <c r="A482" s="8"/>
      <c r="B482" s="8"/>
      <c r="C482" s="8"/>
      <c r="D482" s="11"/>
      <c r="E482" s="11"/>
      <c r="F482" s="11"/>
      <c r="G482" s="11"/>
      <c r="H482" s="4"/>
      <c r="I482" s="4"/>
      <c r="J482" s="8"/>
    </row>
    <row r="483" spans="1:10" x14ac:dyDescent="0.25">
      <c r="A483" s="8"/>
      <c r="B483" s="8"/>
      <c r="C483" s="8"/>
      <c r="D483" s="11"/>
      <c r="E483" s="11"/>
      <c r="F483" s="11"/>
      <c r="G483" s="11"/>
      <c r="H483" s="4"/>
      <c r="I483" s="4"/>
      <c r="J483" s="8"/>
    </row>
    <row r="484" spans="1:10" x14ac:dyDescent="0.25">
      <c r="A484" s="8"/>
      <c r="B484" s="8"/>
      <c r="C484" s="8"/>
      <c r="D484" s="11"/>
      <c r="E484" s="11"/>
      <c r="F484" s="11"/>
      <c r="G484" s="11"/>
      <c r="H484" s="4"/>
      <c r="I484" s="4"/>
      <c r="J484" s="8"/>
    </row>
    <row r="485" spans="1:10" x14ac:dyDescent="0.25">
      <c r="A485" s="8"/>
      <c r="B485" s="8"/>
      <c r="C485" s="8"/>
      <c r="D485" s="11"/>
      <c r="E485" s="11"/>
      <c r="F485" s="11"/>
      <c r="G485" s="11"/>
      <c r="H485" s="4"/>
      <c r="I485" s="4"/>
      <c r="J485" s="8"/>
    </row>
    <row r="486" spans="1:10" x14ac:dyDescent="0.25">
      <c r="A486" s="8"/>
      <c r="B486" s="8"/>
      <c r="C486" s="8"/>
      <c r="D486" s="11"/>
      <c r="E486" s="11"/>
      <c r="F486" s="11"/>
      <c r="G486" s="11"/>
      <c r="H486" s="4"/>
      <c r="I486" s="4"/>
      <c r="J486" s="8"/>
    </row>
    <row r="487" spans="1:10" x14ac:dyDescent="0.25">
      <c r="A487" s="8"/>
      <c r="B487" s="8"/>
      <c r="C487" s="8"/>
      <c r="D487" s="11"/>
      <c r="E487" s="11"/>
      <c r="F487" s="11"/>
      <c r="G487" s="11"/>
      <c r="H487" s="4"/>
      <c r="I487" s="4"/>
      <c r="J487" s="8"/>
    </row>
    <row r="488" spans="1:10" x14ac:dyDescent="0.25">
      <c r="A488" s="8"/>
      <c r="B488" s="8"/>
      <c r="C488" s="8"/>
      <c r="D488" s="11"/>
      <c r="E488" s="11"/>
      <c r="F488" s="11"/>
      <c r="G488" s="11"/>
      <c r="H488" s="4"/>
      <c r="I488" s="4"/>
      <c r="J488" s="8"/>
    </row>
    <row r="489" spans="1:10" x14ac:dyDescent="0.25">
      <c r="A489" s="8"/>
      <c r="B489" s="8"/>
      <c r="C489" s="8"/>
      <c r="D489" s="11"/>
      <c r="E489" s="11"/>
      <c r="F489" s="11"/>
      <c r="G489" s="11"/>
      <c r="H489" s="4"/>
      <c r="I489" s="4"/>
      <c r="J489" s="8"/>
    </row>
    <row r="490" spans="1:10" x14ac:dyDescent="0.25">
      <c r="A490" s="5"/>
      <c r="B490" s="8"/>
      <c r="C490" s="8"/>
      <c r="D490" s="11"/>
      <c r="E490" s="11"/>
      <c r="F490" s="11"/>
      <c r="G490" s="11"/>
      <c r="H490" s="4"/>
      <c r="I490" s="4"/>
      <c r="J490" s="8"/>
    </row>
    <row r="491" spans="1:10" x14ac:dyDescent="0.25">
      <c r="A491" s="5"/>
      <c r="B491" s="8"/>
      <c r="C491" s="8"/>
      <c r="D491" s="11"/>
      <c r="E491" s="11"/>
      <c r="F491" s="11"/>
      <c r="G491" s="11"/>
      <c r="H491" s="4"/>
      <c r="I491" s="4"/>
      <c r="J491" s="8"/>
    </row>
    <row r="492" spans="1:10" x14ac:dyDescent="0.25">
      <c r="A492" s="5"/>
      <c r="B492" s="8"/>
      <c r="C492" s="8"/>
      <c r="D492" s="11"/>
      <c r="E492" s="11"/>
      <c r="F492" s="11"/>
      <c r="G492" s="11"/>
      <c r="H492" s="4"/>
      <c r="I492" s="4"/>
      <c r="J492" s="8"/>
    </row>
    <row r="493" spans="1:10" x14ac:dyDescent="0.25">
      <c r="A493" s="8"/>
      <c r="B493" s="8"/>
      <c r="C493" s="8"/>
      <c r="D493" s="11"/>
      <c r="E493" s="11"/>
      <c r="F493" s="11"/>
      <c r="G493" s="11"/>
      <c r="H493" s="4"/>
      <c r="I493" s="4"/>
      <c r="J493" s="8"/>
    </row>
    <row r="494" spans="1:10" x14ac:dyDescent="0.25">
      <c r="A494" s="8"/>
      <c r="B494" s="8"/>
      <c r="C494" s="8"/>
      <c r="D494" s="11"/>
      <c r="E494" s="11"/>
      <c r="F494" s="11"/>
      <c r="G494" s="11"/>
      <c r="H494" s="4"/>
      <c r="I494" s="4"/>
      <c r="J494" s="8"/>
    </row>
    <row r="495" spans="1:10" x14ac:dyDescent="0.25">
      <c r="A495" s="8"/>
      <c r="B495" s="8"/>
      <c r="C495" s="8"/>
      <c r="D495" s="11"/>
      <c r="E495" s="11"/>
      <c r="F495" s="11"/>
      <c r="G495" s="11"/>
      <c r="H495" s="4"/>
      <c r="I495" s="4"/>
      <c r="J495" s="8"/>
    </row>
    <row r="496" spans="1:10" x14ac:dyDescent="0.25">
      <c r="A496" s="8"/>
      <c r="B496" s="8"/>
      <c r="C496" s="8"/>
      <c r="D496" s="11"/>
      <c r="E496" s="11"/>
      <c r="F496" s="11"/>
      <c r="G496" s="11"/>
      <c r="H496" s="4"/>
      <c r="I496" s="4"/>
      <c r="J496" s="8"/>
    </row>
    <row r="497" spans="1:10" x14ac:dyDescent="0.25">
      <c r="A497" s="8"/>
      <c r="B497" s="8"/>
      <c r="C497" s="8"/>
      <c r="D497" s="11"/>
      <c r="E497" s="11"/>
      <c r="F497" s="11"/>
      <c r="G497" s="11"/>
      <c r="H497" s="4"/>
      <c r="I497" s="4"/>
      <c r="J497" s="8"/>
    </row>
    <row r="498" spans="1:10" x14ac:dyDescent="0.25">
      <c r="A498" s="8"/>
      <c r="B498" s="8"/>
      <c r="C498" s="8"/>
      <c r="D498" s="11"/>
      <c r="E498" s="11"/>
      <c r="F498" s="11"/>
      <c r="G498" s="11"/>
      <c r="H498" s="4"/>
      <c r="I498" s="4"/>
      <c r="J498" s="8"/>
    </row>
    <row r="499" spans="1:10" x14ac:dyDescent="0.25">
      <c r="A499" s="8"/>
      <c r="B499" s="8"/>
      <c r="C499" s="8"/>
      <c r="D499" s="11"/>
      <c r="E499" s="11"/>
      <c r="F499" s="11"/>
      <c r="G499" s="11"/>
      <c r="H499" s="4"/>
      <c r="I499" s="4"/>
      <c r="J499" s="8"/>
    </row>
    <row r="500" spans="1:10" x14ac:dyDescent="0.25">
      <c r="A500" s="8"/>
      <c r="B500" s="8"/>
      <c r="C500" s="8"/>
      <c r="D500" s="11"/>
      <c r="E500" s="11"/>
      <c r="F500" s="11"/>
      <c r="G500" s="11"/>
      <c r="H500" s="4"/>
      <c r="I500" s="4"/>
      <c r="J500" s="8"/>
    </row>
    <row r="501" spans="1:10" x14ac:dyDescent="0.25">
      <c r="A501" s="8"/>
      <c r="B501" s="8"/>
      <c r="C501" s="8"/>
      <c r="D501" s="11"/>
      <c r="E501" s="11"/>
      <c r="F501" s="11"/>
      <c r="G501" s="11"/>
      <c r="H501" s="4"/>
      <c r="I501" s="4"/>
      <c r="J501" s="8"/>
    </row>
    <row r="502" spans="1:10" x14ac:dyDescent="0.25">
      <c r="A502" s="8"/>
      <c r="B502" s="8"/>
      <c r="C502" s="8"/>
      <c r="D502" s="11"/>
      <c r="E502" s="11"/>
      <c r="F502" s="11"/>
      <c r="G502" s="11"/>
      <c r="H502" s="4"/>
      <c r="I502" s="4"/>
      <c r="J502" s="8"/>
    </row>
    <row r="503" spans="1:10" x14ac:dyDescent="0.25">
      <c r="A503" s="8"/>
      <c r="B503" s="8"/>
      <c r="C503" s="8"/>
      <c r="D503" s="11"/>
      <c r="E503" s="11"/>
      <c r="F503" s="11"/>
      <c r="G503" s="11"/>
      <c r="H503" s="4"/>
      <c r="I503" s="4"/>
      <c r="J503" s="8"/>
    </row>
    <row r="504" spans="1:10" x14ac:dyDescent="0.25">
      <c r="A504" s="8"/>
      <c r="B504" s="8"/>
      <c r="C504" s="8"/>
      <c r="D504" s="11"/>
      <c r="E504" s="11"/>
      <c r="F504" s="11"/>
      <c r="G504" s="11"/>
      <c r="H504" s="4"/>
      <c r="I504" s="4"/>
      <c r="J504" s="8"/>
    </row>
    <row r="505" spans="1:10" x14ac:dyDescent="0.25">
      <c r="A505" s="8"/>
      <c r="B505" s="8"/>
      <c r="C505" s="8"/>
      <c r="D505" s="11"/>
      <c r="E505" s="11"/>
      <c r="F505" s="11"/>
      <c r="G505" s="11"/>
      <c r="H505" s="4"/>
      <c r="I505" s="4"/>
      <c r="J505" s="8"/>
    </row>
    <row r="506" spans="1:10" x14ac:dyDescent="0.25">
      <c r="A506" s="8"/>
      <c r="B506" s="8"/>
      <c r="C506" s="8"/>
      <c r="D506" s="11"/>
      <c r="E506" s="11"/>
      <c r="F506" s="11"/>
      <c r="G506" s="11"/>
      <c r="H506" s="4"/>
      <c r="I506" s="4"/>
      <c r="J506" s="8"/>
    </row>
    <row r="507" spans="1:10" x14ac:dyDescent="0.25">
      <c r="A507" s="8"/>
      <c r="B507" s="8"/>
      <c r="C507" s="8"/>
      <c r="D507" s="11"/>
      <c r="E507" s="11"/>
      <c r="F507" s="11"/>
      <c r="G507" s="11"/>
      <c r="H507" s="4"/>
      <c r="I507" s="4"/>
      <c r="J507" s="8"/>
    </row>
    <row r="508" spans="1:10" x14ac:dyDescent="0.25">
      <c r="A508" s="8"/>
      <c r="B508" s="8"/>
      <c r="C508" s="8"/>
      <c r="D508" s="11"/>
      <c r="E508" s="11"/>
      <c r="F508" s="11"/>
      <c r="G508" s="11"/>
      <c r="H508" s="4"/>
      <c r="I508" s="4"/>
      <c r="J508" s="8"/>
    </row>
    <row r="509" spans="1:10" x14ac:dyDescent="0.25">
      <c r="A509" s="8"/>
      <c r="B509" s="8"/>
      <c r="C509" s="8"/>
      <c r="D509" s="11"/>
      <c r="E509" s="11"/>
      <c r="F509" s="11"/>
      <c r="G509" s="11"/>
      <c r="H509" s="4"/>
      <c r="I509" s="4"/>
      <c r="J509" s="8"/>
    </row>
    <row r="510" spans="1:10" x14ac:dyDescent="0.25">
      <c r="A510" s="8"/>
      <c r="B510" s="8"/>
      <c r="C510" s="8"/>
      <c r="D510" s="11"/>
      <c r="E510" s="11"/>
      <c r="F510" s="11"/>
      <c r="G510" s="11"/>
      <c r="H510" s="4"/>
      <c r="I510" s="4"/>
      <c r="J510" s="8"/>
    </row>
    <row r="511" spans="1:10" x14ac:dyDescent="0.25">
      <c r="A511" s="8"/>
      <c r="B511" s="8"/>
      <c r="C511" s="8"/>
      <c r="D511" s="11"/>
      <c r="E511" s="11"/>
      <c r="F511" s="11"/>
      <c r="G511" s="11"/>
      <c r="H511" s="4"/>
      <c r="I511" s="4"/>
      <c r="J511" s="8"/>
    </row>
    <row r="512" spans="1:10" x14ac:dyDescent="0.25">
      <c r="A512" s="8"/>
      <c r="B512" s="8"/>
      <c r="C512" s="8"/>
      <c r="D512" s="11"/>
      <c r="E512" s="11"/>
      <c r="F512" s="11"/>
      <c r="G512" s="11"/>
      <c r="H512" s="4"/>
      <c r="I512" s="4"/>
      <c r="J512" s="8"/>
    </row>
    <row r="513" spans="1:10" x14ac:dyDescent="0.25">
      <c r="A513" s="8"/>
      <c r="B513" s="8"/>
      <c r="C513" s="8"/>
      <c r="D513" s="11"/>
      <c r="E513" s="11"/>
      <c r="F513" s="11"/>
      <c r="G513" s="11"/>
      <c r="H513" s="4"/>
      <c r="I513" s="4"/>
      <c r="J513" s="8"/>
    </row>
    <row r="514" spans="1:10" x14ac:dyDescent="0.25">
      <c r="A514" s="8"/>
      <c r="B514" s="8"/>
      <c r="C514" s="8"/>
      <c r="D514" s="11"/>
      <c r="E514" s="11"/>
      <c r="F514" s="11"/>
      <c r="G514" s="11"/>
      <c r="H514" s="4"/>
      <c r="I514" s="4"/>
      <c r="J514" s="8"/>
    </row>
    <row r="515" spans="1:10" x14ac:dyDescent="0.25">
      <c r="A515" s="8"/>
      <c r="B515" s="8"/>
      <c r="C515" s="8"/>
      <c r="D515" s="11"/>
      <c r="E515" s="11"/>
      <c r="F515" s="11"/>
      <c r="G515" s="11"/>
      <c r="H515" s="4"/>
      <c r="I515" s="4"/>
      <c r="J515" s="8"/>
    </row>
    <row r="516" spans="1:10" x14ac:dyDescent="0.25">
      <c r="A516" s="8"/>
      <c r="B516" s="8"/>
      <c r="C516" s="8"/>
      <c r="D516" s="11"/>
      <c r="E516" s="11"/>
      <c r="F516" s="11"/>
      <c r="G516" s="11"/>
      <c r="H516" s="4"/>
      <c r="I516" s="4"/>
      <c r="J516" s="8"/>
    </row>
    <row r="517" spans="1:10" x14ac:dyDescent="0.25">
      <c r="A517" s="8"/>
      <c r="B517" s="8"/>
      <c r="C517" s="8"/>
      <c r="D517" s="11"/>
      <c r="E517" s="11"/>
      <c r="F517" s="11"/>
      <c r="G517" s="11"/>
      <c r="H517" s="4"/>
      <c r="I517" s="4"/>
      <c r="J517" s="8"/>
    </row>
    <row r="518" spans="1:10" x14ac:dyDescent="0.25">
      <c r="A518" s="8"/>
      <c r="B518" s="8"/>
      <c r="C518" s="8"/>
      <c r="D518" s="11"/>
      <c r="E518" s="11"/>
      <c r="F518" s="11"/>
      <c r="G518" s="11"/>
      <c r="H518" s="4"/>
      <c r="I518" s="4"/>
      <c r="J518" s="8"/>
    </row>
    <row r="519" spans="1:10" x14ac:dyDescent="0.25">
      <c r="A519" s="8"/>
      <c r="B519" s="8"/>
      <c r="C519" s="8"/>
      <c r="D519" s="11"/>
      <c r="E519" s="11"/>
      <c r="F519" s="11"/>
      <c r="G519" s="11"/>
      <c r="H519" s="4"/>
      <c r="I519" s="4"/>
      <c r="J519" s="8"/>
    </row>
    <row r="520" spans="1:10" x14ac:dyDescent="0.25">
      <c r="A520" s="8"/>
      <c r="B520" s="8"/>
      <c r="C520" s="8"/>
      <c r="D520" s="11"/>
      <c r="E520" s="11"/>
      <c r="F520" s="11"/>
      <c r="G520" s="11"/>
      <c r="H520" s="4"/>
      <c r="I520" s="4"/>
      <c r="J520" s="8"/>
    </row>
    <row r="521" spans="1:10" x14ac:dyDescent="0.25">
      <c r="A521" s="8"/>
      <c r="B521" s="8"/>
      <c r="C521" s="8"/>
      <c r="D521" s="11"/>
      <c r="E521" s="11"/>
      <c r="F521" s="11"/>
      <c r="G521" s="11"/>
      <c r="H521" s="4"/>
      <c r="I521" s="4"/>
      <c r="J521" s="8"/>
    </row>
    <row r="522" spans="1:10" x14ac:dyDescent="0.25">
      <c r="A522" s="8"/>
      <c r="B522" s="8"/>
      <c r="C522" s="8"/>
      <c r="D522" s="11"/>
      <c r="E522" s="11"/>
      <c r="F522" s="11"/>
      <c r="G522" s="11"/>
      <c r="H522" s="4"/>
      <c r="I522" s="4"/>
      <c r="J522" s="8"/>
    </row>
    <row r="523" spans="1:10" x14ac:dyDescent="0.25">
      <c r="A523" s="8"/>
      <c r="B523" s="8"/>
      <c r="C523" s="8"/>
      <c r="D523" s="11"/>
      <c r="E523" s="11"/>
      <c r="F523" s="11"/>
      <c r="G523" s="11"/>
      <c r="H523" s="4"/>
      <c r="I523" s="4"/>
      <c r="J523" s="8"/>
    </row>
    <row r="524" spans="1:10" x14ac:dyDescent="0.25">
      <c r="A524" s="5"/>
      <c r="B524" s="8"/>
      <c r="C524" s="8"/>
      <c r="D524" s="4"/>
      <c r="E524" s="4"/>
      <c r="F524" s="11"/>
      <c r="G524" s="11"/>
      <c r="H524" s="4"/>
      <c r="I524" s="4"/>
      <c r="J524" s="8"/>
    </row>
    <row r="525" spans="1:10" x14ac:dyDescent="0.25">
      <c r="A525" s="7"/>
      <c r="B525" s="8"/>
      <c r="C525" s="8"/>
      <c r="D525" s="2"/>
      <c r="E525" s="2"/>
      <c r="F525" s="11"/>
      <c r="G525" s="11"/>
      <c r="H525" s="4"/>
      <c r="I525" s="4"/>
      <c r="J525" s="8"/>
    </row>
    <row r="526" spans="1:10" x14ac:dyDescent="0.25">
      <c r="A526" s="8"/>
      <c r="B526" s="8"/>
      <c r="C526" s="8"/>
      <c r="D526" s="2"/>
      <c r="E526" s="2"/>
      <c r="F526" s="2"/>
      <c r="G526" s="2"/>
      <c r="H526" s="4"/>
      <c r="I526" s="4"/>
      <c r="J526" s="8"/>
    </row>
    <row r="527" spans="1:10" x14ac:dyDescent="0.25">
      <c r="A527" s="8"/>
      <c r="B527" s="8"/>
      <c r="C527" s="8"/>
      <c r="D527" s="2"/>
      <c r="E527" s="2"/>
      <c r="F527" s="2"/>
      <c r="G527" s="2"/>
      <c r="H527" s="4"/>
      <c r="I527" s="4"/>
      <c r="J527" s="8"/>
    </row>
    <row r="528" spans="1:10" x14ac:dyDescent="0.25">
      <c r="A528" s="8"/>
      <c r="B528" s="8"/>
      <c r="C528" s="8"/>
      <c r="D528" s="2"/>
      <c r="E528" s="2"/>
      <c r="F528" s="2"/>
      <c r="G528" s="2"/>
      <c r="H528" s="4"/>
      <c r="I528" s="4"/>
      <c r="J528" s="8"/>
    </row>
    <row r="529" spans="1:10" x14ac:dyDescent="0.25">
      <c r="A529" s="8"/>
      <c r="B529" s="8"/>
      <c r="C529" s="8"/>
      <c r="D529" s="2"/>
      <c r="E529" s="2"/>
      <c r="F529" s="2"/>
      <c r="G529" s="2"/>
      <c r="H529" s="4"/>
      <c r="I529" s="4"/>
      <c r="J529" s="8"/>
    </row>
    <row r="530" spans="1:10" x14ac:dyDescent="0.25">
      <c r="A530" s="8"/>
      <c r="B530" s="8"/>
      <c r="C530" s="8"/>
      <c r="D530" s="2"/>
      <c r="E530" s="2"/>
      <c r="F530" s="2"/>
      <c r="G530" s="2"/>
      <c r="H530" s="4"/>
      <c r="I530" s="4"/>
      <c r="J530" s="8"/>
    </row>
    <row r="531" spans="1:10" x14ac:dyDescent="0.25">
      <c r="A531" s="8"/>
      <c r="B531" s="8"/>
      <c r="C531" s="8"/>
      <c r="D531" s="2"/>
      <c r="E531" s="2"/>
      <c r="F531" s="2"/>
      <c r="G531" s="2"/>
      <c r="H531" s="4"/>
      <c r="I531" s="4"/>
      <c r="J531" s="8"/>
    </row>
    <row r="532" spans="1:10" x14ac:dyDescent="0.25">
      <c r="A532" s="8"/>
      <c r="B532" s="8"/>
      <c r="C532" s="8"/>
      <c r="D532" s="2"/>
      <c r="E532" s="2"/>
      <c r="F532" s="2"/>
      <c r="G532" s="2"/>
      <c r="H532" s="4"/>
      <c r="I532" s="4"/>
      <c r="J532" s="8"/>
    </row>
    <row r="533" spans="1:10" x14ac:dyDescent="0.25">
      <c r="A533" s="8"/>
      <c r="B533" s="8"/>
      <c r="C533" s="8"/>
      <c r="D533" s="2"/>
      <c r="E533" s="2"/>
      <c r="F533" s="2"/>
      <c r="G533" s="2"/>
      <c r="H533" s="4"/>
      <c r="I533" s="4"/>
      <c r="J533" s="8"/>
    </row>
    <row r="534" spans="1:10" x14ac:dyDescent="0.25">
      <c r="A534" s="8"/>
      <c r="B534" s="8"/>
      <c r="C534" s="8"/>
      <c r="D534" s="2"/>
      <c r="E534" s="2"/>
      <c r="F534" s="2"/>
      <c r="G534" s="2"/>
      <c r="H534" s="4"/>
      <c r="I534" s="4"/>
      <c r="J534" s="8"/>
    </row>
    <row r="535" spans="1:10" x14ac:dyDescent="0.25">
      <c r="A535" s="8"/>
      <c r="B535" s="8"/>
      <c r="C535" s="8"/>
      <c r="D535" s="2"/>
      <c r="E535" s="2"/>
      <c r="F535" s="2"/>
      <c r="G535" s="2"/>
      <c r="H535" s="4"/>
      <c r="I535" s="4"/>
      <c r="J535" s="8"/>
    </row>
    <row r="536" spans="1:10" x14ac:dyDescent="0.25">
      <c r="A536" s="8"/>
      <c r="B536" s="8"/>
      <c r="C536" s="8"/>
      <c r="D536" s="2"/>
      <c r="E536" s="2"/>
      <c r="F536" s="2"/>
      <c r="G536" s="2"/>
      <c r="H536" s="4"/>
      <c r="I536" s="4"/>
      <c r="J536" s="8"/>
    </row>
    <row r="537" spans="1:10" x14ac:dyDescent="0.25">
      <c r="A537" s="8"/>
      <c r="B537" s="8"/>
      <c r="C537" s="8"/>
      <c r="D537" s="2"/>
      <c r="E537" s="2"/>
      <c r="F537" s="2"/>
      <c r="G537" s="2"/>
      <c r="H537" s="4"/>
      <c r="I537" s="4"/>
      <c r="J537" s="8"/>
    </row>
    <row r="538" spans="1:10" x14ac:dyDescent="0.25">
      <c r="A538" s="8"/>
      <c r="B538" s="8"/>
      <c r="C538" s="8"/>
      <c r="D538" s="2"/>
      <c r="E538" s="2"/>
      <c r="F538" s="2"/>
      <c r="G538" s="2"/>
      <c r="H538" s="4"/>
      <c r="I538" s="4"/>
      <c r="J538" s="8"/>
    </row>
    <row r="539" spans="1:10" x14ac:dyDescent="0.25">
      <c r="A539" s="8"/>
      <c r="B539" s="8"/>
      <c r="C539" s="8"/>
      <c r="D539" s="2"/>
      <c r="E539" s="2"/>
      <c r="F539" s="2"/>
      <c r="G539" s="2"/>
      <c r="H539" s="4"/>
      <c r="I539" s="4"/>
      <c r="J539" s="8"/>
    </row>
    <row r="540" spans="1:10" x14ac:dyDescent="0.25">
      <c r="A540" s="8"/>
      <c r="B540" s="8"/>
      <c r="C540" s="8"/>
      <c r="D540" s="2"/>
      <c r="E540" s="2"/>
      <c r="F540" s="2"/>
      <c r="G540" s="2"/>
      <c r="H540" s="4"/>
      <c r="I540" s="4"/>
      <c r="J540" s="8"/>
    </row>
    <row r="541" spans="1:10" x14ac:dyDescent="0.25">
      <c r="A541" s="8"/>
      <c r="B541" s="8"/>
      <c r="C541" s="8"/>
      <c r="D541" s="2"/>
      <c r="E541" s="2"/>
      <c r="F541" s="2"/>
      <c r="G541" s="2"/>
      <c r="H541" s="4"/>
      <c r="I541" s="4"/>
      <c r="J541" s="8"/>
    </row>
    <row r="542" spans="1:10" x14ac:dyDescent="0.25">
      <c r="A542" s="8"/>
      <c r="B542" s="8"/>
      <c r="C542" s="8"/>
      <c r="D542" s="2"/>
      <c r="E542" s="2"/>
      <c r="F542" s="2"/>
      <c r="G542" s="2"/>
      <c r="H542" s="4"/>
      <c r="I542" s="4"/>
      <c r="J542" s="8"/>
    </row>
    <row r="543" spans="1:10" x14ac:dyDescent="0.25">
      <c r="A543" s="8"/>
      <c r="B543" s="8"/>
      <c r="C543" s="8"/>
      <c r="D543" s="2"/>
      <c r="E543" s="2"/>
      <c r="F543" s="2"/>
      <c r="G543" s="2"/>
      <c r="H543" s="4"/>
      <c r="I543" s="4"/>
      <c r="J543" s="8"/>
    </row>
    <row r="544" spans="1:10" x14ac:dyDescent="0.25">
      <c r="A544" s="8"/>
      <c r="B544" s="8"/>
      <c r="C544" s="8"/>
      <c r="D544" s="2"/>
      <c r="E544" s="2"/>
      <c r="F544" s="2"/>
      <c r="G544" s="2"/>
      <c r="H544" s="4"/>
      <c r="I544" s="4"/>
      <c r="J544" s="8"/>
    </row>
    <row r="545" spans="1:10" x14ac:dyDescent="0.25">
      <c r="A545" s="8"/>
      <c r="B545" s="8"/>
      <c r="C545" s="8"/>
      <c r="D545" s="2"/>
      <c r="E545" s="2"/>
      <c r="F545" s="2"/>
      <c r="G545" s="2"/>
      <c r="H545" s="4"/>
      <c r="I545" s="4"/>
      <c r="J545" s="8"/>
    </row>
    <row r="546" spans="1:10" x14ac:dyDescent="0.25">
      <c r="A546" s="5"/>
      <c r="B546" s="8"/>
      <c r="C546" s="8"/>
      <c r="D546" s="11"/>
      <c r="E546" s="11"/>
      <c r="F546" s="11"/>
      <c r="G546" s="11"/>
      <c r="H546" s="4"/>
      <c r="I546" s="4"/>
      <c r="J546" s="8"/>
    </row>
    <row r="547" spans="1:10" s="8" customFormat="1" x14ac:dyDescent="0.25">
      <c r="D547" s="11"/>
      <c r="E547" s="11"/>
      <c r="F547" s="11"/>
      <c r="G547" s="11"/>
      <c r="H547" s="20"/>
      <c r="I547" s="20"/>
    </row>
    <row r="548" spans="1:10" s="8" customFormat="1" x14ac:dyDescent="0.25">
      <c r="D548" s="11"/>
      <c r="E548" s="11"/>
      <c r="F548" s="11"/>
      <c r="G548" s="11"/>
      <c r="H548" s="20"/>
      <c r="I548" s="20"/>
    </row>
    <row r="549" spans="1:10" s="8" customFormat="1" x14ac:dyDescent="0.25">
      <c r="D549" s="11"/>
      <c r="E549" s="11"/>
      <c r="F549" s="11"/>
      <c r="G549" s="11"/>
      <c r="H549" s="4"/>
      <c r="I549" s="4"/>
    </row>
    <row r="550" spans="1:10" s="8" customFormat="1" x14ac:dyDescent="0.25">
      <c r="D550" s="11"/>
      <c r="E550" s="11"/>
      <c r="F550" s="11"/>
      <c r="G550" s="11"/>
      <c r="H550" s="4"/>
      <c r="I550" s="4"/>
    </row>
    <row r="551" spans="1:10" s="8" customFormat="1" x14ac:dyDescent="0.25">
      <c r="D551" s="11"/>
      <c r="E551" s="11"/>
      <c r="F551" s="11"/>
      <c r="G551" s="11"/>
      <c r="H551" s="4"/>
      <c r="I551" s="4"/>
    </row>
    <row r="552" spans="1:10" s="8" customFormat="1" x14ac:dyDescent="0.25">
      <c r="D552" s="11"/>
      <c r="E552" s="11"/>
      <c r="F552" s="11"/>
      <c r="G552" s="11"/>
      <c r="H552" s="4"/>
      <c r="I552" s="4"/>
    </row>
    <row r="553" spans="1:10" s="8" customFormat="1" x14ac:dyDescent="0.25">
      <c r="D553" s="11"/>
      <c r="E553" s="11"/>
      <c r="F553" s="11"/>
      <c r="G553" s="11"/>
      <c r="H553" s="4"/>
      <c r="I553" s="4"/>
    </row>
    <row r="554" spans="1:10" s="8" customFormat="1" x14ac:dyDescent="0.25">
      <c r="D554" s="11"/>
      <c r="E554" s="11"/>
      <c r="F554" s="11"/>
      <c r="G554" s="11"/>
      <c r="H554" s="4"/>
      <c r="I554" s="4"/>
    </row>
    <row r="555" spans="1:10" s="8" customFormat="1" x14ac:dyDescent="0.25">
      <c r="D555" s="11"/>
      <c r="E555" s="11"/>
      <c r="F555" s="11"/>
      <c r="G555" s="11"/>
      <c r="H555" s="4"/>
      <c r="I555" s="4"/>
    </row>
    <row r="556" spans="1:10" s="8" customFormat="1" x14ac:dyDescent="0.25">
      <c r="D556" s="11"/>
      <c r="E556" s="11"/>
      <c r="F556" s="11"/>
      <c r="G556" s="11"/>
      <c r="H556" s="4"/>
      <c r="I556" s="4"/>
    </row>
    <row r="557" spans="1:10" s="8" customFormat="1" x14ac:dyDescent="0.25">
      <c r="D557" s="11"/>
      <c r="E557" s="11"/>
      <c r="F557" s="11"/>
      <c r="G557" s="11"/>
      <c r="H557" s="4"/>
      <c r="I557" s="4"/>
    </row>
    <row r="558" spans="1:10" s="8" customFormat="1" x14ac:dyDescent="0.25">
      <c r="D558" s="11"/>
      <c r="E558" s="11"/>
      <c r="F558" s="11"/>
      <c r="G558" s="11"/>
      <c r="H558" s="4"/>
      <c r="I558" s="4"/>
    </row>
    <row r="559" spans="1:10" s="8" customFormat="1" x14ac:dyDescent="0.25">
      <c r="D559" s="11"/>
      <c r="E559" s="11"/>
      <c r="F559" s="11"/>
      <c r="G559" s="11"/>
      <c r="H559" s="4"/>
      <c r="I559" s="4"/>
    </row>
    <row r="560" spans="1:10" s="8" customFormat="1" x14ac:dyDescent="0.25">
      <c r="D560" s="11"/>
      <c r="E560" s="11"/>
      <c r="F560" s="11"/>
      <c r="G560" s="11"/>
      <c r="H560" s="4"/>
      <c r="I560" s="4"/>
    </row>
    <row r="561" spans="1:9" s="8" customFormat="1" x14ac:dyDescent="0.25">
      <c r="D561" s="11"/>
      <c r="E561" s="11"/>
      <c r="F561" s="11"/>
      <c r="G561" s="11"/>
      <c r="H561" s="4"/>
      <c r="I561" s="4"/>
    </row>
    <row r="562" spans="1:9" s="8" customFormat="1" x14ac:dyDescent="0.25">
      <c r="D562" s="11"/>
      <c r="E562" s="11"/>
      <c r="F562" s="11"/>
      <c r="G562" s="11"/>
      <c r="H562" s="4"/>
      <c r="I562" s="4"/>
    </row>
    <row r="563" spans="1:9" s="8" customFormat="1" x14ac:dyDescent="0.25">
      <c r="D563" s="11"/>
      <c r="E563" s="11"/>
      <c r="F563" s="11"/>
      <c r="G563" s="11"/>
      <c r="H563" s="4"/>
      <c r="I563" s="4"/>
    </row>
    <row r="564" spans="1:9" s="8" customFormat="1" x14ac:dyDescent="0.25">
      <c r="D564" s="11"/>
      <c r="E564" s="11"/>
      <c r="F564" s="11"/>
      <c r="G564" s="11"/>
      <c r="H564" s="4"/>
      <c r="I564" s="4"/>
    </row>
    <row r="565" spans="1:9" s="8" customFormat="1" x14ac:dyDescent="0.25">
      <c r="D565" s="11"/>
      <c r="E565" s="11"/>
      <c r="F565" s="11"/>
      <c r="G565" s="11"/>
      <c r="H565" s="4"/>
      <c r="I565" s="4"/>
    </row>
    <row r="566" spans="1:9" s="8" customFormat="1" x14ac:dyDescent="0.25">
      <c r="D566" s="11"/>
      <c r="E566" s="11"/>
      <c r="F566" s="11"/>
      <c r="G566" s="11"/>
      <c r="H566" s="4"/>
      <c r="I566" s="4"/>
    </row>
    <row r="567" spans="1:9" s="8" customFormat="1" x14ac:dyDescent="0.25">
      <c r="D567" s="11"/>
      <c r="E567" s="11"/>
      <c r="F567" s="11"/>
      <c r="G567" s="11"/>
      <c r="H567" s="4"/>
      <c r="I567" s="4"/>
    </row>
    <row r="568" spans="1:9" s="8" customFormat="1" x14ac:dyDescent="0.25">
      <c r="D568" s="11"/>
      <c r="E568" s="11"/>
      <c r="F568" s="11"/>
      <c r="G568" s="11"/>
      <c r="H568" s="4"/>
      <c r="I568" s="4"/>
    </row>
    <row r="569" spans="1:9" s="8" customFormat="1" x14ac:dyDescent="0.25">
      <c r="D569" s="11"/>
      <c r="E569" s="11"/>
      <c r="F569" s="11"/>
      <c r="G569" s="11"/>
      <c r="H569" s="4"/>
      <c r="I569" s="4"/>
    </row>
    <row r="570" spans="1:9" s="8" customFormat="1" x14ac:dyDescent="0.25">
      <c r="D570" s="11"/>
      <c r="E570" s="11"/>
      <c r="F570" s="11"/>
      <c r="G570" s="11"/>
      <c r="H570" s="4"/>
      <c r="I570" s="4"/>
    </row>
    <row r="571" spans="1:9" s="8" customFormat="1" x14ac:dyDescent="0.25">
      <c r="A571" s="5"/>
      <c r="D571" s="11"/>
      <c r="E571" s="11"/>
      <c r="F571" s="11"/>
      <c r="G571" s="11"/>
      <c r="H571" s="4"/>
      <c r="I571" s="4"/>
    </row>
    <row r="572" spans="1:9" s="8" customFormat="1" x14ac:dyDescent="0.25">
      <c r="A572" s="7"/>
      <c r="D572" s="11"/>
      <c r="E572" s="11"/>
      <c r="F572" s="11"/>
      <c r="G572" s="11"/>
      <c r="H572" s="4"/>
      <c r="I572" s="4"/>
    </row>
    <row r="573" spans="1:9" s="8" customFormat="1" x14ac:dyDescent="0.25">
      <c r="D573" s="11"/>
      <c r="E573" s="11"/>
      <c r="F573" s="11"/>
      <c r="G573" s="11"/>
      <c r="H573" s="4"/>
      <c r="I573" s="4"/>
    </row>
    <row r="574" spans="1:9" s="8" customFormat="1" x14ac:dyDescent="0.25">
      <c r="D574" s="11"/>
      <c r="E574" s="11"/>
      <c r="F574" s="11"/>
      <c r="G574" s="11"/>
      <c r="H574" s="4"/>
      <c r="I574" s="4"/>
    </row>
    <row r="575" spans="1:9" s="8" customFormat="1" x14ac:dyDescent="0.25">
      <c r="A575" s="21"/>
      <c r="B575" s="17"/>
      <c r="D575" s="11"/>
      <c r="E575" s="11"/>
      <c r="F575" s="11"/>
      <c r="G575" s="11"/>
      <c r="H575" s="4"/>
      <c r="I575" s="4"/>
    </row>
    <row r="576" spans="1:9" s="8" customFormat="1" x14ac:dyDescent="0.25">
      <c r="A576" s="21"/>
      <c r="B576" s="17"/>
      <c r="D576" s="2"/>
      <c r="E576" s="2"/>
      <c r="F576" s="11"/>
      <c r="G576" s="11"/>
      <c r="H576" s="4"/>
      <c r="I576" s="4"/>
    </row>
    <row r="577" spans="1:9" s="8" customFormat="1" x14ac:dyDescent="0.25">
      <c r="C577" s="9"/>
      <c r="D577" s="11"/>
      <c r="E577" s="11"/>
      <c r="F577" s="11"/>
      <c r="G577" s="11"/>
      <c r="H577" s="4"/>
      <c r="I577" s="4"/>
    </row>
    <row r="578" spans="1:9" s="8" customFormat="1" x14ac:dyDescent="0.25">
      <c r="D578" s="11"/>
      <c r="E578" s="11"/>
      <c r="F578" s="11"/>
      <c r="G578" s="11"/>
      <c r="H578" s="4"/>
      <c r="I578" s="4"/>
    </row>
    <row r="579" spans="1:9" s="8" customFormat="1" x14ac:dyDescent="0.25">
      <c r="D579" s="11"/>
      <c r="E579" s="11"/>
      <c r="F579" s="11"/>
      <c r="G579" s="11"/>
      <c r="H579" s="4"/>
      <c r="I579" s="4"/>
    </row>
    <row r="580" spans="1:9" s="8" customFormat="1" x14ac:dyDescent="0.25">
      <c r="D580" s="11"/>
      <c r="E580" s="11"/>
      <c r="F580" s="11"/>
      <c r="G580" s="11"/>
      <c r="H580" s="4"/>
      <c r="I580" s="4"/>
    </row>
    <row r="581" spans="1:9" s="8" customFormat="1" x14ac:dyDescent="0.25">
      <c r="D581" s="11"/>
      <c r="E581" s="11"/>
      <c r="F581" s="11"/>
      <c r="G581" s="11"/>
      <c r="H581" s="4"/>
      <c r="I581" s="4"/>
    </row>
    <row r="582" spans="1:9" s="8" customFormat="1" x14ac:dyDescent="0.25">
      <c r="D582" s="11"/>
      <c r="E582" s="11"/>
      <c r="F582" s="11"/>
      <c r="G582" s="11"/>
      <c r="H582" s="4"/>
      <c r="I582" s="4"/>
    </row>
    <row r="583" spans="1:9" s="8" customFormat="1" x14ac:dyDescent="0.25">
      <c r="D583" s="11"/>
      <c r="E583" s="11"/>
      <c r="F583" s="11"/>
      <c r="G583" s="11"/>
      <c r="H583" s="4"/>
      <c r="I583" s="4"/>
    </row>
    <row r="584" spans="1:9" s="8" customFormat="1" x14ac:dyDescent="0.25">
      <c r="D584" s="11"/>
      <c r="E584" s="11"/>
      <c r="F584" s="11"/>
      <c r="G584" s="11"/>
      <c r="H584" s="4"/>
      <c r="I584" s="4"/>
    </row>
    <row r="585" spans="1:9" s="8" customFormat="1" x14ac:dyDescent="0.25">
      <c r="D585" s="1"/>
      <c r="E585" s="1"/>
      <c r="F585" s="1"/>
      <c r="G585" s="1"/>
      <c r="H585" s="4"/>
      <c r="I585" s="4"/>
    </row>
    <row r="586" spans="1:9" s="8" customFormat="1" x14ac:dyDescent="0.25">
      <c r="D586" s="4"/>
      <c r="E586" s="4"/>
      <c r="F586" s="4"/>
      <c r="G586" s="4"/>
      <c r="H586" s="4"/>
      <c r="I586" s="4"/>
    </row>
    <row r="587" spans="1:9" s="8" customFormat="1" x14ac:dyDescent="0.25">
      <c r="D587" s="1"/>
      <c r="E587" s="1"/>
      <c r="F587" s="1"/>
      <c r="G587" s="1"/>
      <c r="H587" s="4"/>
      <c r="I587" s="4"/>
    </row>
    <row r="588" spans="1:9" s="8" customFormat="1" x14ac:dyDescent="0.25">
      <c r="A588" s="5"/>
      <c r="D588" s="1"/>
      <c r="E588" s="1"/>
      <c r="F588" s="1"/>
      <c r="G588" s="1"/>
      <c r="H588" s="4"/>
      <c r="I588" s="4"/>
    </row>
    <row r="589" spans="1:9" s="8" customFormat="1" x14ac:dyDescent="0.25">
      <c r="A589" s="5"/>
      <c r="D589" s="1"/>
      <c r="E589" s="1"/>
      <c r="F589" s="1"/>
      <c r="G589" s="1"/>
      <c r="H589" s="4"/>
      <c r="I589" s="4"/>
    </row>
    <row r="590" spans="1:9" s="8" customFormat="1" x14ac:dyDescent="0.25">
      <c r="A590" s="7"/>
      <c r="D590" s="1"/>
      <c r="E590" s="1"/>
      <c r="F590" s="1"/>
      <c r="G590" s="1"/>
      <c r="H590" s="4"/>
      <c r="I590" s="4"/>
    </row>
    <row r="591" spans="1:9" s="8" customFormat="1" x14ac:dyDescent="0.25">
      <c r="A591" s="5"/>
      <c r="D591" s="4"/>
      <c r="E591" s="4"/>
      <c r="F591" s="1"/>
      <c r="G591" s="1"/>
      <c r="H591" s="4"/>
      <c r="I591" s="4"/>
    </row>
    <row r="592" spans="1:9" s="8" customFormat="1" x14ac:dyDescent="0.25">
      <c r="A592" s="5"/>
      <c r="D592" s="4"/>
      <c r="E592" s="4"/>
      <c r="F592" s="4"/>
      <c r="G592" s="4"/>
      <c r="H592" s="4"/>
      <c r="I592" s="4"/>
    </row>
    <row r="593" spans="1:9" s="8" customFormat="1" x14ac:dyDescent="0.25">
      <c r="D593" s="4"/>
      <c r="E593" s="4"/>
      <c r="F593" s="1"/>
      <c r="G593" s="1"/>
      <c r="H593" s="4"/>
      <c r="I593" s="4"/>
    </row>
    <row r="594" spans="1:9" s="8" customFormat="1" x14ac:dyDescent="0.25">
      <c r="D594" s="2"/>
      <c r="E594" s="2"/>
      <c r="F594" s="2"/>
      <c r="G594" s="2"/>
      <c r="H594" s="4"/>
      <c r="I594" s="4"/>
    </row>
    <row r="595" spans="1:9" s="8" customFormat="1" x14ac:dyDescent="0.25">
      <c r="D595" s="2"/>
      <c r="E595" s="2"/>
      <c r="F595" s="2"/>
      <c r="G595" s="2"/>
      <c r="H595" s="4"/>
      <c r="I595" s="4"/>
    </row>
    <row r="596" spans="1:9" s="8" customFormat="1" x14ac:dyDescent="0.25">
      <c r="D596" s="2"/>
      <c r="E596" s="2"/>
      <c r="F596" s="2"/>
      <c r="G596" s="2"/>
      <c r="H596" s="4"/>
      <c r="I596" s="4"/>
    </row>
    <row r="597" spans="1:9" s="8" customFormat="1" x14ac:dyDescent="0.25">
      <c r="A597" s="5"/>
      <c r="D597" s="4"/>
      <c r="E597" s="4"/>
      <c r="F597" s="4"/>
      <c r="G597" s="4"/>
      <c r="H597" s="4"/>
      <c r="I597" s="4"/>
    </row>
    <row r="598" spans="1:9" s="8" customFormat="1" x14ac:dyDescent="0.25">
      <c r="D598" s="11"/>
      <c r="E598" s="11"/>
      <c r="F598" s="11"/>
      <c r="G598" s="11"/>
      <c r="H598" s="4"/>
      <c r="I598" s="4"/>
    </row>
    <row r="599" spans="1:9" s="8" customFormat="1" x14ac:dyDescent="0.25">
      <c r="A599" s="5"/>
      <c r="D599" s="4"/>
      <c r="E599" s="4"/>
      <c r="F599" s="4"/>
      <c r="G599" s="4"/>
      <c r="H599" s="4"/>
      <c r="I599" s="4"/>
    </row>
    <row r="600" spans="1:9" s="8" customFormat="1" x14ac:dyDescent="0.25">
      <c r="A600" s="5"/>
      <c r="D600" s="4"/>
      <c r="E600" s="4"/>
      <c r="F600" s="4"/>
      <c r="G600" s="4"/>
      <c r="H600" s="4"/>
      <c r="I600" s="4"/>
    </row>
    <row r="601" spans="1:9" s="8" customFormat="1" x14ac:dyDescent="0.25">
      <c r="A601" s="5"/>
      <c r="D601" s="4"/>
      <c r="E601" s="4"/>
      <c r="F601" s="4"/>
      <c r="G601" s="4"/>
      <c r="H601" s="4"/>
      <c r="I601" s="4"/>
    </row>
    <row r="602" spans="1:9" s="8" customFormat="1" x14ac:dyDescent="0.25">
      <c r="A602" s="5"/>
      <c r="D602" s="4"/>
      <c r="E602" s="4"/>
      <c r="F602" s="4"/>
      <c r="G602" s="4"/>
      <c r="H602" s="4"/>
      <c r="I602" s="4"/>
    </row>
    <row r="603" spans="1:9" s="8" customFormat="1" x14ac:dyDescent="0.25">
      <c r="A603" s="5"/>
      <c r="D603" s="11"/>
      <c r="E603" s="11"/>
      <c r="F603" s="11"/>
      <c r="G603" s="11"/>
      <c r="H603" s="4"/>
      <c r="I603" s="4"/>
    </row>
    <row r="604" spans="1:9" s="8" customFormat="1" x14ac:dyDescent="0.25">
      <c r="A604" s="5"/>
      <c r="D604" s="11"/>
      <c r="E604" s="11"/>
      <c r="F604" s="11"/>
      <c r="G604" s="11"/>
      <c r="H604" s="4"/>
      <c r="I604" s="4"/>
    </row>
    <row r="605" spans="1:9" s="8" customFormat="1" x14ac:dyDescent="0.25">
      <c r="A605" s="5"/>
      <c r="D605" s="11"/>
      <c r="E605" s="11"/>
      <c r="F605" s="11"/>
      <c r="G605" s="11"/>
      <c r="H605" s="4"/>
      <c r="I605" s="4"/>
    </row>
    <row r="606" spans="1:9" s="8" customFormat="1" x14ac:dyDescent="0.25">
      <c r="A606" s="5"/>
      <c r="D606" s="11"/>
      <c r="E606" s="11"/>
      <c r="F606" s="11"/>
      <c r="G606" s="11"/>
      <c r="H606" s="4"/>
      <c r="I606" s="4"/>
    </row>
    <row r="607" spans="1:9" s="8" customFormat="1" x14ac:dyDescent="0.25">
      <c r="A607" s="5"/>
      <c r="D607" s="11"/>
      <c r="E607" s="11"/>
      <c r="F607" s="11"/>
      <c r="G607" s="11"/>
      <c r="H607" s="4"/>
      <c r="I607" s="4"/>
    </row>
    <row r="608" spans="1:9" s="8" customFormat="1" x14ac:dyDescent="0.25">
      <c r="A608" s="5"/>
      <c r="D608" s="11"/>
      <c r="E608" s="11"/>
      <c r="F608" s="11"/>
      <c r="G608" s="11"/>
      <c r="H608" s="4"/>
      <c r="I608" s="4"/>
    </row>
    <row r="609" spans="1:9" s="8" customFormat="1" x14ac:dyDescent="0.25">
      <c r="A609" s="5"/>
      <c r="D609" s="11"/>
      <c r="E609" s="11"/>
      <c r="F609" s="11"/>
      <c r="G609" s="11"/>
      <c r="H609" s="4"/>
      <c r="I609" s="4"/>
    </row>
    <row r="610" spans="1:9" s="8" customFormat="1" x14ac:dyDescent="0.25">
      <c r="A610" s="5"/>
      <c r="D610" s="11"/>
      <c r="E610" s="11"/>
      <c r="F610" s="11"/>
      <c r="G610" s="11"/>
      <c r="H610" s="4"/>
      <c r="I610" s="4"/>
    </row>
    <row r="611" spans="1:9" s="8" customFormat="1" x14ac:dyDescent="0.25">
      <c r="A611" s="5"/>
      <c r="D611" s="11"/>
      <c r="E611" s="11"/>
      <c r="F611" s="11"/>
      <c r="G611" s="11"/>
      <c r="H611" s="4"/>
      <c r="I611" s="4"/>
    </row>
    <row r="612" spans="1:9" s="8" customFormat="1" x14ac:dyDescent="0.25">
      <c r="A612" s="5"/>
      <c r="D612" s="11"/>
      <c r="E612" s="11"/>
      <c r="F612" s="11"/>
      <c r="G612" s="11"/>
      <c r="H612" s="4"/>
      <c r="I612" s="4"/>
    </row>
    <row r="613" spans="1:9" s="8" customFormat="1" x14ac:dyDescent="0.25">
      <c r="A613" s="5"/>
      <c r="D613" s="11"/>
      <c r="E613" s="11"/>
      <c r="F613" s="11"/>
      <c r="G613" s="11"/>
      <c r="H613" s="4"/>
      <c r="I613" s="4"/>
    </row>
    <row r="614" spans="1:9" s="8" customFormat="1" x14ac:dyDescent="0.25">
      <c r="A614" s="5"/>
      <c r="D614" s="11"/>
      <c r="E614" s="11"/>
      <c r="F614" s="11"/>
      <c r="G614" s="11"/>
      <c r="H614" s="4"/>
      <c r="I614" s="4"/>
    </row>
    <row r="615" spans="1:9" s="8" customFormat="1" x14ac:dyDescent="0.25">
      <c r="C615" s="9"/>
      <c r="D615" s="11"/>
      <c r="E615" s="11"/>
      <c r="F615" s="11"/>
      <c r="G615" s="11"/>
      <c r="H615" s="4"/>
      <c r="I615" s="4"/>
    </row>
    <row r="616" spans="1:9" s="8" customFormat="1" x14ac:dyDescent="0.25">
      <c r="D616" s="6"/>
      <c r="E616" s="6"/>
      <c r="F616" s="6"/>
      <c r="G616" s="6"/>
      <c r="H616" s="4"/>
      <c r="I616" s="4"/>
    </row>
    <row r="617" spans="1:9" s="8" customFormat="1" x14ac:dyDescent="0.25">
      <c r="D617" s="6"/>
      <c r="E617" s="6"/>
      <c r="F617" s="6"/>
      <c r="G617" s="6"/>
      <c r="H617" s="4"/>
      <c r="I617" s="4"/>
    </row>
    <row r="618" spans="1:9" s="8" customFormat="1" x14ac:dyDescent="0.25">
      <c r="D618" s="2"/>
      <c r="E618" s="2"/>
      <c r="F618" s="2"/>
      <c r="G618" s="2"/>
      <c r="H618" s="4"/>
      <c r="I618" s="4"/>
    </row>
    <row r="619" spans="1:9" s="8" customFormat="1" x14ac:dyDescent="0.25">
      <c r="D619" s="6"/>
      <c r="E619" s="6"/>
      <c r="F619" s="6"/>
      <c r="G619" s="6"/>
      <c r="H619" s="4"/>
      <c r="I619" s="4"/>
    </row>
    <row r="620" spans="1:9" s="8" customFormat="1" x14ac:dyDescent="0.25">
      <c r="D620" s="6"/>
      <c r="E620" s="6"/>
      <c r="F620" s="6"/>
      <c r="G620" s="6"/>
      <c r="H620" s="4"/>
      <c r="I620" s="4"/>
    </row>
    <row r="621" spans="1:9" s="8" customFormat="1" x14ac:dyDescent="0.25">
      <c r="D621" s="2"/>
      <c r="E621" s="2"/>
      <c r="F621" s="2"/>
      <c r="G621" s="2"/>
      <c r="H621" s="4"/>
      <c r="I621" s="4"/>
    </row>
    <row r="622" spans="1:9" s="8" customFormat="1" x14ac:dyDescent="0.25">
      <c r="D622" s="4"/>
      <c r="E622" s="4"/>
      <c r="F622" s="4"/>
      <c r="G622" s="4"/>
      <c r="H622" s="4"/>
      <c r="I622" s="4"/>
    </row>
    <row r="623" spans="1:9" s="8" customFormat="1" x14ac:dyDescent="0.25">
      <c r="D623" s="2"/>
      <c r="E623" s="2"/>
      <c r="F623" s="2"/>
      <c r="G623" s="2"/>
      <c r="H623" s="4"/>
      <c r="I623" s="4"/>
    </row>
    <row r="624" spans="1:9" s="8" customFormat="1" x14ac:dyDescent="0.25">
      <c r="D624" s="2"/>
      <c r="E624" s="2"/>
      <c r="F624" s="2"/>
      <c r="G624" s="2"/>
      <c r="H624" s="4"/>
      <c r="I624" s="4"/>
    </row>
    <row r="625" spans="1:10" s="8" customFormat="1" x14ac:dyDescent="0.25">
      <c r="D625" s="2"/>
      <c r="E625" s="2"/>
      <c r="F625" s="2"/>
      <c r="G625" s="2"/>
      <c r="H625" s="4"/>
      <c r="I625" s="4"/>
    </row>
    <row r="626" spans="1:10" s="8" customFormat="1" x14ac:dyDescent="0.25">
      <c r="D626" s="2"/>
      <c r="E626" s="2"/>
      <c r="F626" s="2"/>
      <c r="G626" s="2"/>
      <c r="H626" s="4"/>
      <c r="I626" s="4"/>
    </row>
    <row r="627" spans="1:10" s="8" customFormat="1" x14ac:dyDescent="0.25">
      <c r="D627" s="2"/>
      <c r="E627" s="2"/>
      <c r="F627" s="2"/>
      <c r="G627" s="2"/>
      <c r="H627" s="4"/>
      <c r="I627" s="4"/>
    </row>
    <row r="628" spans="1:10" s="8" customFormat="1" x14ac:dyDescent="0.25">
      <c r="D628" s="2"/>
      <c r="E628" s="2"/>
      <c r="F628" s="2"/>
      <c r="G628" s="2"/>
      <c r="H628" s="4"/>
      <c r="I628" s="4"/>
    </row>
    <row r="629" spans="1:10" s="8" customFormat="1" x14ac:dyDescent="0.25">
      <c r="D629" s="6"/>
      <c r="E629" s="6"/>
      <c r="F629" s="6"/>
      <c r="G629" s="6"/>
      <c r="H629" s="4"/>
      <c r="I629" s="4"/>
    </row>
    <row r="630" spans="1:10" s="8" customFormat="1" x14ac:dyDescent="0.25">
      <c r="A630" s="5"/>
      <c r="D630" s="6"/>
      <c r="E630" s="6"/>
      <c r="F630" s="6"/>
      <c r="G630" s="6"/>
      <c r="H630" s="4"/>
      <c r="I630" s="4"/>
    </row>
    <row r="631" spans="1:10" s="8" customFormat="1" x14ac:dyDescent="0.25">
      <c r="D631" s="6"/>
      <c r="E631" s="6"/>
      <c r="F631" s="11"/>
      <c r="G631" s="11"/>
      <c r="H631" s="4"/>
      <c r="I631" s="4"/>
    </row>
    <row r="632" spans="1:10" x14ac:dyDescent="0.25">
      <c r="A632" s="8"/>
      <c r="B632" s="8"/>
      <c r="C632" s="8"/>
      <c r="D632" s="11"/>
      <c r="E632" s="11"/>
      <c r="F632" s="11"/>
      <c r="G632" s="11"/>
      <c r="H632" s="20"/>
      <c r="I632" s="20"/>
      <c r="J632" s="8"/>
    </row>
    <row r="633" spans="1:10" x14ac:dyDescent="0.25">
      <c r="A633" s="8"/>
      <c r="B633" s="8"/>
      <c r="C633" s="8"/>
      <c r="D633" s="11"/>
      <c r="E633" s="11"/>
      <c r="F633" s="11"/>
      <c r="G633" s="11"/>
      <c r="H633" s="4"/>
      <c r="I633" s="4"/>
      <c r="J633" s="8"/>
    </row>
    <row r="634" spans="1:10" s="8" customFormat="1" x14ac:dyDescent="0.25">
      <c r="D634" s="6"/>
      <c r="E634" s="6"/>
      <c r="F634" s="6"/>
      <c r="G634" s="6"/>
      <c r="H634" s="4"/>
      <c r="I634" s="4"/>
    </row>
    <row r="635" spans="1:10" s="8" customFormat="1" x14ac:dyDescent="0.25">
      <c r="D635" s="6"/>
      <c r="E635" s="6"/>
      <c r="F635" s="6"/>
      <c r="G635" s="6"/>
      <c r="H635" s="4"/>
      <c r="I635" s="4"/>
    </row>
    <row r="636" spans="1:10" s="8" customFormat="1" x14ac:dyDescent="0.25">
      <c r="D636" s="6"/>
      <c r="E636" s="6"/>
      <c r="F636" s="6"/>
      <c r="G636" s="6"/>
      <c r="H636" s="4"/>
      <c r="I636" s="4"/>
    </row>
    <row r="637" spans="1:10" s="8" customFormat="1" x14ac:dyDescent="0.25">
      <c r="D637" s="6"/>
      <c r="E637" s="6"/>
      <c r="F637" s="6"/>
      <c r="G637" s="6"/>
      <c r="H637" s="4"/>
      <c r="I637" s="4"/>
    </row>
    <row r="638" spans="1:10" s="8" customFormat="1" x14ac:dyDescent="0.25">
      <c r="D638" s="6"/>
      <c r="E638" s="6"/>
      <c r="F638" s="6"/>
      <c r="G638" s="6"/>
      <c r="H638" s="4"/>
      <c r="I638" s="4"/>
    </row>
    <row r="639" spans="1:10" s="8" customFormat="1" x14ac:dyDescent="0.25">
      <c r="D639" s="6"/>
      <c r="E639" s="6"/>
      <c r="F639" s="6"/>
      <c r="G639" s="6"/>
      <c r="H639" s="4"/>
      <c r="I639" s="4"/>
    </row>
    <row r="640" spans="1:10" s="8" customFormat="1" x14ac:dyDescent="0.25">
      <c r="D640" s="6"/>
      <c r="E640" s="6"/>
      <c r="F640" s="6"/>
      <c r="G640" s="6"/>
      <c r="H640" s="4"/>
      <c r="I640" s="4"/>
    </row>
    <row r="641" spans="4:9" s="8" customFormat="1" x14ac:dyDescent="0.25">
      <c r="D641" s="6"/>
      <c r="E641" s="6"/>
      <c r="F641" s="6"/>
      <c r="G641" s="6"/>
      <c r="H641" s="4"/>
      <c r="I641" s="4"/>
    </row>
    <row r="642" spans="4:9" s="8" customFormat="1" x14ac:dyDescent="0.25">
      <c r="D642" s="6"/>
      <c r="E642" s="6"/>
      <c r="F642" s="6"/>
      <c r="G642" s="6"/>
      <c r="H642" s="4"/>
      <c r="I642" s="4"/>
    </row>
    <row r="643" spans="4:9" s="8" customFormat="1" x14ac:dyDescent="0.25">
      <c r="D643" s="6"/>
      <c r="E643" s="6"/>
      <c r="F643" s="6"/>
      <c r="G643" s="6"/>
      <c r="H643" s="4"/>
      <c r="I643" s="4"/>
    </row>
    <row r="644" spans="4:9" s="8" customFormat="1" x14ac:dyDescent="0.25">
      <c r="D644" s="6"/>
      <c r="E644" s="6"/>
      <c r="F644" s="6"/>
      <c r="G644" s="6"/>
      <c r="H644" s="4"/>
      <c r="I644" s="4"/>
    </row>
    <row r="645" spans="4:9" s="8" customFormat="1" x14ac:dyDescent="0.25">
      <c r="D645" s="4"/>
      <c r="E645" s="4"/>
      <c r="F645" s="4"/>
      <c r="G645" s="4"/>
      <c r="H645" s="4"/>
      <c r="I645" s="4"/>
    </row>
    <row r="646" spans="4:9" s="8" customFormat="1" x14ac:dyDescent="0.25">
      <c r="D646" s="1"/>
      <c r="E646" s="1"/>
      <c r="F646" s="1"/>
      <c r="G646" s="1"/>
      <c r="H646" s="4"/>
      <c r="I646" s="4"/>
    </row>
    <row r="647" spans="4:9" s="8" customFormat="1" x14ac:dyDescent="0.25">
      <c r="D647" s="1"/>
      <c r="E647" s="1"/>
      <c r="F647" s="1"/>
      <c r="G647" s="1"/>
      <c r="H647" s="4"/>
      <c r="I647" s="4"/>
    </row>
    <row r="648" spans="4:9" s="8" customFormat="1" x14ac:dyDescent="0.25">
      <c r="D648" s="1"/>
      <c r="E648" s="1"/>
      <c r="F648" s="1"/>
      <c r="G648" s="1"/>
      <c r="H648" s="4"/>
      <c r="I648" s="4"/>
    </row>
    <row r="649" spans="4:9" s="8" customFormat="1" x14ac:dyDescent="0.25">
      <c r="D649" s="1"/>
      <c r="E649" s="1"/>
      <c r="F649" s="1"/>
      <c r="G649" s="1"/>
      <c r="H649" s="4"/>
      <c r="I649" s="4"/>
    </row>
    <row r="650" spans="4:9" s="8" customFormat="1" x14ac:dyDescent="0.25">
      <c r="D650" s="1"/>
      <c r="E650" s="1"/>
      <c r="F650" s="1"/>
      <c r="G650" s="1"/>
      <c r="H650" s="4"/>
      <c r="I650" s="4"/>
    </row>
    <row r="651" spans="4:9" s="8" customFormat="1" x14ac:dyDescent="0.25">
      <c r="D651" s="6"/>
      <c r="E651" s="6"/>
      <c r="F651" s="11"/>
      <c r="G651" s="11"/>
      <c r="H651" s="4"/>
      <c r="I651" s="4"/>
    </row>
    <row r="652" spans="4:9" s="8" customFormat="1" x14ac:dyDescent="0.25">
      <c r="D652" s="6"/>
      <c r="E652" s="6"/>
      <c r="F652" s="13"/>
      <c r="G652" s="13"/>
      <c r="H652" s="4"/>
      <c r="I652" s="4"/>
    </row>
    <row r="653" spans="4:9" s="8" customFormat="1" x14ac:dyDescent="0.25">
      <c r="D653" s="6"/>
      <c r="E653" s="6"/>
      <c r="F653" s="11"/>
      <c r="G653" s="11"/>
      <c r="H653" s="4"/>
      <c r="I653" s="4"/>
    </row>
    <row r="654" spans="4:9" s="8" customFormat="1" x14ac:dyDescent="0.25">
      <c r="D654" s="6"/>
      <c r="E654" s="6"/>
      <c r="F654" s="11"/>
      <c r="G654" s="11"/>
      <c r="H654" s="4"/>
      <c r="I654" s="4"/>
    </row>
    <row r="655" spans="4:9" s="8" customFormat="1" x14ac:dyDescent="0.25">
      <c r="D655" s="11"/>
      <c r="E655" s="11"/>
      <c r="F655" s="11"/>
      <c r="G655" s="11"/>
      <c r="H655" s="4"/>
      <c r="I655" s="4"/>
    </row>
    <row r="656" spans="4:9" s="8" customFormat="1" x14ac:dyDescent="0.25">
      <c r="D656" s="11"/>
      <c r="E656" s="11"/>
      <c r="F656" s="11"/>
      <c r="G656" s="11"/>
      <c r="H656" s="4"/>
      <c r="I656" s="4"/>
    </row>
    <row r="657" spans="1:9" s="8" customFormat="1" x14ac:dyDescent="0.25">
      <c r="D657" s="11"/>
      <c r="E657" s="11"/>
      <c r="F657" s="11"/>
      <c r="G657" s="11"/>
      <c r="H657" s="4"/>
      <c r="I657" s="4"/>
    </row>
    <row r="658" spans="1:9" s="8" customFormat="1" x14ac:dyDescent="0.25">
      <c r="D658" s="11"/>
      <c r="E658" s="11"/>
      <c r="F658" s="11"/>
      <c r="G658" s="11"/>
      <c r="H658" s="4"/>
      <c r="I658" s="4"/>
    </row>
    <row r="659" spans="1:9" s="8" customFormat="1" x14ac:dyDescent="0.25">
      <c r="D659" s="11"/>
      <c r="E659" s="11"/>
      <c r="F659" s="11"/>
      <c r="G659" s="11"/>
      <c r="H659" s="4"/>
      <c r="I659" s="4"/>
    </row>
    <row r="660" spans="1:9" s="8" customFormat="1" x14ac:dyDescent="0.25">
      <c r="A660" s="5"/>
      <c r="D660" s="11"/>
      <c r="E660" s="11"/>
      <c r="F660" s="11"/>
      <c r="G660" s="11"/>
      <c r="H660" s="4"/>
      <c r="I660" s="4"/>
    </row>
    <row r="661" spans="1:9" s="8" customFormat="1" x14ac:dyDescent="0.25">
      <c r="D661" s="11"/>
      <c r="E661" s="11"/>
      <c r="F661" s="11"/>
      <c r="G661" s="11"/>
      <c r="H661" s="4"/>
      <c r="I661" s="4"/>
    </row>
    <row r="662" spans="1:9" s="8" customFormat="1" x14ac:dyDescent="0.25">
      <c r="D662" s="11"/>
      <c r="E662" s="11"/>
      <c r="F662" s="11"/>
      <c r="G662" s="11"/>
      <c r="H662" s="4"/>
      <c r="I662" s="4"/>
    </row>
    <row r="663" spans="1:9" s="8" customFormat="1" x14ac:dyDescent="0.25">
      <c r="D663" s="11"/>
      <c r="E663" s="11"/>
      <c r="F663" s="11"/>
      <c r="G663" s="11"/>
      <c r="H663" s="4"/>
      <c r="I663" s="4"/>
    </row>
    <row r="664" spans="1:9" s="8" customFormat="1" x14ac:dyDescent="0.25">
      <c r="C664" s="9"/>
      <c r="D664" s="11"/>
      <c r="E664" s="11"/>
      <c r="F664" s="11"/>
      <c r="G664" s="11"/>
      <c r="H664" s="4"/>
      <c r="I664" s="4"/>
    </row>
    <row r="665" spans="1:9" s="8" customFormat="1" x14ac:dyDescent="0.25">
      <c r="C665" s="9"/>
      <c r="D665" s="6"/>
      <c r="E665" s="6"/>
      <c r="F665" s="6"/>
      <c r="G665" s="6"/>
      <c r="H665" s="4"/>
      <c r="I665" s="4"/>
    </row>
    <row r="666" spans="1:9" s="8" customFormat="1" x14ac:dyDescent="0.25">
      <c r="A666" s="5"/>
      <c r="C666" s="9"/>
      <c r="D666" s="11"/>
      <c r="E666" s="11"/>
      <c r="F666" s="11"/>
      <c r="G666" s="11"/>
      <c r="H666" s="14"/>
      <c r="I666" s="14"/>
    </row>
    <row r="667" spans="1:9" s="8" customFormat="1" x14ac:dyDescent="0.25">
      <c r="A667" s="5"/>
      <c r="C667" s="9"/>
      <c r="D667" s="6"/>
      <c r="E667" s="6"/>
      <c r="F667" s="6"/>
      <c r="G667" s="6"/>
      <c r="H667" s="14"/>
      <c r="I667" s="14"/>
    </row>
    <row r="668" spans="1:9" s="8" customFormat="1" x14ac:dyDescent="0.25">
      <c r="A668" s="5"/>
      <c r="C668" s="9"/>
      <c r="D668" s="6"/>
      <c r="E668" s="6"/>
      <c r="F668" s="6"/>
      <c r="G668" s="6"/>
      <c r="H668" s="14"/>
      <c r="I668" s="14"/>
    </row>
    <row r="669" spans="1:9" s="8" customFormat="1" x14ac:dyDescent="0.25">
      <c r="A669" s="5"/>
      <c r="C669" s="9"/>
      <c r="D669" s="6"/>
      <c r="E669" s="6"/>
      <c r="F669" s="6"/>
      <c r="G669" s="6"/>
      <c r="H669" s="14"/>
      <c r="I669" s="14"/>
    </row>
    <row r="670" spans="1:9" s="8" customFormat="1" x14ac:dyDescent="0.25">
      <c r="A670" s="5"/>
      <c r="C670" s="9"/>
      <c r="D670" s="6"/>
      <c r="E670" s="6"/>
      <c r="F670" s="6"/>
      <c r="G670" s="6"/>
      <c r="H670" s="14"/>
      <c r="I670" s="14"/>
    </row>
    <row r="671" spans="1:9" s="8" customFormat="1" x14ac:dyDescent="0.25">
      <c r="A671" s="5"/>
      <c r="C671" s="9"/>
      <c r="D671" s="6"/>
      <c r="E671" s="6"/>
      <c r="F671" s="6"/>
      <c r="G671" s="6"/>
      <c r="H671" s="14"/>
      <c r="I671" s="14"/>
    </row>
    <row r="672" spans="1:9" s="8" customFormat="1" x14ac:dyDescent="0.25">
      <c r="A672" s="5"/>
      <c r="C672" s="9"/>
      <c r="D672" s="6"/>
      <c r="E672" s="6"/>
      <c r="F672" s="6"/>
      <c r="G672" s="6"/>
      <c r="H672" s="14"/>
      <c r="I672" s="14"/>
    </row>
    <row r="673" spans="1:9" s="8" customFormat="1" x14ac:dyDescent="0.25">
      <c r="A673" s="7"/>
      <c r="C673" s="9"/>
      <c r="D673" s="22"/>
      <c r="E673" s="22"/>
      <c r="F673" s="22"/>
      <c r="G673" s="22"/>
      <c r="H673" s="14"/>
      <c r="I673" s="14"/>
    </row>
    <row r="674" spans="1:9" s="8" customFormat="1" x14ac:dyDescent="0.25">
      <c r="D674" s="22"/>
      <c r="E674" s="22"/>
      <c r="F674" s="22"/>
      <c r="G674" s="22"/>
      <c r="H674" s="14"/>
      <c r="I674" s="14"/>
    </row>
    <row r="675" spans="1:9" s="8" customFormat="1" x14ac:dyDescent="0.25">
      <c r="A675" s="5"/>
      <c r="D675" s="22"/>
      <c r="E675" s="22"/>
      <c r="F675" s="22"/>
      <c r="G675" s="22"/>
      <c r="H675" s="14"/>
      <c r="I675" s="14"/>
    </row>
    <row r="676" spans="1:9" s="8" customFormat="1" x14ac:dyDescent="0.25">
      <c r="A676" s="5"/>
      <c r="D676" s="14"/>
      <c r="E676" s="14"/>
      <c r="F676" s="14"/>
      <c r="G676" s="14"/>
      <c r="H676" s="14"/>
      <c r="I676" s="14"/>
    </row>
    <row r="677" spans="1:9" s="8" customFormat="1" x14ac:dyDescent="0.25">
      <c r="A677" s="5"/>
      <c r="D677" s="14"/>
      <c r="E677" s="14"/>
      <c r="F677" s="14"/>
      <c r="G677" s="14"/>
      <c r="H677" s="14"/>
      <c r="I677" s="14"/>
    </row>
    <row r="678" spans="1:9" s="8" customFormat="1" x14ac:dyDescent="0.25">
      <c r="A678" s="5"/>
      <c r="D678" s="14"/>
      <c r="E678" s="14"/>
      <c r="F678" s="14"/>
      <c r="G678" s="14"/>
      <c r="H678" s="14"/>
      <c r="I678" s="14"/>
    </row>
    <row r="679" spans="1:9" s="8" customFormat="1" x14ac:dyDescent="0.25">
      <c r="A679" s="5"/>
      <c r="D679" s="14"/>
      <c r="E679" s="14"/>
      <c r="F679" s="14"/>
      <c r="G679" s="14"/>
      <c r="H679" s="14"/>
      <c r="I679" s="14"/>
    </row>
    <row r="680" spans="1:9" s="8" customFormat="1" x14ac:dyDescent="0.25">
      <c r="A680" s="5"/>
      <c r="C680" s="17"/>
      <c r="D680" s="14"/>
      <c r="E680" s="14"/>
      <c r="F680" s="14"/>
      <c r="G680" s="14"/>
      <c r="H680" s="14"/>
      <c r="I680" s="14"/>
    </row>
    <row r="681" spans="1:9" s="8" customFormat="1" x14ac:dyDescent="0.25">
      <c r="A681" s="5"/>
      <c r="C681" s="17"/>
      <c r="D681" s="23"/>
      <c r="E681" s="23"/>
      <c r="F681" s="23"/>
      <c r="G681" s="23"/>
      <c r="H681" s="14"/>
      <c r="I681" s="14"/>
    </row>
    <row r="682" spans="1:9" s="8" customFormat="1" x14ac:dyDescent="0.25">
      <c r="A682" s="5"/>
      <c r="C682" s="17"/>
      <c r="D682" s="23"/>
      <c r="E682" s="23"/>
      <c r="F682" s="23"/>
      <c r="G682" s="23"/>
      <c r="H682" s="14"/>
      <c r="I682" s="14"/>
    </row>
    <row r="683" spans="1:9" s="8" customFormat="1" x14ac:dyDescent="0.25">
      <c r="A683" s="5"/>
      <c r="C683" s="9"/>
      <c r="D683" s="6"/>
      <c r="E683" s="6"/>
      <c r="F683" s="6"/>
      <c r="G683" s="6"/>
      <c r="H683" s="14"/>
      <c r="I683" s="14"/>
    </row>
    <row r="684" spans="1:9" s="8" customFormat="1" x14ac:dyDescent="0.25">
      <c r="A684" s="7"/>
      <c r="D684" s="11"/>
      <c r="E684" s="11"/>
      <c r="F684" s="6"/>
      <c r="G684" s="6"/>
      <c r="H684" s="14"/>
      <c r="I684" s="14"/>
    </row>
    <row r="685" spans="1:9" s="8" customFormat="1" x14ac:dyDescent="0.25">
      <c r="C685" s="24"/>
      <c r="D685" s="6"/>
      <c r="E685" s="6"/>
      <c r="F685" s="6"/>
      <c r="G685" s="6"/>
      <c r="H685" s="14"/>
      <c r="I685" s="14"/>
    </row>
    <row r="686" spans="1:9" s="8" customFormat="1" x14ac:dyDescent="0.25">
      <c r="C686" s="17"/>
      <c r="D686" s="6"/>
      <c r="E686" s="6"/>
      <c r="F686" s="11"/>
      <c r="G686" s="11"/>
      <c r="H686" s="14"/>
      <c r="I686" s="14"/>
    </row>
    <row r="687" spans="1:9" s="8" customFormat="1" x14ac:dyDescent="0.25">
      <c r="D687" s="11"/>
      <c r="E687" s="11"/>
      <c r="F687" s="11"/>
      <c r="G687" s="11"/>
      <c r="H687" s="4"/>
      <c r="I687" s="4"/>
    </row>
    <row r="688" spans="1:9" s="8" customFormat="1" x14ac:dyDescent="0.25">
      <c r="D688" s="11"/>
      <c r="E688" s="11"/>
      <c r="F688" s="11"/>
      <c r="G688" s="11"/>
      <c r="H688" s="4"/>
      <c r="I688" s="4"/>
    </row>
    <row r="689" spans="1:9" s="8" customFormat="1" x14ac:dyDescent="0.25">
      <c r="A689" s="5"/>
      <c r="D689" s="11"/>
      <c r="E689" s="11"/>
      <c r="F689" s="11"/>
      <c r="G689" s="11"/>
      <c r="H689" s="4"/>
      <c r="I689" s="4"/>
    </row>
    <row r="690" spans="1:9" s="8" customFormat="1" x14ac:dyDescent="0.25">
      <c r="A690" s="5"/>
      <c r="D690" s="11"/>
      <c r="E690" s="11"/>
      <c r="F690" s="11"/>
      <c r="G690" s="11"/>
      <c r="H690" s="4"/>
      <c r="I690" s="4"/>
    </row>
    <row r="691" spans="1:9" s="8" customFormat="1" x14ac:dyDescent="0.25">
      <c r="A691" s="5"/>
      <c r="D691" s="11"/>
      <c r="E691" s="11"/>
      <c r="F691" s="11"/>
      <c r="G691" s="11"/>
      <c r="H691" s="4"/>
      <c r="I691" s="4"/>
    </row>
    <row r="692" spans="1:9" s="8" customFormat="1" x14ac:dyDescent="0.25">
      <c r="A692" s="7"/>
      <c r="D692" s="12"/>
      <c r="E692" s="12"/>
      <c r="F692" s="12"/>
      <c r="G692" s="12"/>
      <c r="H692" s="4"/>
      <c r="I692" s="4"/>
    </row>
    <row r="693" spans="1:9" s="8" customFormat="1" x14ac:dyDescent="0.25">
      <c r="D693" s="13"/>
      <c r="E693" s="13"/>
      <c r="F693" s="13"/>
      <c r="G693" s="13"/>
      <c r="H693" s="4"/>
      <c r="I693" s="4"/>
    </row>
    <row r="694" spans="1:9" s="8" customFormat="1" x14ac:dyDescent="0.25">
      <c r="D694" s="13"/>
      <c r="E694" s="13"/>
      <c r="F694" s="13"/>
      <c r="G694" s="13"/>
      <c r="H694" s="4"/>
      <c r="I694" s="4"/>
    </row>
    <row r="695" spans="1:9" s="8" customFormat="1" x14ac:dyDescent="0.25">
      <c r="D695" s="13"/>
      <c r="E695" s="13"/>
      <c r="F695" s="11"/>
      <c r="G695" s="11"/>
      <c r="H695" s="4"/>
      <c r="I695" s="4"/>
    </row>
    <row r="696" spans="1:9" s="8" customFormat="1" x14ac:dyDescent="0.25">
      <c r="A696" s="5"/>
      <c r="D696" s="13"/>
      <c r="E696" s="13"/>
      <c r="F696" s="11"/>
      <c r="G696" s="11"/>
      <c r="H696" s="4"/>
      <c r="I696" s="4"/>
    </row>
    <row r="697" spans="1:9" s="8" customFormat="1" x14ac:dyDescent="0.25">
      <c r="A697" s="7"/>
      <c r="D697" s="13"/>
      <c r="E697" s="13"/>
      <c r="F697" s="11"/>
      <c r="G697" s="11"/>
      <c r="H697" s="4"/>
      <c r="I697" s="4"/>
    </row>
    <row r="698" spans="1:9" s="8" customFormat="1" x14ac:dyDescent="0.25">
      <c r="D698" s="13"/>
      <c r="E698" s="13"/>
      <c r="F698" s="11"/>
      <c r="G698" s="11"/>
      <c r="H698" s="4"/>
      <c r="I698" s="4"/>
    </row>
    <row r="699" spans="1:9" s="8" customFormat="1" x14ac:dyDescent="0.25">
      <c r="D699" s="13"/>
      <c r="E699" s="13"/>
      <c r="F699" s="13"/>
      <c r="G699" s="13"/>
      <c r="H699" s="4"/>
      <c r="I699" s="4"/>
    </row>
    <row r="700" spans="1:9" s="8" customFormat="1" x14ac:dyDescent="0.25">
      <c r="D700" s="13"/>
      <c r="E700" s="13"/>
      <c r="F700" s="13"/>
      <c r="G700" s="13"/>
      <c r="H700" s="4"/>
      <c r="I700" s="4"/>
    </row>
    <row r="701" spans="1:9" s="8" customFormat="1" x14ac:dyDescent="0.25">
      <c r="A701" s="7"/>
      <c r="C701" s="9"/>
      <c r="H701" s="4"/>
      <c r="I701" s="4"/>
    </row>
    <row r="702" spans="1:9" s="8" customFormat="1" x14ac:dyDescent="0.25">
      <c r="A702" s="7"/>
      <c r="D702" s="11"/>
      <c r="E702" s="11"/>
      <c r="F702" s="11"/>
      <c r="G702" s="11"/>
      <c r="H702" s="4"/>
      <c r="I702" s="4"/>
    </row>
    <row r="703" spans="1:9" s="8" customFormat="1" x14ac:dyDescent="0.25">
      <c r="D703" s="11"/>
      <c r="E703" s="11"/>
      <c r="F703" s="11"/>
      <c r="G703" s="11"/>
      <c r="H703" s="4"/>
      <c r="I703" s="4"/>
    </row>
    <row r="704" spans="1:9" s="8" customFormat="1" x14ac:dyDescent="0.25">
      <c r="D704" s="11"/>
      <c r="E704" s="11"/>
      <c r="F704" s="11"/>
      <c r="G704" s="11"/>
      <c r="H704" s="4"/>
      <c r="I704" s="4"/>
    </row>
    <row r="705" spans="1:10" s="8" customFormat="1" x14ac:dyDescent="0.25">
      <c r="D705" s="11"/>
      <c r="E705" s="11"/>
      <c r="F705" s="11"/>
      <c r="G705" s="11"/>
      <c r="H705" s="4"/>
      <c r="I705" s="4"/>
    </row>
    <row r="706" spans="1:10" s="8" customFormat="1" x14ac:dyDescent="0.25">
      <c r="A706" s="5"/>
      <c r="C706" s="24"/>
      <c r="H706" s="20"/>
      <c r="I706" s="20"/>
    </row>
    <row r="707" spans="1:10" s="8" customFormat="1" x14ac:dyDescent="0.25">
      <c r="A707" s="5"/>
      <c r="H707" s="20"/>
      <c r="I707" s="20"/>
    </row>
    <row r="708" spans="1:10" s="8" customFormat="1" x14ac:dyDescent="0.25">
      <c r="A708" s="5"/>
      <c r="H708" s="4"/>
      <c r="I708" s="4"/>
    </row>
    <row r="709" spans="1:10" s="8" customFormat="1" x14ac:dyDescent="0.25">
      <c r="A709" s="5"/>
      <c r="C709" s="24"/>
      <c r="H709" s="20"/>
      <c r="I709" s="20"/>
    </row>
    <row r="710" spans="1:10" s="8" customFormat="1" x14ac:dyDescent="0.25">
      <c r="A710" s="5"/>
      <c r="H710" s="4"/>
      <c r="I710" s="4"/>
    </row>
    <row r="711" spans="1:10" s="8" customFormat="1" x14ac:dyDescent="0.25">
      <c r="A711" s="5"/>
      <c r="D711" s="6"/>
      <c r="E711" s="6"/>
      <c r="F711" s="6"/>
      <c r="G711" s="6"/>
      <c r="H711" s="4"/>
      <c r="I711" s="4"/>
    </row>
    <row r="712" spans="1:10" s="8" customFormat="1" x14ac:dyDescent="0.25">
      <c r="A712" s="5"/>
      <c r="D712" s="6"/>
      <c r="E712" s="6"/>
      <c r="F712" s="6"/>
      <c r="G712" s="6"/>
      <c r="H712" s="4"/>
      <c r="I712" s="4"/>
    </row>
    <row r="713" spans="1:10" s="8" customFormat="1" x14ac:dyDescent="0.25">
      <c r="A713" s="5"/>
      <c r="C713" s="24"/>
      <c r="D713" s="6"/>
      <c r="E713" s="6"/>
      <c r="F713" s="6"/>
      <c r="G713" s="6"/>
      <c r="H713" s="4"/>
      <c r="I713" s="4"/>
    </row>
    <row r="714" spans="1:10" s="8" customFormat="1" x14ac:dyDescent="0.25">
      <c r="A714" s="5"/>
      <c r="D714" s="6"/>
      <c r="E714" s="6"/>
      <c r="F714" s="6"/>
      <c r="G714" s="6"/>
      <c r="H714" s="4"/>
      <c r="I714" s="4"/>
    </row>
    <row r="715" spans="1:10" x14ac:dyDescent="0.25">
      <c r="A715" s="5"/>
      <c r="B715" s="8"/>
      <c r="C715" s="8"/>
      <c r="D715" s="15"/>
      <c r="E715" s="15"/>
      <c r="F715" s="15"/>
      <c r="G715" s="15"/>
      <c r="H715" s="4"/>
      <c r="I715" s="4"/>
      <c r="J715" s="8"/>
    </row>
    <row r="716" spans="1:10" x14ac:dyDescent="0.25">
      <c r="A716" s="5"/>
      <c r="B716" s="8"/>
      <c r="C716" s="17"/>
      <c r="D716" s="15"/>
      <c r="E716" s="15"/>
      <c r="F716" s="15"/>
      <c r="G716" s="15"/>
      <c r="H716" s="20"/>
      <c r="I716" s="20"/>
      <c r="J716" s="8"/>
    </row>
    <row r="717" spans="1:10" x14ac:dyDescent="0.25">
      <c r="A717" s="5"/>
      <c r="B717" s="8"/>
      <c r="C717" s="17"/>
      <c r="D717" s="15"/>
      <c r="E717" s="15"/>
      <c r="F717" s="15"/>
      <c r="G717" s="15"/>
      <c r="H717" s="20"/>
      <c r="I717" s="20"/>
      <c r="J717" s="8"/>
    </row>
    <row r="718" spans="1:10" x14ac:dyDescent="0.25">
      <c r="A718" s="5"/>
      <c r="B718" s="8"/>
      <c r="C718" s="17"/>
      <c r="D718" s="15"/>
      <c r="E718" s="15"/>
      <c r="F718" s="15"/>
      <c r="G718" s="15"/>
      <c r="H718" s="20"/>
      <c r="I718" s="20"/>
      <c r="J718" s="8"/>
    </row>
    <row r="719" spans="1:10" x14ac:dyDescent="0.25">
      <c r="A719" s="5"/>
      <c r="B719" s="8"/>
      <c r="C719" s="17"/>
      <c r="D719" s="15"/>
      <c r="E719" s="15"/>
      <c r="F719" s="15"/>
      <c r="G719" s="15"/>
      <c r="H719" s="20"/>
      <c r="I719" s="20"/>
      <c r="J719" s="8"/>
    </row>
    <row r="720" spans="1:10" x14ac:dyDescent="0.25">
      <c r="A720" s="8"/>
      <c r="B720" s="8"/>
      <c r="C720" s="17"/>
      <c r="D720" s="15"/>
      <c r="E720" s="15"/>
      <c r="F720" s="15"/>
      <c r="G720" s="15"/>
      <c r="H720" s="4"/>
      <c r="I720" s="4"/>
      <c r="J720" s="8"/>
    </row>
    <row r="721" spans="1:10" x14ac:dyDescent="0.25">
      <c r="A721" s="5"/>
      <c r="B721" s="8"/>
      <c r="C721" s="17"/>
      <c r="D721" s="15"/>
      <c r="E721" s="15"/>
      <c r="F721" s="15"/>
      <c r="G721" s="15"/>
      <c r="H721" s="4"/>
      <c r="I721" s="4"/>
      <c r="J721" s="8"/>
    </row>
    <row r="722" spans="1:10" x14ac:dyDescent="0.25">
      <c r="A722" s="5"/>
      <c r="B722" s="8"/>
      <c r="C722" s="17"/>
      <c r="D722" s="15"/>
      <c r="E722" s="15"/>
      <c r="F722" s="15"/>
      <c r="G722" s="15"/>
      <c r="H722" s="4"/>
      <c r="I722" s="4"/>
      <c r="J722" s="8"/>
    </row>
    <row r="723" spans="1:10" x14ac:dyDescent="0.25">
      <c r="A723" s="7"/>
      <c r="B723" s="8"/>
      <c r="C723" s="17"/>
      <c r="D723" s="15"/>
      <c r="E723" s="15"/>
      <c r="F723" s="15"/>
      <c r="G723" s="15"/>
      <c r="H723" s="4"/>
      <c r="I723" s="4"/>
      <c r="J723" s="8"/>
    </row>
    <row r="724" spans="1:10" x14ac:dyDescent="0.25">
      <c r="A724" s="8"/>
      <c r="B724" s="8"/>
      <c r="C724" s="17"/>
      <c r="D724" s="1"/>
      <c r="E724" s="1"/>
      <c r="F724" s="11"/>
      <c r="G724" s="11"/>
      <c r="H724" s="4"/>
      <c r="I724" s="4"/>
      <c r="J724" s="8"/>
    </row>
    <row r="725" spans="1:10" x14ac:dyDescent="0.25">
      <c r="A725" s="5"/>
      <c r="B725" s="8"/>
      <c r="C725" s="17"/>
      <c r="D725" s="1"/>
      <c r="E725" s="1"/>
      <c r="F725" s="11"/>
      <c r="G725" s="11"/>
      <c r="H725" s="4"/>
      <c r="I725" s="4"/>
      <c r="J725" s="8"/>
    </row>
    <row r="726" spans="1:10" x14ac:dyDescent="0.25">
      <c r="A726" s="5"/>
      <c r="B726" s="8"/>
      <c r="C726" s="17"/>
      <c r="D726" s="1"/>
      <c r="E726" s="1"/>
      <c r="F726" s="11"/>
      <c r="G726" s="11"/>
      <c r="H726" s="4"/>
      <c r="I726" s="4"/>
      <c r="J726" s="8"/>
    </row>
    <row r="727" spans="1:10" x14ac:dyDescent="0.25">
      <c r="A727" s="5"/>
      <c r="B727" s="8"/>
      <c r="C727" s="17"/>
      <c r="D727" s="11"/>
      <c r="E727" s="11"/>
      <c r="F727" s="11"/>
      <c r="G727" s="11"/>
      <c r="H727" s="4"/>
      <c r="I727" s="4"/>
      <c r="J727" s="8"/>
    </row>
    <row r="728" spans="1:10" x14ac:dyDescent="0.25">
      <c r="A728" s="5"/>
      <c r="B728" s="8"/>
      <c r="C728" s="17"/>
      <c r="D728" s="12"/>
      <c r="E728" s="12"/>
      <c r="F728" s="12"/>
      <c r="G728" s="12"/>
      <c r="H728" s="4"/>
      <c r="I728" s="4"/>
      <c r="J728" s="8"/>
    </row>
    <row r="729" spans="1:10" x14ac:dyDescent="0.25">
      <c r="A729" s="7"/>
      <c r="B729" s="8"/>
      <c r="C729" s="8"/>
      <c r="D729" s="15"/>
      <c r="E729" s="15"/>
      <c r="F729" s="15"/>
      <c r="G729" s="15"/>
      <c r="H729" s="4"/>
      <c r="I729" s="4"/>
      <c r="J729" s="8"/>
    </row>
    <row r="730" spans="1:10" s="8" customFormat="1" x14ac:dyDescent="0.25">
      <c r="A730" s="7"/>
      <c r="C730" s="9"/>
      <c r="D730" s="6"/>
      <c r="E730" s="6"/>
      <c r="F730" s="6"/>
      <c r="G730" s="6"/>
      <c r="H730" s="4"/>
      <c r="I730" s="4"/>
    </row>
    <row r="731" spans="1:10" s="8" customFormat="1" x14ac:dyDescent="0.25">
      <c r="A731" s="5"/>
      <c r="C731" s="9"/>
      <c r="D731" s="6"/>
      <c r="E731" s="6"/>
      <c r="F731" s="6"/>
      <c r="G731" s="6"/>
      <c r="H731" s="4"/>
      <c r="I731" s="4"/>
    </row>
    <row r="732" spans="1:10" s="8" customFormat="1" x14ac:dyDescent="0.25">
      <c r="C732" s="9"/>
      <c r="D732" s="6"/>
      <c r="E732" s="6"/>
      <c r="F732" s="6"/>
      <c r="G732" s="6"/>
      <c r="H732" s="4"/>
      <c r="I732" s="4"/>
    </row>
    <row r="733" spans="1:10" s="8" customFormat="1" x14ac:dyDescent="0.25">
      <c r="C733" s="9"/>
      <c r="D733" s="6"/>
      <c r="E733" s="6"/>
      <c r="F733" s="6"/>
      <c r="G733" s="6"/>
      <c r="H733" s="4"/>
      <c r="I733" s="4"/>
    </row>
    <row r="734" spans="1:10" s="8" customFormat="1" x14ac:dyDescent="0.25">
      <c r="F734" s="6"/>
      <c r="G734" s="6"/>
      <c r="H734" s="4"/>
      <c r="I734" s="4"/>
    </row>
    <row r="735" spans="1:10" s="8" customFormat="1" x14ac:dyDescent="0.25">
      <c r="F735" s="6"/>
      <c r="G735" s="6"/>
      <c r="H735" s="4"/>
      <c r="I735" s="4"/>
    </row>
    <row r="736" spans="1:10" s="8" customFormat="1" x14ac:dyDescent="0.25">
      <c r="F736" s="6"/>
      <c r="G736" s="6"/>
      <c r="H736" s="4"/>
      <c r="I736" s="4"/>
    </row>
    <row r="737" spans="1:10" s="8" customFormat="1" x14ac:dyDescent="0.25">
      <c r="F737" s="6"/>
      <c r="G737" s="6"/>
      <c r="H737" s="4"/>
      <c r="I737" s="4"/>
    </row>
    <row r="738" spans="1:10" s="8" customFormat="1" x14ac:dyDescent="0.25">
      <c r="D738" s="6"/>
      <c r="E738" s="6"/>
      <c r="F738" s="6"/>
      <c r="G738" s="6"/>
      <c r="H738" s="4"/>
      <c r="I738" s="4"/>
    </row>
    <row r="739" spans="1:10" s="8" customFormat="1" x14ac:dyDescent="0.25">
      <c r="D739" s="6"/>
      <c r="E739" s="6"/>
      <c r="F739" s="6"/>
      <c r="G739" s="6"/>
      <c r="H739" s="4"/>
      <c r="I739" s="4"/>
    </row>
    <row r="740" spans="1:10" s="8" customFormat="1" x14ac:dyDescent="0.25">
      <c r="D740" s="6"/>
      <c r="E740" s="6"/>
      <c r="F740" s="6"/>
      <c r="G740" s="6"/>
      <c r="H740" s="4"/>
      <c r="I740" s="4"/>
    </row>
    <row r="741" spans="1:10" s="8" customFormat="1" x14ac:dyDescent="0.25">
      <c r="A741" s="5"/>
      <c r="C741" s="9"/>
      <c r="D741" s="6"/>
      <c r="E741" s="6"/>
      <c r="F741" s="6"/>
      <c r="G741" s="6"/>
      <c r="H741" s="4"/>
      <c r="I741" s="4"/>
    </row>
    <row r="742" spans="1:10" s="8" customFormat="1" x14ac:dyDescent="0.25">
      <c r="A742" s="7"/>
      <c r="C742" s="9"/>
      <c r="D742" s="6"/>
      <c r="E742" s="6"/>
      <c r="F742" s="6"/>
      <c r="G742" s="6"/>
      <c r="H742" s="4"/>
      <c r="I742" s="4"/>
    </row>
    <row r="743" spans="1:10" s="8" customFormat="1" x14ac:dyDescent="0.25">
      <c r="D743" s="6"/>
      <c r="E743" s="6"/>
      <c r="F743" s="6"/>
      <c r="G743" s="6"/>
      <c r="H743" s="4"/>
      <c r="I743" s="4"/>
    </row>
    <row r="744" spans="1:10" s="8" customFormat="1" x14ac:dyDescent="0.25">
      <c r="D744" s="6"/>
      <c r="E744" s="6"/>
      <c r="F744" s="6"/>
      <c r="G744" s="6"/>
      <c r="H744" s="4"/>
      <c r="I744" s="4"/>
    </row>
    <row r="745" spans="1:10" s="8" customFormat="1" x14ac:dyDescent="0.25">
      <c r="D745" s="6"/>
      <c r="E745" s="6"/>
      <c r="F745" s="6"/>
      <c r="G745" s="6"/>
      <c r="H745" s="4"/>
      <c r="I745" s="4"/>
    </row>
    <row r="746" spans="1:10" x14ac:dyDescent="0.25">
      <c r="A746" s="8"/>
      <c r="B746" s="8"/>
      <c r="C746" s="8"/>
      <c r="D746" s="15"/>
      <c r="E746" s="15"/>
      <c r="F746" s="15"/>
      <c r="G746" s="15"/>
      <c r="H746" s="4"/>
      <c r="I746" s="4"/>
      <c r="J746" s="8"/>
    </row>
    <row r="747" spans="1:10" s="8" customFormat="1" x14ac:dyDescent="0.25">
      <c r="A747" s="5"/>
      <c r="D747" s="6"/>
      <c r="E747" s="6"/>
      <c r="F747" s="6"/>
      <c r="G747" s="6"/>
      <c r="H747" s="4"/>
      <c r="I747" s="4"/>
    </row>
    <row r="748" spans="1:10" s="8" customFormat="1" x14ac:dyDescent="0.25">
      <c r="A748" s="5"/>
      <c r="D748" s="6"/>
      <c r="E748" s="6"/>
      <c r="F748" s="6"/>
      <c r="G748" s="6"/>
      <c r="H748" s="4"/>
      <c r="I748" s="4"/>
    </row>
    <row r="749" spans="1:10" s="8" customFormat="1" x14ac:dyDescent="0.25">
      <c r="A749" s="5"/>
      <c r="D749" s="6"/>
      <c r="E749" s="6"/>
      <c r="F749" s="6"/>
      <c r="G749" s="6"/>
      <c r="H749" s="4"/>
      <c r="I749" s="4"/>
    </row>
    <row r="750" spans="1:10" s="8" customFormat="1" x14ac:dyDescent="0.25">
      <c r="A750" s="7"/>
      <c r="D750" s="6"/>
      <c r="E750" s="6"/>
      <c r="F750" s="6"/>
      <c r="G750" s="6"/>
      <c r="H750" s="4"/>
      <c r="I750" s="4"/>
    </row>
    <row r="751" spans="1:10" s="8" customFormat="1" x14ac:dyDescent="0.25">
      <c r="D751" s="6"/>
      <c r="E751" s="6"/>
      <c r="F751" s="6"/>
      <c r="G751" s="6"/>
      <c r="H751" s="4"/>
      <c r="I751" s="4"/>
    </row>
    <row r="752" spans="1:10" s="8" customFormat="1" x14ac:dyDescent="0.25">
      <c r="A752" s="5"/>
      <c r="D752" s="4"/>
      <c r="E752" s="4"/>
      <c r="F752" s="6"/>
      <c r="G752" s="6"/>
      <c r="H752" s="4"/>
      <c r="I752" s="4"/>
    </row>
    <row r="753" spans="1:10" s="8" customFormat="1" x14ac:dyDescent="0.25">
      <c r="A753" s="7"/>
      <c r="D753" s="4"/>
      <c r="E753" s="4"/>
      <c r="F753" s="6"/>
      <c r="G753" s="6"/>
      <c r="H753" s="4"/>
      <c r="I753" s="4"/>
    </row>
    <row r="754" spans="1:10" s="8" customFormat="1" x14ac:dyDescent="0.25">
      <c r="D754" s="4"/>
      <c r="E754" s="4"/>
      <c r="F754" s="6"/>
      <c r="G754" s="6"/>
      <c r="H754" s="4"/>
      <c r="I754" s="4"/>
    </row>
    <row r="755" spans="1:10" s="8" customFormat="1" x14ac:dyDescent="0.25">
      <c r="D755" s="6"/>
      <c r="E755" s="6"/>
      <c r="F755" s="6"/>
      <c r="G755" s="6"/>
      <c r="H755" s="4"/>
      <c r="I755" s="4"/>
    </row>
    <row r="756" spans="1:10" s="8" customFormat="1" x14ac:dyDescent="0.25">
      <c r="D756" s="6"/>
      <c r="E756" s="6"/>
      <c r="F756" s="6"/>
      <c r="G756" s="6"/>
      <c r="H756" s="20"/>
      <c r="I756" s="20"/>
    </row>
    <row r="757" spans="1:10" s="8" customFormat="1" x14ac:dyDescent="0.25">
      <c r="D757" s="11"/>
      <c r="E757" s="11"/>
      <c r="F757" s="11"/>
      <c r="G757" s="11"/>
      <c r="H757" s="4"/>
      <c r="I757" s="4"/>
    </row>
    <row r="758" spans="1:10" s="8" customFormat="1" x14ac:dyDescent="0.25">
      <c r="D758" s="11"/>
      <c r="E758" s="11"/>
      <c r="F758" s="11"/>
      <c r="G758" s="11"/>
      <c r="H758" s="4"/>
      <c r="I758" s="4"/>
    </row>
    <row r="759" spans="1:10" s="8" customFormat="1" x14ac:dyDescent="0.25">
      <c r="D759" s="11"/>
      <c r="E759" s="11"/>
      <c r="F759" s="11"/>
      <c r="G759" s="11"/>
      <c r="H759" s="4"/>
      <c r="I759" s="4"/>
    </row>
    <row r="760" spans="1:10" s="8" customFormat="1" x14ac:dyDescent="0.25">
      <c r="A760" s="5"/>
      <c r="C760" s="9"/>
      <c r="D760" s="6"/>
      <c r="E760" s="6"/>
      <c r="F760" s="6"/>
      <c r="G760" s="6"/>
      <c r="H760" s="4"/>
      <c r="I760" s="4"/>
    </row>
    <row r="761" spans="1:10" s="8" customFormat="1" x14ac:dyDescent="0.25">
      <c r="D761" s="6"/>
      <c r="E761" s="6"/>
      <c r="F761" s="6"/>
      <c r="G761" s="6"/>
      <c r="H761" s="4"/>
      <c r="I761" s="4"/>
    </row>
    <row r="762" spans="1:10" s="8" customFormat="1" x14ac:dyDescent="0.25">
      <c r="D762" s="6"/>
      <c r="E762" s="6"/>
      <c r="F762" s="6"/>
      <c r="G762" s="6"/>
      <c r="H762" s="4"/>
      <c r="I762" s="4"/>
    </row>
    <row r="763" spans="1:10" s="8" customFormat="1" x14ac:dyDescent="0.25">
      <c r="D763" s="6"/>
      <c r="E763" s="6"/>
      <c r="F763" s="6"/>
      <c r="G763" s="6"/>
      <c r="H763" s="4"/>
      <c r="I763" s="4"/>
    </row>
    <row r="764" spans="1:10" x14ac:dyDescent="0.25">
      <c r="A764" s="7"/>
      <c r="B764" s="8"/>
      <c r="C764" s="16"/>
      <c r="D764" s="1"/>
      <c r="E764" s="1"/>
      <c r="F764" s="1"/>
      <c r="G764" s="1"/>
      <c r="H764" s="4"/>
      <c r="I764" s="4"/>
      <c r="J764" s="8"/>
    </row>
    <row r="765" spans="1:10" x14ac:dyDescent="0.25">
      <c r="A765" s="7"/>
      <c r="B765" s="8"/>
      <c r="C765" s="16"/>
      <c r="D765" s="1"/>
      <c r="E765" s="1"/>
      <c r="F765" s="1"/>
      <c r="G765" s="1"/>
      <c r="H765" s="4"/>
      <c r="I765" s="4"/>
      <c r="J765" s="8"/>
    </row>
    <row r="766" spans="1:10" s="8" customFormat="1" x14ac:dyDescent="0.25">
      <c r="D766" s="6"/>
      <c r="E766" s="6"/>
      <c r="F766" s="6"/>
      <c r="G766" s="6"/>
      <c r="H766" s="4"/>
      <c r="I766" s="4"/>
    </row>
    <row r="767" spans="1:10" s="8" customFormat="1" x14ac:dyDescent="0.25">
      <c r="D767" s="6"/>
      <c r="E767" s="6"/>
      <c r="F767" s="6"/>
      <c r="G767" s="6"/>
      <c r="H767" s="4"/>
      <c r="I767" s="4"/>
    </row>
    <row r="768" spans="1:10" s="8" customFormat="1" x14ac:dyDescent="0.25">
      <c r="D768" s="6"/>
      <c r="E768" s="6"/>
      <c r="F768" s="6"/>
      <c r="G768" s="6"/>
      <c r="H768" s="4"/>
      <c r="I768" s="4"/>
    </row>
    <row r="769" spans="1:9" s="8" customFormat="1" x14ac:dyDescent="0.25">
      <c r="A769" s="5"/>
      <c r="H769" s="4"/>
      <c r="I769" s="4"/>
    </row>
    <row r="770" spans="1:9" s="8" customFormat="1" x14ac:dyDescent="0.25">
      <c r="A770" s="7"/>
      <c r="D770" s="6"/>
      <c r="E770" s="6"/>
      <c r="F770" s="6"/>
      <c r="G770" s="6"/>
      <c r="H770" s="4"/>
      <c r="I770" s="4"/>
    </row>
    <row r="771" spans="1:9" s="8" customFormat="1" x14ac:dyDescent="0.25">
      <c r="A771" s="5"/>
      <c r="D771" s="4"/>
      <c r="E771" s="4"/>
      <c r="F771" s="4"/>
      <c r="G771" s="4"/>
      <c r="H771" s="4"/>
      <c r="I771" s="4"/>
    </row>
    <row r="772" spans="1:9" s="8" customFormat="1" x14ac:dyDescent="0.25">
      <c r="D772" s="4"/>
      <c r="E772" s="4"/>
      <c r="F772" s="4"/>
      <c r="G772" s="4"/>
      <c r="H772" s="4"/>
      <c r="I772" s="4"/>
    </row>
    <row r="773" spans="1:9" s="8" customFormat="1" x14ac:dyDescent="0.25">
      <c r="A773" s="5"/>
      <c r="D773" s="2"/>
      <c r="E773" s="2"/>
      <c r="F773" s="2"/>
      <c r="G773" s="2"/>
      <c r="H773" s="4"/>
      <c r="I773" s="4"/>
    </row>
    <row r="774" spans="1:9" s="8" customFormat="1" x14ac:dyDescent="0.25">
      <c r="D774" s="2"/>
      <c r="E774" s="2"/>
      <c r="F774" s="2"/>
      <c r="G774" s="2"/>
      <c r="H774" s="4"/>
      <c r="I774" s="4"/>
    </row>
    <row r="775" spans="1:9" s="8" customFormat="1" x14ac:dyDescent="0.25">
      <c r="A775" s="5"/>
      <c r="D775" s="2"/>
      <c r="E775" s="2"/>
      <c r="F775" s="2"/>
      <c r="G775" s="2"/>
      <c r="H775" s="4"/>
      <c r="I775" s="4"/>
    </row>
    <row r="776" spans="1:9" s="8" customFormat="1" x14ac:dyDescent="0.25">
      <c r="A776" s="5"/>
      <c r="D776" s="2"/>
      <c r="E776" s="2"/>
      <c r="F776" s="2"/>
      <c r="G776" s="2"/>
      <c r="H776" s="4"/>
      <c r="I776" s="4"/>
    </row>
    <row r="777" spans="1:9" s="8" customFormat="1" x14ac:dyDescent="0.25">
      <c r="A777" s="5"/>
      <c r="D777" s="2"/>
      <c r="E777" s="2"/>
      <c r="F777" s="2"/>
      <c r="G777" s="2"/>
      <c r="H777" s="4"/>
      <c r="I777" s="4"/>
    </row>
    <row r="778" spans="1:9" s="8" customFormat="1" x14ac:dyDescent="0.25">
      <c r="A778" s="5"/>
      <c r="D778" s="2"/>
      <c r="E778" s="2"/>
      <c r="F778" s="2"/>
      <c r="G778" s="2"/>
      <c r="H778" s="4"/>
      <c r="I778" s="4"/>
    </row>
    <row r="779" spans="1:9" s="8" customFormat="1" x14ac:dyDescent="0.25">
      <c r="A779" s="7"/>
      <c r="D779" s="2"/>
      <c r="E779" s="2"/>
      <c r="F779" s="2"/>
      <c r="G779" s="2"/>
      <c r="H779" s="4"/>
      <c r="I779" s="4"/>
    </row>
    <row r="780" spans="1:9" s="8" customFormat="1" x14ac:dyDescent="0.25">
      <c r="A780" s="5"/>
      <c r="D780" s="2"/>
      <c r="E780" s="2"/>
      <c r="F780" s="2"/>
      <c r="G780" s="2"/>
      <c r="H780" s="4"/>
      <c r="I780" s="4"/>
    </row>
    <row r="781" spans="1:9" s="8" customFormat="1" x14ac:dyDescent="0.25">
      <c r="D781" s="6"/>
      <c r="E781" s="6"/>
      <c r="F781" s="6"/>
      <c r="G781" s="6"/>
      <c r="H781" s="4"/>
      <c r="I781" s="4"/>
    </row>
    <row r="782" spans="1:9" s="8" customFormat="1" x14ac:dyDescent="0.25">
      <c r="D782" s="6"/>
      <c r="E782" s="6"/>
      <c r="F782" s="6"/>
      <c r="G782" s="6"/>
      <c r="H782" s="4"/>
      <c r="I782" s="4"/>
    </row>
    <row r="783" spans="1:9" s="8" customFormat="1" x14ac:dyDescent="0.25">
      <c r="D783" s="6"/>
      <c r="E783" s="6"/>
      <c r="F783" s="6"/>
      <c r="G783" s="6"/>
      <c r="H783" s="4"/>
      <c r="I783" s="4"/>
    </row>
    <row r="784" spans="1:9" s="8" customFormat="1" x14ac:dyDescent="0.25">
      <c r="D784" s="6"/>
      <c r="E784" s="6"/>
      <c r="F784" s="6"/>
      <c r="G784" s="6"/>
      <c r="H784" s="4"/>
      <c r="I784" s="4"/>
    </row>
    <row r="785" spans="1:9" s="8" customFormat="1" x14ac:dyDescent="0.25">
      <c r="D785" s="6"/>
      <c r="E785" s="6"/>
      <c r="F785" s="6"/>
      <c r="G785" s="6"/>
      <c r="H785" s="4"/>
      <c r="I785" s="4"/>
    </row>
    <row r="786" spans="1:9" s="8" customFormat="1" x14ac:dyDescent="0.25">
      <c r="A786" s="5"/>
      <c r="D786" s="6"/>
      <c r="E786" s="6"/>
      <c r="F786" s="6"/>
      <c r="G786" s="6"/>
      <c r="H786" s="4"/>
      <c r="I786" s="4"/>
    </row>
    <row r="787" spans="1:9" s="8" customFormat="1" x14ac:dyDescent="0.25">
      <c r="A787" s="7"/>
      <c r="D787" s="6"/>
      <c r="E787" s="6"/>
      <c r="F787" s="6"/>
      <c r="G787" s="6"/>
      <c r="H787" s="4"/>
      <c r="I787" s="4"/>
    </row>
    <row r="788" spans="1:9" s="8" customFormat="1" x14ac:dyDescent="0.25">
      <c r="A788" s="7"/>
      <c r="D788" s="6"/>
      <c r="E788" s="6"/>
      <c r="F788" s="6"/>
      <c r="G788" s="6"/>
      <c r="H788" s="4"/>
      <c r="I788" s="4"/>
    </row>
    <row r="789" spans="1:9" s="8" customFormat="1" x14ac:dyDescent="0.25">
      <c r="D789" s="6"/>
      <c r="E789" s="6"/>
      <c r="F789" s="11"/>
      <c r="G789" s="11"/>
      <c r="H789" s="4"/>
      <c r="I789" s="4"/>
    </row>
    <row r="790" spans="1:9" s="8" customFormat="1" x14ac:dyDescent="0.25">
      <c r="D790" s="11"/>
      <c r="E790" s="11"/>
      <c r="F790" s="11"/>
      <c r="G790" s="11"/>
      <c r="H790" s="4"/>
      <c r="I790" s="4"/>
    </row>
    <row r="791" spans="1:9" s="8" customFormat="1" x14ac:dyDescent="0.25">
      <c r="D791" s="11"/>
      <c r="E791" s="11"/>
      <c r="F791" s="11"/>
      <c r="G791" s="11"/>
      <c r="H791" s="4"/>
      <c r="I791" s="4"/>
    </row>
    <row r="792" spans="1:9" s="8" customFormat="1" x14ac:dyDescent="0.25">
      <c r="D792" s="6"/>
      <c r="E792" s="6"/>
      <c r="F792" s="6"/>
      <c r="G792" s="6"/>
      <c r="H792" s="4"/>
      <c r="I792" s="4"/>
    </row>
    <row r="793" spans="1:9" s="8" customFormat="1" x14ac:dyDescent="0.25">
      <c r="D793" s="6"/>
      <c r="E793" s="6"/>
      <c r="F793" s="6"/>
      <c r="G793" s="6"/>
      <c r="H793" s="4"/>
      <c r="I793" s="4"/>
    </row>
    <row r="794" spans="1:9" s="8" customFormat="1" x14ac:dyDescent="0.25">
      <c r="A794" s="5"/>
      <c r="D794" s="6"/>
      <c r="E794" s="6"/>
      <c r="F794" s="6"/>
      <c r="G794" s="6"/>
      <c r="H794" s="4"/>
      <c r="I794" s="4"/>
    </row>
    <row r="795" spans="1:9" s="8" customFormat="1" x14ac:dyDescent="0.25">
      <c r="D795" s="4"/>
      <c r="E795" s="4"/>
      <c r="F795" s="4"/>
      <c r="G795" s="4"/>
      <c r="H795" s="4"/>
      <c r="I795" s="4"/>
    </row>
    <row r="796" spans="1:9" s="8" customFormat="1" x14ac:dyDescent="0.25">
      <c r="D796" s="4"/>
      <c r="E796" s="4"/>
      <c r="F796" s="4"/>
      <c r="G796" s="4"/>
      <c r="H796" s="4"/>
      <c r="I796" s="4"/>
    </row>
    <row r="797" spans="1:9" s="8" customFormat="1" x14ac:dyDescent="0.25">
      <c r="D797" s="4"/>
      <c r="E797" s="4"/>
      <c r="F797" s="4"/>
      <c r="G797" s="4"/>
      <c r="H797" s="4"/>
      <c r="I797" s="4"/>
    </row>
    <row r="798" spans="1:9" s="8" customFormat="1" x14ac:dyDescent="0.25">
      <c r="D798" s="4"/>
      <c r="E798" s="4"/>
      <c r="F798" s="4"/>
      <c r="G798" s="4"/>
      <c r="H798" s="4"/>
      <c r="I798" s="4"/>
    </row>
    <row r="799" spans="1:9" s="8" customFormat="1" x14ac:dyDescent="0.25">
      <c r="D799" s="6"/>
      <c r="E799" s="6"/>
      <c r="F799" s="6"/>
      <c r="G799" s="6"/>
      <c r="H799" s="4"/>
      <c r="I799" s="4"/>
    </row>
    <row r="800" spans="1:9" s="8" customFormat="1" x14ac:dyDescent="0.25">
      <c r="A800" s="5"/>
      <c r="D800" s="6"/>
      <c r="E800" s="6"/>
      <c r="F800" s="6"/>
      <c r="G800" s="6"/>
      <c r="H800" s="4"/>
      <c r="I800" s="4"/>
    </row>
    <row r="801" spans="1:9" s="8" customFormat="1" x14ac:dyDescent="0.25">
      <c r="A801" s="7"/>
      <c r="D801" s="6"/>
      <c r="E801" s="6"/>
      <c r="F801" s="6"/>
      <c r="G801" s="6"/>
      <c r="H801" s="4"/>
      <c r="I801" s="4"/>
    </row>
    <row r="802" spans="1:9" s="8" customFormat="1" x14ac:dyDescent="0.25">
      <c r="H802" s="20"/>
      <c r="I802" s="20"/>
    </row>
    <row r="803" spans="1:9" s="8" customFormat="1" x14ac:dyDescent="0.25">
      <c r="H803" s="20"/>
      <c r="I803" s="20"/>
    </row>
    <row r="804" spans="1:9" s="8" customFormat="1" x14ac:dyDescent="0.25">
      <c r="H804" s="20"/>
      <c r="I804" s="20"/>
    </row>
    <row r="805" spans="1:9" s="8" customFormat="1" x14ac:dyDescent="0.25">
      <c r="H805" s="20"/>
      <c r="I805" s="20"/>
    </row>
    <row r="806" spans="1:9" s="8" customFormat="1" x14ac:dyDescent="0.25">
      <c r="H806" s="20"/>
      <c r="I806" s="20"/>
    </row>
    <row r="807" spans="1:9" s="8" customFormat="1" x14ac:dyDescent="0.25">
      <c r="H807" s="20"/>
      <c r="I807" s="20"/>
    </row>
    <row r="808" spans="1:9" s="8" customFormat="1" x14ac:dyDescent="0.25">
      <c r="H808" s="20"/>
      <c r="I808" s="20"/>
    </row>
    <row r="809" spans="1:9" s="8" customFormat="1" x14ac:dyDescent="0.25">
      <c r="H809" s="20"/>
      <c r="I809" s="20"/>
    </row>
    <row r="810" spans="1:9" s="8" customFormat="1" x14ac:dyDescent="0.25">
      <c r="H810" s="20"/>
      <c r="I810" s="20"/>
    </row>
    <row r="811" spans="1:9" s="8" customFormat="1" x14ac:dyDescent="0.25">
      <c r="H811" s="20"/>
      <c r="I811" s="20"/>
    </row>
    <row r="812" spans="1:9" s="8" customFormat="1" x14ac:dyDescent="0.25">
      <c r="H812" s="20"/>
      <c r="I812" s="20"/>
    </row>
    <row r="813" spans="1:9" s="8" customFormat="1" x14ac:dyDescent="0.25">
      <c r="H813" s="20"/>
      <c r="I813" s="20"/>
    </row>
    <row r="814" spans="1:9" s="8" customFormat="1" x14ac:dyDescent="0.25">
      <c r="H814" s="20"/>
      <c r="I814" s="20"/>
    </row>
    <row r="815" spans="1:9" s="8" customFormat="1" x14ac:dyDescent="0.25">
      <c r="H815" s="20"/>
      <c r="I815" s="20"/>
    </row>
    <row r="816" spans="1:9" s="8" customFormat="1" x14ac:dyDescent="0.25">
      <c r="H816" s="20"/>
      <c r="I816" s="20"/>
    </row>
    <row r="817" spans="8:9" s="8" customFormat="1" x14ac:dyDescent="0.25">
      <c r="H817" s="20"/>
      <c r="I817" s="20"/>
    </row>
    <row r="818" spans="8:9" s="8" customFormat="1" x14ac:dyDescent="0.25">
      <c r="H818" s="20"/>
      <c r="I818" s="20"/>
    </row>
    <row r="819" spans="8:9" s="8" customFormat="1" x14ac:dyDescent="0.25">
      <c r="H819" s="20"/>
      <c r="I819" s="20"/>
    </row>
    <row r="820" spans="8:9" s="8" customFormat="1" x14ac:dyDescent="0.25">
      <c r="H820" s="20"/>
      <c r="I820" s="20"/>
    </row>
    <row r="821" spans="8:9" s="8" customFormat="1" x14ac:dyDescent="0.25">
      <c r="H821" s="20"/>
      <c r="I821" s="20"/>
    </row>
    <row r="822" spans="8:9" s="8" customFormat="1" x14ac:dyDescent="0.25">
      <c r="H822" s="20"/>
      <c r="I822" s="20"/>
    </row>
    <row r="823" spans="8:9" s="8" customFormat="1" x14ac:dyDescent="0.25">
      <c r="H823" s="20"/>
      <c r="I823" s="20"/>
    </row>
    <row r="824" spans="8:9" s="8" customFormat="1" x14ac:dyDescent="0.25">
      <c r="H824" s="20"/>
      <c r="I824" s="20"/>
    </row>
    <row r="825" spans="8:9" s="8" customFormat="1" x14ac:dyDescent="0.25">
      <c r="H825" s="20"/>
      <c r="I825" s="20"/>
    </row>
    <row r="826" spans="8:9" s="8" customFormat="1" x14ac:dyDescent="0.25">
      <c r="H826" s="20"/>
      <c r="I826" s="20"/>
    </row>
    <row r="827" spans="8:9" s="8" customFormat="1" x14ac:dyDescent="0.25">
      <c r="H827" s="20"/>
      <c r="I827" s="20"/>
    </row>
    <row r="828" spans="8:9" s="8" customFormat="1" x14ac:dyDescent="0.25">
      <c r="H828" s="20"/>
      <c r="I828" s="20"/>
    </row>
    <row r="829" spans="8:9" s="8" customFormat="1" x14ac:dyDescent="0.25">
      <c r="H829" s="20"/>
      <c r="I829" s="20"/>
    </row>
    <row r="830" spans="8:9" s="8" customFormat="1" x14ac:dyDescent="0.25">
      <c r="H830" s="20"/>
      <c r="I830" s="20"/>
    </row>
    <row r="831" spans="8:9" s="8" customFormat="1" x14ac:dyDescent="0.25">
      <c r="H831" s="20"/>
      <c r="I831" s="20"/>
    </row>
    <row r="832" spans="8:9" s="8" customFormat="1" x14ac:dyDescent="0.25">
      <c r="H832" s="20"/>
      <c r="I832" s="20"/>
    </row>
    <row r="833" spans="8:9" s="8" customFormat="1" x14ac:dyDescent="0.25">
      <c r="H833" s="20"/>
      <c r="I833" s="20"/>
    </row>
    <row r="834" spans="8:9" s="8" customFormat="1" x14ac:dyDescent="0.25">
      <c r="H834" s="20"/>
      <c r="I834" s="20"/>
    </row>
    <row r="835" spans="8:9" s="8" customFormat="1" x14ac:dyDescent="0.25">
      <c r="H835" s="20"/>
      <c r="I835" s="20"/>
    </row>
    <row r="836" spans="8:9" s="8" customFormat="1" x14ac:dyDescent="0.25">
      <c r="H836" s="20"/>
      <c r="I836" s="20"/>
    </row>
    <row r="837" spans="8:9" s="8" customFormat="1" x14ac:dyDescent="0.25">
      <c r="H837" s="20"/>
      <c r="I837" s="20"/>
    </row>
    <row r="838" spans="8:9" s="8" customFormat="1" x14ac:dyDescent="0.25">
      <c r="H838" s="20"/>
      <c r="I838" s="20"/>
    </row>
    <row r="839" spans="8:9" s="8" customFormat="1" x14ac:dyDescent="0.25">
      <c r="H839" s="20"/>
      <c r="I839" s="20"/>
    </row>
    <row r="840" spans="8:9" s="8" customFormat="1" x14ac:dyDescent="0.25">
      <c r="H840" s="20"/>
      <c r="I840" s="20"/>
    </row>
    <row r="841" spans="8:9" s="8" customFormat="1" x14ac:dyDescent="0.25">
      <c r="H841" s="20"/>
      <c r="I841" s="20"/>
    </row>
    <row r="842" spans="8:9" s="8" customFormat="1" x14ac:dyDescent="0.25">
      <c r="H842" s="20"/>
      <c r="I842" s="20"/>
    </row>
    <row r="843" spans="8:9" s="8" customFormat="1" x14ac:dyDescent="0.25">
      <c r="H843" s="20"/>
      <c r="I843" s="20"/>
    </row>
    <row r="844" spans="8:9" s="8" customFormat="1" x14ac:dyDescent="0.25">
      <c r="H844" s="20"/>
      <c r="I844" s="20"/>
    </row>
    <row r="845" spans="8:9" s="8" customFormat="1" x14ac:dyDescent="0.25">
      <c r="H845" s="20"/>
      <c r="I845" s="20"/>
    </row>
    <row r="846" spans="8:9" s="8" customFormat="1" x14ac:dyDescent="0.25">
      <c r="H846" s="20"/>
      <c r="I846" s="20"/>
    </row>
    <row r="847" spans="8:9" s="8" customFormat="1" x14ac:dyDescent="0.25">
      <c r="H847" s="20"/>
      <c r="I847" s="20"/>
    </row>
    <row r="848" spans="8:9" s="8" customFormat="1" x14ac:dyDescent="0.25">
      <c r="H848" s="20"/>
      <c r="I848" s="20"/>
    </row>
    <row r="849" spans="8:9" s="8" customFormat="1" x14ac:dyDescent="0.25">
      <c r="H849" s="20"/>
      <c r="I849" s="20"/>
    </row>
    <row r="850" spans="8:9" s="8" customFormat="1" x14ac:dyDescent="0.25">
      <c r="H850" s="20"/>
      <c r="I850" s="20"/>
    </row>
    <row r="851" spans="8:9" s="8" customFormat="1" x14ac:dyDescent="0.25">
      <c r="H851" s="20"/>
      <c r="I851" s="20"/>
    </row>
    <row r="852" spans="8:9" s="8" customFormat="1" x14ac:dyDescent="0.25">
      <c r="H852" s="20"/>
      <c r="I852" s="20"/>
    </row>
    <row r="853" spans="8:9" s="8" customFormat="1" x14ac:dyDescent="0.25">
      <c r="H853" s="20"/>
      <c r="I853" s="20"/>
    </row>
    <row r="854" spans="8:9" s="8" customFormat="1" x14ac:dyDescent="0.25">
      <c r="H854" s="20"/>
      <c r="I854" s="20"/>
    </row>
    <row r="855" spans="8:9" s="8" customFormat="1" x14ac:dyDescent="0.25">
      <c r="H855" s="20"/>
      <c r="I855" s="20"/>
    </row>
    <row r="856" spans="8:9" s="8" customFormat="1" x14ac:dyDescent="0.25">
      <c r="H856" s="20"/>
      <c r="I856" s="20"/>
    </row>
    <row r="857" spans="8:9" s="8" customFormat="1" x14ac:dyDescent="0.25">
      <c r="H857" s="20"/>
      <c r="I857" s="20"/>
    </row>
    <row r="858" spans="8:9" s="8" customFormat="1" x14ac:dyDescent="0.25">
      <c r="H858" s="20"/>
      <c r="I858" s="20"/>
    </row>
    <row r="859" spans="8:9" s="8" customFormat="1" x14ac:dyDescent="0.25">
      <c r="H859" s="20"/>
      <c r="I859" s="20"/>
    </row>
    <row r="860" spans="8:9" s="8" customFormat="1" x14ac:dyDescent="0.25">
      <c r="H860" s="20"/>
      <c r="I860" s="20"/>
    </row>
    <row r="861" spans="8:9" s="8" customFormat="1" x14ac:dyDescent="0.25">
      <c r="H861" s="20"/>
      <c r="I861" s="20"/>
    </row>
    <row r="862" spans="8:9" s="8" customFormat="1" x14ac:dyDescent="0.25">
      <c r="H862" s="20"/>
      <c r="I862" s="20"/>
    </row>
    <row r="863" spans="8:9" s="8" customFormat="1" x14ac:dyDescent="0.25">
      <c r="H863" s="20"/>
      <c r="I863" s="20"/>
    </row>
    <row r="864" spans="8:9" s="8" customFormat="1" x14ac:dyDescent="0.25">
      <c r="H864" s="20"/>
      <c r="I864" s="20"/>
    </row>
    <row r="865" spans="8:9" s="8" customFormat="1" x14ac:dyDescent="0.25">
      <c r="H865" s="20"/>
      <c r="I865" s="20"/>
    </row>
    <row r="866" spans="8:9" s="8" customFormat="1" x14ac:dyDescent="0.25">
      <c r="H866" s="20"/>
      <c r="I866" s="20"/>
    </row>
    <row r="867" spans="8:9" s="8" customFormat="1" x14ac:dyDescent="0.25">
      <c r="H867" s="20"/>
      <c r="I867" s="20"/>
    </row>
    <row r="868" spans="8:9" s="8" customFormat="1" x14ac:dyDescent="0.25">
      <c r="H868" s="20"/>
      <c r="I868" s="20"/>
    </row>
    <row r="869" spans="8:9" s="8" customFormat="1" x14ac:dyDescent="0.25">
      <c r="H869" s="20"/>
      <c r="I869" s="20"/>
    </row>
    <row r="870" spans="8:9" s="8" customFormat="1" x14ac:dyDescent="0.25">
      <c r="H870" s="20"/>
      <c r="I870" s="20"/>
    </row>
    <row r="871" spans="8:9" s="8" customFormat="1" x14ac:dyDescent="0.25">
      <c r="H871" s="20"/>
      <c r="I871" s="20"/>
    </row>
    <row r="872" spans="8:9" s="8" customFormat="1" x14ac:dyDescent="0.25">
      <c r="H872" s="20"/>
      <c r="I872" s="20"/>
    </row>
    <row r="873" spans="8:9" s="8" customFormat="1" x14ac:dyDescent="0.25">
      <c r="H873" s="20"/>
      <c r="I873" s="20"/>
    </row>
    <row r="874" spans="8:9" s="8" customFormat="1" x14ac:dyDescent="0.25">
      <c r="H874" s="20"/>
      <c r="I874" s="20"/>
    </row>
    <row r="875" spans="8:9" s="8" customFormat="1" x14ac:dyDescent="0.25">
      <c r="H875" s="20"/>
      <c r="I875" s="20"/>
    </row>
    <row r="876" spans="8:9" s="8" customFormat="1" x14ac:dyDescent="0.25">
      <c r="H876" s="20"/>
      <c r="I876" s="20"/>
    </row>
    <row r="877" spans="8:9" s="8" customFormat="1" x14ac:dyDescent="0.25">
      <c r="H877" s="20"/>
      <c r="I877" s="20"/>
    </row>
    <row r="878" spans="8:9" s="8" customFormat="1" x14ac:dyDescent="0.25">
      <c r="H878" s="20"/>
      <c r="I878" s="20"/>
    </row>
    <row r="879" spans="8:9" s="8" customFormat="1" x14ac:dyDescent="0.25">
      <c r="H879" s="20"/>
      <c r="I879" s="20"/>
    </row>
    <row r="880" spans="8:9" s="8" customFormat="1" x14ac:dyDescent="0.25">
      <c r="H880" s="20"/>
      <c r="I880" s="20"/>
    </row>
    <row r="881" spans="8:9" s="8" customFormat="1" x14ac:dyDescent="0.25">
      <c r="H881" s="20"/>
      <c r="I881" s="20"/>
    </row>
    <row r="882" spans="8:9" s="8" customFormat="1" x14ac:dyDescent="0.25">
      <c r="H882" s="20"/>
      <c r="I882" s="20"/>
    </row>
    <row r="883" spans="8:9" s="8" customFormat="1" x14ac:dyDescent="0.25">
      <c r="H883" s="20"/>
      <c r="I883" s="20"/>
    </row>
    <row r="884" spans="8:9" s="8" customFormat="1" x14ac:dyDescent="0.25">
      <c r="H884" s="20"/>
      <c r="I884" s="20"/>
    </row>
    <row r="885" spans="8:9" s="8" customFormat="1" x14ac:dyDescent="0.25">
      <c r="H885" s="20"/>
      <c r="I885" s="20"/>
    </row>
    <row r="886" spans="8:9" s="8" customFormat="1" x14ac:dyDescent="0.25">
      <c r="H886" s="20"/>
      <c r="I886" s="20"/>
    </row>
    <row r="887" spans="8:9" s="8" customFormat="1" x14ac:dyDescent="0.25">
      <c r="H887" s="20"/>
      <c r="I887" s="20"/>
    </row>
    <row r="888" spans="8:9" s="8" customFormat="1" x14ac:dyDescent="0.25">
      <c r="H888" s="20"/>
      <c r="I888" s="20"/>
    </row>
    <row r="889" spans="8:9" s="8" customFormat="1" x14ac:dyDescent="0.25">
      <c r="H889" s="20"/>
      <c r="I889" s="20"/>
    </row>
    <row r="890" spans="8:9" s="8" customFormat="1" x14ac:dyDescent="0.25">
      <c r="H890" s="20"/>
      <c r="I890" s="20"/>
    </row>
    <row r="891" spans="8:9" s="8" customFormat="1" x14ac:dyDescent="0.25">
      <c r="H891" s="20"/>
      <c r="I891" s="20"/>
    </row>
    <row r="892" spans="8:9" s="8" customFormat="1" x14ac:dyDescent="0.25">
      <c r="H892" s="20"/>
      <c r="I892" s="20"/>
    </row>
    <row r="893" spans="8:9" s="8" customFormat="1" x14ac:dyDescent="0.25">
      <c r="H893" s="20"/>
      <c r="I893" s="20"/>
    </row>
    <row r="894" spans="8:9" s="8" customFormat="1" x14ac:dyDescent="0.25">
      <c r="H894" s="20"/>
      <c r="I894" s="20"/>
    </row>
    <row r="895" spans="8:9" s="8" customFormat="1" x14ac:dyDescent="0.25">
      <c r="H895" s="20"/>
      <c r="I895" s="20"/>
    </row>
    <row r="896" spans="8:9" s="8" customFormat="1" x14ac:dyDescent="0.25">
      <c r="H896" s="20"/>
      <c r="I896" s="20"/>
    </row>
    <row r="897" spans="8:9" s="8" customFormat="1" x14ac:dyDescent="0.25">
      <c r="H897" s="20"/>
      <c r="I897" s="20"/>
    </row>
    <row r="898" spans="8:9" s="8" customFormat="1" x14ac:dyDescent="0.25">
      <c r="H898" s="20"/>
      <c r="I898" s="20"/>
    </row>
    <row r="899" spans="8:9" s="8" customFormat="1" x14ac:dyDescent="0.25">
      <c r="H899" s="20"/>
      <c r="I899" s="20"/>
    </row>
    <row r="900" spans="8:9" s="8" customFormat="1" x14ac:dyDescent="0.25">
      <c r="H900" s="20"/>
      <c r="I900" s="20"/>
    </row>
    <row r="901" spans="8:9" s="8" customFormat="1" x14ac:dyDescent="0.25">
      <c r="H901" s="20"/>
      <c r="I901" s="20"/>
    </row>
    <row r="902" spans="8:9" s="8" customFormat="1" x14ac:dyDescent="0.25">
      <c r="H902" s="20"/>
      <c r="I902" s="20"/>
    </row>
    <row r="903" spans="8:9" s="8" customFormat="1" x14ac:dyDescent="0.25">
      <c r="H903" s="20"/>
      <c r="I903" s="20"/>
    </row>
    <row r="904" spans="8:9" s="8" customFormat="1" x14ac:dyDescent="0.25">
      <c r="H904" s="20"/>
      <c r="I904" s="20"/>
    </row>
    <row r="905" spans="8:9" s="8" customFormat="1" x14ac:dyDescent="0.25">
      <c r="H905" s="20"/>
      <c r="I905" s="20"/>
    </row>
    <row r="906" spans="8:9" s="8" customFormat="1" x14ac:dyDescent="0.25">
      <c r="H906" s="20"/>
      <c r="I906" s="20"/>
    </row>
    <row r="907" spans="8:9" s="8" customFormat="1" x14ac:dyDescent="0.25">
      <c r="H907" s="20"/>
      <c r="I907" s="20"/>
    </row>
    <row r="908" spans="8:9" s="8" customFormat="1" x14ac:dyDescent="0.25">
      <c r="H908" s="20"/>
      <c r="I908" s="20"/>
    </row>
    <row r="909" spans="8:9" s="8" customFormat="1" x14ac:dyDescent="0.25">
      <c r="H909" s="20"/>
      <c r="I909" s="20"/>
    </row>
    <row r="910" spans="8:9" s="8" customFormat="1" x14ac:dyDescent="0.25">
      <c r="H910" s="20"/>
      <c r="I910" s="20"/>
    </row>
    <row r="911" spans="8:9" s="8" customFormat="1" x14ac:dyDescent="0.25">
      <c r="H911" s="20"/>
      <c r="I911" s="20"/>
    </row>
    <row r="912" spans="8:9" s="8" customFormat="1" x14ac:dyDescent="0.25">
      <c r="H912" s="20"/>
      <c r="I912" s="20"/>
    </row>
    <row r="913" spans="8:9" s="8" customFormat="1" x14ac:dyDescent="0.25">
      <c r="H913" s="20"/>
      <c r="I913" s="20"/>
    </row>
    <row r="914" spans="8:9" s="8" customFormat="1" x14ac:dyDescent="0.25">
      <c r="H914" s="20"/>
      <c r="I914" s="20"/>
    </row>
    <row r="915" spans="8:9" s="8" customFormat="1" x14ac:dyDescent="0.25">
      <c r="H915" s="20"/>
      <c r="I915" s="20"/>
    </row>
    <row r="916" spans="8:9" s="8" customFormat="1" x14ac:dyDescent="0.25">
      <c r="H916" s="20"/>
      <c r="I916" s="20"/>
    </row>
    <row r="917" spans="8:9" s="8" customFormat="1" x14ac:dyDescent="0.25">
      <c r="H917" s="20"/>
      <c r="I917" s="20"/>
    </row>
    <row r="918" spans="8:9" s="8" customFormat="1" x14ac:dyDescent="0.25">
      <c r="H918" s="20"/>
      <c r="I918" s="20"/>
    </row>
    <row r="919" spans="8:9" s="8" customFormat="1" x14ac:dyDescent="0.25">
      <c r="H919" s="20"/>
      <c r="I919" s="20"/>
    </row>
    <row r="920" spans="8:9" s="8" customFormat="1" x14ac:dyDescent="0.25">
      <c r="H920" s="20"/>
      <c r="I920" s="20"/>
    </row>
    <row r="921" spans="8:9" s="8" customFormat="1" x14ac:dyDescent="0.25">
      <c r="H921" s="20"/>
      <c r="I921" s="20"/>
    </row>
    <row r="922" spans="8:9" s="8" customFormat="1" x14ac:dyDescent="0.25">
      <c r="H922" s="20"/>
      <c r="I922" s="20"/>
    </row>
    <row r="923" spans="8:9" s="8" customFormat="1" x14ac:dyDescent="0.25">
      <c r="H923" s="20"/>
      <c r="I923" s="20"/>
    </row>
    <row r="924" spans="8:9" s="8" customFormat="1" x14ac:dyDescent="0.25">
      <c r="H924" s="20"/>
      <c r="I924" s="20"/>
    </row>
    <row r="925" spans="8:9" s="8" customFormat="1" x14ac:dyDescent="0.25">
      <c r="H925" s="20"/>
      <c r="I925" s="20"/>
    </row>
    <row r="926" spans="8:9" s="8" customFormat="1" x14ac:dyDescent="0.25">
      <c r="H926" s="20"/>
      <c r="I926" s="20"/>
    </row>
    <row r="927" spans="8:9" s="8" customFormat="1" x14ac:dyDescent="0.25">
      <c r="H927" s="20"/>
      <c r="I927" s="20"/>
    </row>
    <row r="928" spans="8:9" s="8" customFormat="1" x14ac:dyDescent="0.25">
      <c r="H928" s="20"/>
      <c r="I928" s="20"/>
    </row>
    <row r="929" spans="8:9" s="8" customFormat="1" x14ac:dyDescent="0.25">
      <c r="H929" s="20"/>
      <c r="I929" s="20"/>
    </row>
    <row r="930" spans="8:9" s="8" customFormat="1" x14ac:dyDescent="0.25">
      <c r="H930" s="20"/>
      <c r="I930" s="20"/>
    </row>
    <row r="931" spans="8:9" s="8" customFormat="1" x14ac:dyDescent="0.25">
      <c r="H931" s="20"/>
      <c r="I931" s="20"/>
    </row>
    <row r="932" spans="8:9" s="8" customFormat="1" x14ac:dyDescent="0.25">
      <c r="H932" s="20"/>
      <c r="I932" s="20"/>
    </row>
    <row r="933" spans="8:9" s="8" customFormat="1" x14ac:dyDescent="0.25">
      <c r="H933" s="20"/>
      <c r="I933" s="20"/>
    </row>
    <row r="934" spans="8:9" s="8" customFormat="1" x14ac:dyDescent="0.25">
      <c r="H934" s="20"/>
      <c r="I934" s="20"/>
    </row>
    <row r="935" spans="8:9" s="8" customFormat="1" x14ac:dyDescent="0.25">
      <c r="H935" s="20"/>
      <c r="I935" s="20"/>
    </row>
    <row r="936" spans="8:9" s="8" customFormat="1" x14ac:dyDescent="0.25">
      <c r="H936" s="20"/>
      <c r="I936" s="20"/>
    </row>
    <row r="937" spans="8:9" s="8" customFormat="1" x14ac:dyDescent="0.25">
      <c r="H937" s="20"/>
      <c r="I937" s="20"/>
    </row>
    <row r="938" spans="8:9" s="8" customFormat="1" x14ac:dyDescent="0.25">
      <c r="H938" s="20"/>
      <c r="I938" s="20"/>
    </row>
    <row r="939" spans="8:9" s="8" customFormat="1" x14ac:dyDescent="0.25">
      <c r="H939" s="20"/>
      <c r="I939" s="20"/>
    </row>
    <row r="940" spans="8:9" s="8" customFormat="1" x14ac:dyDescent="0.25">
      <c r="H940" s="20"/>
      <c r="I940" s="20"/>
    </row>
    <row r="941" spans="8:9" s="8" customFormat="1" x14ac:dyDescent="0.25">
      <c r="H941" s="20"/>
      <c r="I941" s="20"/>
    </row>
    <row r="942" spans="8:9" s="8" customFormat="1" x14ac:dyDescent="0.25">
      <c r="H942" s="20"/>
      <c r="I942" s="20"/>
    </row>
    <row r="943" spans="8:9" s="8" customFormat="1" x14ac:dyDescent="0.25">
      <c r="H943" s="20"/>
      <c r="I943" s="20"/>
    </row>
    <row r="944" spans="8:9" s="8" customFormat="1" x14ac:dyDescent="0.25">
      <c r="H944" s="20"/>
      <c r="I944" s="20"/>
    </row>
    <row r="945" spans="8:9" s="8" customFormat="1" x14ac:dyDescent="0.25">
      <c r="H945" s="20"/>
      <c r="I945" s="20"/>
    </row>
    <row r="946" spans="8:9" s="8" customFormat="1" x14ac:dyDescent="0.25">
      <c r="H946" s="20"/>
      <c r="I946" s="20"/>
    </row>
    <row r="947" spans="8:9" s="8" customFormat="1" x14ac:dyDescent="0.25">
      <c r="H947" s="20"/>
      <c r="I947" s="20"/>
    </row>
    <row r="948" spans="8:9" s="8" customFormat="1" x14ac:dyDescent="0.25">
      <c r="H948" s="20"/>
      <c r="I948" s="20"/>
    </row>
    <row r="949" spans="8:9" s="8" customFormat="1" x14ac:dyDescent="0.25">
      <c r="H949" s="20"/>
      <c r="I949" s="20"/>
    </row>
    <row r="950" spans="8:9" s="8" customFormat="1" x14ac:dyDescent="0.25">
      <c r="H950" s="20"/>
      <c r="I950" s="20"/>
    </row>
    <row r="951" spans="8:9" s="8" customFormat="1" x14ac:dyDescent="0.25">
      <c r="H951" s="20"/>
      <c r="I951" s="20"/>
    </row>
    <row r="952" spans="8:9" s="8" customFormat="1" x14ac:dyDescent="0.25">
      <c r="H952" s="20"/>
      <c r="I952" s="20"/>
    </row>
    <row r="953" spans="8:9" s="8" customFormat="1" x14ac:dyDescent="0.25">
      <c r="H953" s="20"/>
      <c r="I953" s="20"/>
    </row>
    <row r="954" spans="8:9" s="8" customFormat="1" x14ac:dyDescent="0.25">
      <c r="H954" s="20"/>
      <c r="I954" s="20"/>
    </row>
    <row r="955" spans="8:9" s="8" customFormat="1" x14ac:dyDescent="0.25">
      <c r="H955" s="20"/>
      <c r="I955" s="20"/>
    </row>
    <row r="956" spans="8:9" s="8" customFormat="1" x14ac:dyDescent="0.25">
      <c r="H956" s="20"/>
      <c r="I956" s="20"/>
    </row>
    <row r="957" spans="8:9" s="8" customFormat="1" x14ac:dyDescent="0.25">
      <c r="H957" s="20"/>
      <c r="I957" s="20"/>
    </row>
    <row r="958" spans="8:9" s="8" customFormat="1" x14ac:dyDescent="0.25">
      <c r="H958" s="20"/>
      <c r="I958" s="20"/>
    </row>
    <row r="959" spans="8:9" s="8" customFormat="1" x14ac:dyDescent="0.25">
      <c r="H959" s="20"/>
      <c r="I959" s="20"/>
    </row>
    <row r="960" spans="8:9" s="8" customFormat="1" x14ac:dyDescent="0.25">
      <c r="H960" s="20"/>
      <c r="I960" s="20"/>
    </row>
    <row r="961" spans="8:9" s="8" customFormat="1" x14ac:dyDescent="0.25">
      <c r="H961" s="20"/>
      <c r="I961" s="20"/>
    </row>
    <row r="962" spans="8:9" s="8" customFormat="1" x14ac:dyDescent="0.25">
      <c r="H962" s="20"/>
      <c r="I962" s="20"/>
    </row>
    <row r="963" spans="8:9" s="8" customFormat="1" x14ac:dyDescent="0.25">
      <c r="H963" s="20"/>
      <c r="I963" s="20"/>
    </row>
    <row r="964" spans="8:9" s="8" customFormat="1" x14ac:dyDescent="0.25">
      <c r="H964" s="20"/>
      <c r="I964" s="20"/>
    </row>
    <row r="965" spans="8:9" s="8" customFormat="1" x14ac:dyDescent="0.25">
      <c r="H965" s="20"/>
      <c r="I965" s="20"/>
    </row>
    <row r="966" spans="8:9" s="8" customFormat="1" x14ac:dyDescent="0.25">
      <c r="H966" s="20"/>
      <c r="I966" s="20"/>
    </row>
    <row r="967" spans="8:9" s="8" customFormat="1" x14ac:dyDescent="0.25">
      <c r="H967" s="20"/>
      <c r="I967" s="20"/>
    </row>
    <row r="968" spans="8:9" s="8" customFormat="1" x14ac:dyDescent="0.25">
      <c r="H968" s="20"/>
      <c r="I968" s="20"/>
    </row>
    <row r="969" spans="8:9" s="8" customFormat="1" x14ac:dyDescent="0.25">
      <c r="H969" s="20"/>
      <c r="I969" s="20"/>
    </row>
    <row r="970" spans="8:9" s="8" customFormat="1" x14ac:dyDescent="0.25">
      <c r="H970" s="20"/>
      <c r="I970" s="20"/>
    </row>
    <row r="971" spans="8:9" s="8" customFormat="1" x14ac:dyDescent="0.25">
      <c r="H971" s="20"/>
      <c r="I971" s="20"/>
    </row>
    <row r="972" spans="8:9" s="8" customFormat="1" x14ac:dyDescent="0.25">
      <c r="H972" s="20"/>
      <c r="I972" s="20"/>
    </row>
    <row r="973" spans="8:9" s="8" customFormat="1" x14ac:dyDescent="0.25">
      <c r="H973" s="20"/>
      <c r="I973" s="20"/>
    </row>
    <row r="974" spans="8:9" s="8" customFormat="1" x14ac:dyDescent="0.25">
      <c r="H974" s="20"/>
      <c r="I974" s="20"/>
    </row>
    <row r="975" spans="8:9" s="8" customFormat="1" x14ac:dyDescent="0.25">
      <c r="H975" s="20"/>
      <c r="I975" s="20"/>
    </row>
    <row r="976" spans="8:9" s="8" customFormat="1" x14ac:dyDescent="0.25">
      <c r="H976" s="20"/>
      <c r="I976" s="20"/>
    </row>
    <row r="977" spans="8:9" s="8" customFormat="1" x14ac:dyDescent="0.25">
      <c r="H977" s="20"/>
      <c r="I977" s="20"/>
    </row>
    <row r="978" spans="8:9" s="8" customFormat="1" x14ac:dyDescent="0.25">
      <c r="H978" s="20"/>
      <c r="I978" s="20"/>
    </row>
    <row r="979" spans="8:9" s="8" customFormat="1" x14ac:dyDescent="0.25">
      <c r="H979" s="20"/>
      <c r="I979" s="20"/>
    </row>
    <row r="980" spans="8:9" s="8" customFormat="1" x14ac:dyDescent="0.25">
      <c r="H980" s="20"/>
      <c r="I980" s="20"/>
    </row>
    <row r="981" spans="8:9" s="8" customFormat="1" x14ac:dyDescent="0.25">
      <c r="H981" s="20"/>
      <c r="I981" s="20"/>
    </row>
    <row r="982" spans="8:9" s="8" customFormat="1" x14ac:dyDescent="0.25">
      <c r="H982" s="20"/>
      <c r="I982" s="20"/>
    </row>
    <row r="983" spans="8:9" s="8" customFormat="1" x14ac:dyDescent="0.25">
      <c r="H983" s="20"/>
      <c r="I983" s="20"/>
    </row>
    <row r="984" spans="8:9" s="8" customFormat="1" x14ac:dyDescent="0.25">
      <c r="H984" s="20"/>
      <c r="I984" s="20"/>
    </row>
    <row r="985" spans="8:9" s="8" customFormat="1" x14ac:dyDescent="0.25">
      <c r="H985" s="20"/>
      <c r="I985" s="20"/>
    </row>
    <row r="986" spans="8:9" s="8" customFormat="1" x14ac:dyDescent="0.25">
      <c r="H986" s="20"/>
      <c r="I986" s="20"/>
    </row>
    <row r="987" spans="8:9" s="8" customFormat="1" x14ac:dyDescent="0.25">
      <c r="H987" s="20"/>
      <c r="I987" s="20"/>
    </row>
    <row r="988" spans="8:9" s="8" customFormat="1" x14ac:dyDescent="0.25">
      <c r="H988" s="20"/>
      <c r="I988" s="20"/>
    </row>
    <row r="989" spans="8:9" s="8" customFormat="1" x14ac:dyDescent="0.25">
      <c r="H989" s="20"/>
      <c r="I989" s="20"/>
    </row>
    <row r="990" spans="8:9" s="8" customFormat="1" x14ac:dyDescent="0.25">
      <c r="H990" s="20"/>
      <c r="I990" s="20"/>
    </row>
    <row r="991" spans="8:9" s="8" customFormat="1" x14ac:dyDescent="0.25">
      <c r="H991" s="20"/>
      <c r="I991" s="20"/>
    </row>
    <row r="992" spans="8:9" s="8" customFormat="1" x14ac:dyDescent="0.25">
      <c r="H992" s="20"/>
      <c r="I992" s="20"/>
    </row>
    <row r="993" spans="8:9" s="8" customFormat="1" x14ac:dyDescent="0.25">
      <c r="H993" s="20"/>
      <c r="I993" s="20"/>
    </row>
    <row r="994" spans="8:9" s="8" customFormat="1" x14ac:dyDescent="0.25">
      <c r="H994" s="20"/>
      <c r="I994" s="20"/>
    </row>
    <row r="995" spans="8:9" s="8" customFormat="1" x14ac:dyDescent="0.25">
      <c r="H995" s="20"/>
      <c r="I995" s="20"/>
    </row>
    <row r="996" spans="8:9" s="8" customFormat="1" x14ac:dyDescent="0.25">
      <c r="H996" s="20"/>
      <c r="I996" s="20"/>
    </row>
    <row r="997" spans="8:9" s="8" customFormat="1" x14ac:dyDescent="0.25">
      <c r="H997" s="20"/>
      <c r="I997" s="20"/>
    </row>
    <row r="998" spans="8:9" s="8" customFormat="1" x14ac:dyDescent="0.25">
      <c r="H998" s="20"/>
      <c r="I998" s="20"/>
    </row>
    <row r="999" spans="8:9" s="8" customFormat="1" x14ac:dyDescent="0.25">
      <c r="H999" s="20"/>
      <c r="I999" s="20"/>
    </row>
    <row r="1000" spans="8:9" s="8" customFormat="1" x14ac:dyDescent="0.25">
      <c r="H1000" s="20"/>
      <c r="I1000" s="20"/>
    </row>
    <row r="1001" spans="8:9" s="8" customFormat="1" x14ac:dyDescent="0.25">
      <c r="H1001" s="20"/>
      <c r="I1001" s="20"/>
    </row>
    <row r="1002" spans="8:9" s="8" customFormat="1" x14ac:dyDescent="0.25">
      <c r="H1002" s="20"/>
      <c r="I1002" s="20"/>
    </row>
    <row r="1003" spans="8:9" s="8" customFormat="1" x14ac:dyDescent="0.25">
      <c r="H1003" s="20"/>
      <c r="I1003" s="20"/>
    </row>
    <row r="1004" spans="8:9" s="8" customFormat="1" x14ac:dyDescent="0.25">
      <c r="H1004" s="20"/>
      <c r="I1004" s="20"/>
    </row>
    <row r="1005" spans="8:9" s="8" customFormat="1" x14ac:dyDescent="0.25">
      <c r="H1005" s="20"/>
      <c r="I1005" s="20"/>
    </row>
    <row r="1006" spans="8:9" s="8" customFormat="1" x14ac:dyDescent="0.25">
      <c r="H1006" s="20"/>
      <c r="I1006" s="20"/>
    </row>
    <row r="1007" spans="8:9" s="8" customFormat="1" x14ac:dyDescent="0.25">
      <c r="H1007" s="20"/>
      <c r="I1007" s="20"/>
    </row>
    <row r="1008" spans="8:9" s="8" customFormat="1" x14ac:dyDescent="0.25">
      <c r="H1008" s="20"/>
      <c r="I1008" s="20"/>
    </row>
    <row r="1009" spans="8:9" s="8" customFormat="1" x14ac:dyDescent="0.25">
      <c r="H1009" s="20"/>
      <c r="I1009" s="20"/>
    </row>
    <row r="1010" spans="8:9" s="8" customFormat="1" x14ac:dyDescent="0.25">
      <c r="H1010" s="20"/>
      <c r="I1010" s="20"/>
    </row>
    <row r="1011" spans="8:9" s="8" customFormat="1" x14ac:dyDescent="0.25">
      <c r="H1011" s="20"/>
      <c r="I1011" s="20"/>
    </row>
    <row r="1012" spans="8:9" s="8" customFormat="1" x14ac:dyDescent="0.25">
      <c r="H1012" s="20"/>
      <c r="I1012" s="20"/>
    </row>
    <row r="1013" spans="8:9" s="8" customFormat="1" x14ac:dyDescent="0.25">
      <c r="H1013" s="20"/>
      <c r="I1013" s="20"/>
    </row>
    <row r="1014" spans="8:9" s="8" customFormat="1" x14ac:dyDescent="0.25">
      <c r="H1014" s="20"/>
      <c r="I1014" s="20"/>
    </row>
    <row r="1015" spans="8:9" s="8" customFormat="1" x14ac:dyDescent="0.25">
      <c r="H1015" s="20"/>
      <c r="I1015" s="20"/>
    </row>
    <row r="1016" spans="8:9" s="8" customFormat="1" x14ac:dyDescent="0.25">
      <c r="H1016" s="20"/>
      <c r="I1016" s="20"/>
    </row>
    <row r="1017" spans="8:9" s="8" customFormat="1" x14ac:dyDescent="0.25">
      <c r="H1017" s="20"/>
      <c r="I1017" s="20"/>
    </row>
    <row r="1018" spans="8:9" s="8" customFormat="1" x14ac:dyDescent="0.25">
      <c r="H1018" s="20"/>
      <c r="I1018" s="20"/>
    </row>
    <row r="1019" spans="8:9" s="8" customFormat="1" x14ac:dyDescent="0.25">
      <c r="H1019" s="20"/>
      <c r="I1019" s="20"/>
    </row>
    <row r="1020" spans="8:9" s="8" customFormat="1" x14ac:dyDescent="0.25">
      <c r="H1020" s="20"/>
      <c r="I1020" s="20"/>
    </row>
    <row r="1021" spans="8:9" s="8" customFormat="1" x14ac:dyDescent="0.25">
      <c r="H1021" s="20"/>
      <c r="I1021" s="20"/>
    </row>
    <row r="1022" spans="8:9" s="8" customFormat="1" x14ac:dyDescent="0.25">
      <c r="H1022" s="20"/>
      <c r="I1022" s="20"/>
    </row>
    <row r="1023" spans="8:9" s="8" customFormat="1" x14ac:dyDescent="0.25">
      <c r="H1023" s="20"/>
      <c r="I1023" s="20"/>
    </row>
    <row r="1024" spans="8:9" s="8" customFormat="1" x14ac:dyDescent="0.25">
      <c r="H1024" s="20"/>
      <c r="I1024" s="20"/>
    </row>
    <row r="1025" spans="8:9" s="8" customFormat="1" x14ac:dyDescent="0.25">
      <c r="H1025" s="20"/>
      <c r="I1025" s="20"/>
    </row>
    <row r="1026" spans="8:9" s="8" customFormat="1" x14ac:dyDescent="0.25">
      <c r="H1026" s="20"/>
      <c r="I1026" s="20"/>
    </row>
    <row r="1027" spans="8:9" s="8" customFormat="1" x14ac:dyDescent="0.25">
      <c r="H1027" s="20"/>
      <c r="I1027" s="20"/>
    </row>
    <row r="1028" spans="8:9" s="8" customFormat="1" x14ac:dyDescent="0.25">
      <c r="H1028" s="20"/>
      <c r="I1028" s="20"/>
    </row>
    <row r="1029" spans="8:9" s="8" customFormat="1" x14ac:dyDescent="0.25">
      <c r="H1029" s="20"/>
      <c r="I1029" s="20"/>
    </row>
    <row r="1030" spans="8:9" s="8" customFormat="1" x14ac:dyDescent="0.25">
      <c r="H1030" s="20"/>
      <c r="I1030" s="20"/>
    </row>
    <row r="1031" spans="8:9" s="8" customFormat="1" x14ac:dyDescent="0.25">
      <c r="H1031" s="20"/>
      <c r="I1031" s="20"/>
    </row>
    <row r="1032" spans="8:9" s="8" customFormat="1" x14ac:dyDescent="0.25">
      <c r="H1032" s="20"/>
      <c r="I1032" s="20"/>
    </row>
    <row r="1033" spans="8:9" s="8" customFormat="1" x14ac:dyDescent="0.25">
      <c r="H1033" s="20"/>
      <c r="I1033" s="20"/>
    </row>
    <row r="1034" spans="8:9" s="8" customFormat="1" x14ac:dyDescent="0.25">
      <c r="H1034" s="20"/>
      <c r="I1034" s="20"/>
    </row>
    <row r="1035" spans="8:9" s="8" customFormat="1" x14ac:dyDescent="0.25">
      <c r="H1035" s="20"/>
      <c r="I1035" s="20"/>
    </row>
    <row r="1036" spans="8:9" s="8" customFormat="1" x14ac:dyDescent="0.25">
      <c r="H1036" s="20"/>
      <c r="I1036" s="20"/>
    </row>
    <row r="1037" spans="8:9" s="8" customFormat="1" x14ac:dyDescent="0.25">
      <c r="H1037" s="20"/>
      <c r="I1037" s="20"/>
    </row>
    <row r="1038" spans="8:9" s="8" customFormat="1" x14ac:dyDescent="0.25">
      <c r="H1038" s="20"/>
      <c r="I1038" s="20"/>
    </row>
    <row r="1039" spans="8:9" s="8" customFormat="1" x14ac:dyDescent="0.25">
      <c r="H1039" s="20"/>
      <c r="I1039" s="20"/>
    </row>
    <row r="1040" spans="8:9" s="8" customFormat="1" x14ac:dyDescent="0.25">
      <c r="H1040" s="20"/>
      <c r="I1040" s="20"/>
    </row>
    <row r="1041" spans="8:9" s="8" customFormat="1" x14ac:dyDescent="0.25">
      <c r="H1041" s="20"/>
      <c r="I1041" s="20"/>
    </row>
    <row r="1042" spans="8:9" s="8" customFormat="1" x14ac:dyDescent="0.25">
      <c r="H1042" s="20"/>
      <c r="I1042" s="20"/>
    </row>
    <row r="1043" spans="8:9" s="8" customFormat="1" x14ac:dyDescent="0.25">
      <c r="H1043" s="20"/>
      <c r="I1043" s="20"/>
    </row>
    <row r="1044" spans="8:9" s="8" customFormat="1" x14ac:dyDescent="0.25">
      <c r="H1044" s="20"/>
      <c r="I1044" s="20"/>
    </row>
    <row r="1045" spans="8:9" s="8" customFormat="1" x14ac:dyDescent="0.25">
      <c r="H1045" s="20"/>
      <c r="I1045" s="20"/>
    </row>
    <row r="1046" spans="8:9" s="8" customFormat="1" x14ac:dyDescent="0.25">
      <c r="H1046" s="20"/>
      <c r="I1046" s="20"/>
    </row>
    <row r="1047" spans="8:9" s="8" customFormat="1" x14ac:dyDescent="0.25">
      <c r="H1047" s="20"/>
      <c r="I1047" s="20"/>
    </row>
    <row r="1048" spans="8:9" s="8" customFormat="1" x14ac:dyDescent="0.25">
      <c r="H1048" s="20"/>
      <c r="I1048" s="20"/>
    </row>
    <row r="1049" spans="8:9" s="8" customFormat="1" x14ac:dyDescent="0.25">
      <c r="H1049" s="20"/>
      <c r="I1049" s="20"/>
    </row>
    <row r="1050" spans="8:9" s="8" customFormat="1" x14ac:dyDescent="0.25">
      <c r="H1050" s="20"/>
      <c r="I1050" s="20"/>
    </row>
    <row r="1051" spans="8:9" s="8" customFormat="1" x14ac:dyDescent="0.25">
      <c r="H1051" s="20"/>
      <c r="I1051" s="20"/>
    </row>
    <row r="1052" spans="8:9" s="8" customFormat="1" x14ac:dyDescent="0.25">
      <c r="H1052" s="20"/>
      <c r="I1052" s="20"/>
    </row>
    <row r="1053" spans="8:9" s="8" customFormat="1" x14ac:dyDescent="0.25">
      <c r="H1053" s="20"/>
      <c r="I1053" s="20"/>
    </row>
    <row r="1054" spans="8:9" s="8" customFormat="1" x14ac:dyDescent="0.25">
      <c r="H1054" s="20"/>
      <c r="I1054" s="20"/>
    </row>
    <row r="1055" spans="8:9" s="8" customFormat="1" x14ac:dyDescent="0.25">
      <c r="H1055" s="20"/>
      <c r="I1055" s="20"/>
    </row>
    <row r="1056" spans="8:9" s="8" customFormat="1" x14ac:dyDescent="0.25">
      <c r="H1056" s="20"/>
      <c r="I1056" s="20"/>
    </row>
    <row r="1057" spans="8:9" s="8" customFormat="1" x14ac:dyDescent="0.25">
      <c r="H1057" s="20"/>
      <c r="I1057" s="20"/>
    </row>
    <row r="1058" spans="8:9" s="8" customFormat="1" x14ac:dyDescent="0.25">
      <c r="H1058" s="20"/>
      <c r="I1058" s="20"/>
    </row>
    <row r="1059" spans="8:9" s="8" customFormat="1" x14ac:dyDescent="0.25">
      <c r="H1059" s="20"/>
      <c r="I1059" s="20"/>
    </row>
    <row r="1060" spans="8:9" s="8" customFormat="1" x14ac:dyDescent="0.25">
      <c r="H1060" s="20"/>
      <c r="I1060" s="20"/>
    </row>
    <row r="1061" spans="8:9" s="8" customFormat="1" x14ac:dyDescent="0.25">
      <c r="H1061" s="20"/>
      <c r="I1061" s="20"/>
    </row>
    <row r="1062" spans="8:9" s="8" customFormat="1" x14ac:dyDescent="0.25">
      <c r="H1062" s="20"/>
      <c r="I1062" s="20"/>
    </row>
    <row r="1063" spans="8:9" s="8" customFormat="1" x14ac:dyDescent="0.25">
      <c r="H1063" s="20"/>
      <c r="I1063" s="20"/>
    </row>
    <row r="1064" spans="8:9" s="8" customFormat="1" x14ac:dyDescent="0.25">
      <c r="H1064" s="20"/>
      <c r="I1064" s="20"/>
    </row>
    <row r="1065" spans="8:9" s="8" customFormat="1" x14ac:dyDescent="0.25">
      <c r="H1065" s="20"/>
      <c r="I1065" s="20"/>
    </row>
    <row r="1066" spans="8:9" s="8" customFormat="1" x14ac:dyDescent="0.25">
      <c r="H1066" s="20"/>
      <c r="I1066" s="20"/>
    </row>
    <row r="1067" spans="8:9" s="8" customFormat="1" x14ac:dyDescent="0.25">
      <c r="H1067" s="20"/>
      <c r="I1067" s="20"/>
    </row>
    <row r="1068" spans="8:9" s="8" customFormat="1" x14ac:dyDescent="0.25">
      <c r="H1068" s="20"/>
      <c r="I1068" s="20"/>
    </row>
    <row r="1069" spans="8:9" s="8" customFormat="1" x14ac:dyDescent="0.25">
      <c r="H1069" s="20"/>
      <c r="I1069" s="20"/>
    </row>
    <row r="1070" spans="8:9" s="8" customFormat="1" x14ac:dyDescent="0.25">
      <c r="H1070" s="20"/>
      <c r="I1070" s="20"/>
    </row>
    <row r="1071" spans="8:9" s="8" customFormat="1" x14ac:dyDescent="0.25">
      <c r="H1071" s="20"/>
      <c r="I1071" s="20"/>
    </row>
    <row r="1072" spans="8:9" s="8" customFormat="1" x14ac:dyDescent="0.25">
      <c r="H1072" s="20"/>
      <c r="I1072" s="20"/>
    </row>
    <row r="1073" spans="8:9" s="8" customFormat="1" x14ac:dyDescent="0.25">
      <c r="H1073" s="20"/>
      <c r="I1073" s="20"/>
    </row>
    <row r="1074" spans="8:9" s="8" customFormat="1" x14ac:dyDescent="0.25">
      <c r="H1074" s="20"/>
      <c r="I1074" s="20"/>
    </row>
    <row r="1075" spans="8:9" s="8" customFormat="1" x14ac:dyDescent="0.25">
      <c r="H1075" s="20"/>
      <c r="I1075" s="20"/>
    </row>
    <row r="1076" spans="8:9" s="8" customFormat="1" x14ac:dyDescent="0.25">
      <c r="H1076" s="20"/>
      <c r="I1076" s="20"/>
    </row>
    <row r="1077" spans="8:9" s="8" customFormat="1" x14ac:dyDescent="0.25">
      <c r="H1077" s="20"/>
      <c r="I1077" s="20"/>
    </row>
    <row r="1078" spans="8:9" s="8" customFormat="1" x14ac:dyDescent="0.25">
      <c r="H1078" s="20"/>
      <c r="I1078" s="20"/>
    </row>
    <row r="1079" spans="8:9" s="8" customFormat="1" x14ac:dyDescent="0.25">
      <c r="H1079" s="20"/>
      <c r="I1079" s="20"/>
    </row>
    <row r="1080" spans="8:9" s="8" customFormat="1" x14ac:dyDescent="0.25">
      <c r="H1080" s="20"/>
      <c r="I1080" s="20"/>
    </row>
    <row r="1081" spans="8:9" s="8" customFormat="1" x14ac:dyDescent="0.25">
      <c r="H1081" s="20"/>
      <c r="I1081" s="20"/>
    </row>
    <row r="1082" spans="8:9" s="8" customFormat="1" x14ac:dyDescent="0.25">
      <c r="H1082" s="20"/>
      <c r="I1082" s="20"/>
    </row>
    <row r="1083" spans="8:9" s="8" customFormat="1" x14ac:dyDescent="0.25">
      <c r="H1083" s="20"/>
      <c r="I1083" s="20"/>
    </row>
    <row r="1084" spans="8:9" s="8" customFormat="1" x14ac:dyDescent="0.25">
      <c r="H1084" s="20"/>
      <c r="I1084" s="20"/>
    </row>
    <row r="1085" spans="8:9" s="8" customFormat="1" x14ac:dyDescent="0.25">
      <c r="H1085" s="20"/>
      <c r="I1085" s="20"/>
    </row>
    <row r="1086" spans="8:9" s="8" customFormat="1" x14ac:dyDescent="0.25">
      <c r="H1086" s="20"/>
      <c r="I1086" s="20"/>
    </row>
    <row r="1087" spans="8:9" s="8" customFormat="1" x14ac:dyDescent="0.25">
      <c r="H1087" s="20"/>
      <c r="I1087" s="20"/>
    </row>
    <row r="1088" spans="8:9" s="8" customFormat="1" x14ac:dyDescent="0.25">
      <c r="H1088" s="20"/>
      <c r="I1088" s="20"/>
    </row>
    <row r="1089" spans="8:9" s="8" customFormat="1" x14ac:dyDescent="0.25">
      <c r="H1089" s="20"/>
      <c r="I1089" s="20"/>
    </row>
    <row r="1090" spans="8:9" s="8" customFormat="1" x14ac:dyDescent="0.25">
      <c r="H1090" s="20"/>
      <c r="I1090" s="20"/>
    </row>
    <row r="1091" spans="8:9" s="8" customFormat="1" x14ac:dyDescent="0.25">
      <c r="H1091" s="20"/>
      <c r="I1091" s="20"/>
    </row>
    <row r="1092" spans="8:9" s="8" customFormat="1" x14ac:dyDescent="0.25">
      <c r="H1092" s="20"/>
      <c r="I1092" s="20"/>
    </row>
    <row r="1093" spans="8:9" s="8" customFormat="1" x14ac:dyDescent="0.25">
      <c r="H1093" s="20"/>
      <c r="I1093" s="20"/>
    </row>
    <row r="1094" spans="8:9" s="8" customFormat="1" x14ac:dyDescent="0.25">
      <c r="H1094" s="20"/>
      <c r="I1094" s="20"/>
    </row>
    <row r="1095" spans="8:9" s="8" customFormat="1" x14ac:dyDescent="0.25">
      <c r="H1095" s="20"/>
      <c r="I1095" s="20"/>
    </row>
    <row r="1096" spans="8:9" s="8" customFormat="1" x14ac:dyDescent="0.25">
      <c r="H1096" s="20"/>
      <c r="I1096" s="20"/>
    </row>
    <row r="1097" spans="8:9" s="8" customFormat="1" x14ac:dyDescent="0.25">
      <c r="H1097" s="20"/>
      <c r="I1097" s="20"/>
    </row>
    <row r="1098" spans="8:9" s="8" customFormat="1" x14ac:dyDescent="0.25">
      <c r="H1098" s="20"/>
      <c r="I1098" s="20"/>
    </row>
    <row r="1099" spans="8:9" s="8" customFormat="1" x14ac:dyDescent="0.25">
      <c r="H1099" s="20"/>
      <c r="I1099" s="20"/>
    </row>
    <row r="1100" spans="8:9" s="8" customFormat="1" x14ac:dyDescent="0.25">
      <c r="H1100" s="20"/>
      <c r="I1100" s="20"/>
    </row>
    <row r="1101" spans="8:9" s="8" customFormat="1" x14ac:dyDescent="0.25">
      <c r="H1101" s="20"/>
      <c r="I1101" s="20"/>
    </row>
    <row r="1102" spans="8:9" s="8" customFormat="1" x14ac:dyDescent="0.25">
      <c r="H1102" s="20"/>
      <c r="I1102" s="20"/>
    </row>
    <row r="1103" spans="8:9" s="8" customFormat="1" x14ac:dyDescent="0.25">
      <c r="H1103" s="20"/>
      <c r="I1103" s="20"/>
    </row>
    <row r="1104" spans="8:9" s="8" customFormat="1" x14ac:dyDescent="0.25">
      <c r="H1104" s="20"/>
      <c r="I1104" s="20"/>
    </row>
    <row r="1105" spans="8:9" s="8" customFormat="1" x14ac:dyDescent="0.25">
      <c r="H1105" s="20"/>
      <c r="I1105" s="20"/>
    </row>
    <row r="1106" spans="8:9" s="8" customFormat="1" x14ac:dyDescent="0.25">
      <c r="H1106" s="20"/>
      <c r="I1106" s="20"/>
    </row>
    <row r="1107" spans="8:9" s="8" customFormat="1" x14ac:dyDescent="0.25">
      <c r="H1107" s="20"/>
      <c r="I1107" s="20"/>
    </row>
    <row r="1108" spans="8:9" s="8" customFormat="1" x14ac:dyDescent="0.25">
      <c r="H1108" s="20"/>
      <c r="I1108" s="20"/>
    </row>
    <row r="1109" spans="8:9" s="8" customFormat="1" x14ac:dyDescent="0.25">
      <c r="H1109" s="20"/>
      <c r="I1109" s="20"/>
    </row>
    <row r="1110" spans="8:9" s="8" customFormat="1" x14ac:dyDescent="0.25">
      <c r="H1110" s="20"/>
      <c r="I1110" s="20"/>
    </row>
    <row r="1111" spans="8:9" s="8" customFormat="1" x14ac:dyDescent="0.25">
      <c r="H1111" s="20"/>
      <c r="I1111" s="20"/>
    </row>
    <row r="1112" spans="8:9" s="8" customFormat="1" x14ac:dyDescent="0.25">
      <c r="H1112" s="20"/>
      <c r="I1112" s="20"/>
    </row>
    <row r="1113" spans="8:9" s="8" customFormat="1" x14ac:dyDescent="0.25">
      <c r="H1113" s="20"/>
      <c r="I1113" s="20"/>
    </row>
    <row r="1114" spans="8:9" s="8" customFormat="1" x14ac:dyDescent="0.25">
      <c r="H1114" s="20"/>
      <c r="I1114" s="20"/>
    </row>
    <row r="1115" spans="8:9" s="8" customFormat="1" x14ac:dyDescent="0.25">
      <c r="H1115" s="20"/>
      <c r="I1115" s="20"/>
    </row>
    <row r="1116" spans="8:9" s="8" customFormat="1" x14ac:dyDescent="0.25">
      <c r="H1116" s="20"/>
      <c r="I1116" s="20"/>
    </row>
    <row r="1117" spans="8:9" s="8" customFormat="1" x14ac:dyDescent="0.25">
      <c r="H1117" s="20"/>
      <c r="I1117" s="20"/>
    </row>
    <row r="1118" spans="8:9" s="8" customFormat="1" x14ac:dyDescent="0.25">
      <c r="H1118" s="20"/>
      <c r="I1118" s="20"/>
    </row>
    <row r="1119" spans="8:9" s="8" customFormat="1" x14ac:dyDescent="0.25">
      <c r="H1119" s="20"/>
      <c r="I1119" s="20"/>
    </row>
    <row r="1120" spans="8:9" s="8" customFormat="1" x14ac:dyDescent="0.25">
      <c r="H1120" s="20"/>
      <c r="I1120" s="20"/>
    </row>
    <row r="1121" spans="8:9" s="8" customFormat="1" x14ac:dyDescent="0.25">
      <c r="H1121" s="20"/>
      <c r="I1121" s="20"/>
    </row>
    <row r="1122" spans="8:9" s="8" customFormat="1" x14ac:dyDescent="0.25">
      <c r="H1122" s="20"/>
      <c r="I1122" s="20"/>
    </row>
    <row r="1123" spans="8:9" s="8" customFormat="1" x14ac:dyDescent="0.25">
      <c r="H1123" s="20"/>
      <c r="I1123" s="20"/>
    </row>
    <row r="1124" spans="8:9" s="8" customFormat="1" x14ac:dyDescent="0.25">
      <c r="H1124" s="20"/>
      <c r="I1124" s="20"/>
    </row>
    <row r="1125" spans="8:9" s="8" customFormat="1" x14ac:dyDescent="0.25">
      <c r="H1125" s="20"/>
      <c r="I1125" s="20"/>
    </row>
    <row r="1126" spans="8:9" s="8" customFormat="1" x14ac:dyDescent="0.25">
      <c r="H1126" s="20"/>
      <c r="I1126" s="20"/>
    </row>
    <row r="1127" spans="8:9" s="8" customFormat="1" x14ac:dyDescent="0.25">
      <c r="H1127" s="20"/>
      <c r="I1127" s="20"/>
    </row>
    <row r="1128" spans="8:9" s="8" customFormat="1" x14ac:dyDescent="0.25">
      <c r="H1128" s="20"/>
      <c r="I1128" s="20"/>
    </row>
    <row r="1129" spans="8:9" s="8" customFormat="1" x14ac:dyDescent="0.25">
      <c r="H1129" s="20"/>
      <c r="I1129" s="20"/>
    </row>
    <row r="1130" spans="8:9" s="8" customFormat="1" x14ac:dyDescent="0.25">
      <c r="H1130" s="20"/>
      <c r="I1130" s="20"/>
    </row>
    <row r="1131" spans="8:9" s="8" customFormat="1" x14ac:dyDescent="0.25">
      <c r="H1131" s="20"/>
      <c r="I1131" s="20"/>
    </row>
    <row r="1132" spans="8:9" s="8" customFormat="1" x14ac:dyDescent="0.25">
      <c r="H1132" s="20"/>
      <c r="I1132" s="20"/>
    </row>
    <row r="1133" spans="8:9" s="8" customFormat="1" x14ac:dyDescent="0.25">
      <c r="H1133" s="20"/>
      <c r="I1133" s="20"/>
    </row>
    <row r="1134" spans="8:9" s="8" customFormat="1" x14ac:dyDescent="0.25">
      <c r="H1134" s="20"/>
      <c r="I1134" s="20"/>
    </row>
    <row r="1135" spans="8:9" s="8" customFormat="1" x14ac:dyDescent="0.25">
      <c r="H1135" s="20"/>
      <c r="I1135" s="20"/>
    </row>
    <row r="1136" spans="8:9" s="8" customFormat="1" x14ac:dyDescent="0.25">
      <c r="H1136" s="20"/>
      <c r="I1136" s="20"/>
    </row>
    <row r="1137" spans="8:9" s="8" customFormat="1" x14ac:dyDescent="0.25">
      <c r="H1137" s="20"/>
      <c r="I1137" s="20"/>
    </row>
    <row r="1138" spans="8:9" s="8" customFormat="1" x14ac:dyDescent="0.25">
      <c r="H1138" s="20"/>
      <c r="I1138" s="20"/>
    </row>
    <row r="1139" spans="8:9" s="8" customFormat="1" x14ac:dyDescent="0.25">
      <c r="H1139" s="20"/>
      <c r="I1139" s="20"/>
    </row>
    <row r="1140" spans="8:9" s="8" customFormat="1" x14ac:dyDescent="0.25">
      <c r="H1140" s="20"/>
      <c r="I1140" s="20"/>
    </row>
    <row r="1141" spans="8:9" s="8" customFormat="1" x14ac:dyDescent="0.25">
      <c r="H1141" s="20"/>
      <c r="I1141" s="20"/>
    </row>
    <row r="1142" spans="8:9" s="8" customFormat="1" x14ac:dyDescent="0.25">
      <c r="H1142" s="20"/>
      <c r="I1142" s="20"/>
    </row>
    <row r="1143" spans="8:9" s="8" customFormat="1" x14ac:dyDescent="0.25">
      <c r="H1143" s="20"/>
      <c r="I1143" s="20"/>
    </row>
    <row r="1144" spans="8:9" s="8" customFormat="1" x14ac:dyDescent="0.25">
      <c r="H1144" s="20"/>
      <c r="I1144" s="20"/>
    </row>
    <row r="1145" spans="8:9" s="8" customFormat="1" x14ac:dyDescent="0.25">
      <c r="H1145" s="20"/>
      <c r="I1145" s="20"/>
    </row>
    <row r="1146" spans="8:9" s="8" customFormat="1" x14ac:dyDescent="0.25">
      <c r="H1146" s="20"/>
      <c r="I1146" s="20"/>
    </row>
    <row r="1147" spans="8:9" s="8" customFormat="1" x14ac:dyDescent="0.25">
      <c r="H1147" s="20"/>
      <c r="I1147" s="20"/>
    </row>
    <row r="1148" spans="8:9" s="8" customFormat="1" x14ac:dyDescent="0.25">
      <c r="H1148" s="20"/>
      <c r="I1148" s="20"/>
    </row>
    <row r="1149" spans="8:9" s="8" customFormat="1" x14ac:dyDescent="0.25">
      <c r="H1149" s="20"/>
      <c r="I1149" s="20"/>
    </row>
    <row r="1150" spans="8:9" s="8" customFormat="1" x14ac:dyDescent="0.25">
      <c r="H1150" s="20"/>
      <c r="I1150" s="20"/>
    </row>
    <row r="1151" spans="8:9" s="8" customFormat="1" x14ac:dyDescent="0.25">
      <c r="H1151" s="20"/>
      <c r="I1151" s="20"/>
    </row>
    <row r="1152" spans="8:9" s="8" customFormat="1" x14ac:dyDescent="0.25">
      <c r="H1152" s="20"/>
      <c r="I1152" s="20"/>
    </row>
    <row r="1153" spans="8:9" s="8" customFormat="1" x14ac:dyDescent="0.25">
      <c r="H1153" s="20"/>
      <c r="I1153" s="20"/>
    </row>
    <row r="1154" spans="8:9" s="8" customFormat="1" x14ac:dyDescent="0.25">
      <c r="H1154" s="20"/>
      <c r="I1154" s="20"/>
    </row>
    <row r="1155" spans="8:9" s="8" customFormat="1" x14ac:dyDescent="0.25">
      <c r="H1155" s="20"/>
      <c r="I1155" s="20"/>
    </row>
    <row r="1156" spans="8:9" s="8" customFormat="1" x14ac:dyDescent="0.25">
      <c r="H1156" s="20"/>
      <c r="I1156" s="20"/>
    </row>
    <row r="1157" spans="8:9" s="8" customFormat="1" x14ac:dyDescent="0.25">
      <c r="H1157" s="20"/>
      <c r="I1157" s="20"/>
    </row>
    <row r="1158" spans="8:9" s="8" customFormat="1" x14ac:dyDescent="0.25">
      <c r="H1158" s="20"/>
      <c r="I1158" s="20"/>
    </row>
    <row r="1159" spans="8:9" s="8" customFormat="1" x14ac:dyDescent="0.25">
      <c r="H1159" s="20"/>
      <c r="I1159" s="20"/>
    </row>
    <row r="1160" spans="8:9" s="8" customFormat="1" x14ac:dyDescent="0.25">
      <c r="H1160" s="20"/>
      <c r="I1160" s="20"/>
    </row>
    <row r="1161" spans="8:9" s="8" customFormat="1" x14ac:dyDescent="0.25">
      <c r="H1161" s="20"/>
      <c r="I1161" s="20"/>
    </row>
    <row r="1162" spans="8:9" s="8" customFormat="1" x14ac:dyDescent="0.25">
      <c r="H1162" s="20"/>
      <c r="I1162" s="20"/>
    </row>
    <row r="1163" spans="8:9" s="8" customFormat="1" x14ac:dyDescent="0.25">
      <c r="H1163" s="20"/>
      <c r="I1163" s="20"/>
    </row>
    <row r="1164" spans="8:9" s="8" customFormat="1" x14ac:dyDescent="0.25">
      <c r="H1164" s="20"/>
      <c r="I1164" s="20"/>
    </row>
    <row r="1165" spans="8:9" s="8" customFormat="1" x14ac:dyDescent="0.25">
      <c r="H1165" s="20"/>
      <c r="I1165" s="20"/>
    </row>
    <row r="1166" spans="8:9" s="8" customFormat="1" x14ac:dyDescent="0.25">
      <c r="H1166" s="20"/>
      <c r="I1166" s="20"/>
    </row>
    <row r="1167" spans="8:9" s="8" customFormat="1" x14ac:dyDescent="0.25">
      <c r="H1167" s="20"/>
      <c r="I1167" s="20"/>
    </row>
    <row r="1168" spans="8:9" s="8" customFormat="1" x14ac:dyDescent="0.25">
      <c r="H1168" s="20"/>
      <c r="I1168" s="20"/>
    </row>
    <row r="1169" spans="8:9" s="8" customFormat="1" x14ac:dyDescent="0.25">
      <c r="H1169" s="20"/>
      <c r="I1169" s="20"/>
    </row>
    <row r="1170" spans="8:9" s="8" customFormat="1" x14ac:dyDescent="0.25">
      <c r="H1170" s="20"/>
      <c r="I1170" s="20"/>
    </row>
    <row r="1171" spans="8:9" s="8" customFormat="1" x14ac:dyDescent="0.25">
      <c r="H1171" s="20"/>
      <c r="I1171" s="20"/>
    </row>
    <row r="1172" spans="8:9" s="8" customFormat="1" x14ac:dyDescent="0.25">
      <c r="H1172" s="20"/>
      <c r="I1172" s="20"/>
    </row>
    <row r="1173" spans="8:9" s="8" customFormat="1" x14ac:dyDescent="0.25">
      <c r="H1173" s="20"/>
      <c r="I1173" s="20"/>
    </row>
    <row r="1174" spans="8:9" s="8" customFormat="1" x14ac:dyDescent="0.25">
      <c r="H1174" s="20"/>
      <c r="I1174" s="20"/>
    </row>
    <row r="1175" spans="8:9" s="8" customFormat="1" x14ac:dyDescent="0.25">
      <c r="H1175" s="20"/>
      <c r="I1175" s="20"/>
    </row>
    <row r="1176" spans="8:9" s="8" customFormat="1" x14ac:dyDescent="0.25">
      <c r="H1176" s="20"/>
      <c r="I1176" s="20"/>
    </row>
    <row r="1177" spans="8:9" s="8" customFormat="1" x14ac:dyDescent="0.25">
      <c r="H1177" s="20"/>
      <c r="I1177" s="20"/>
    </row>
    <row r="1178" spans="8:9" s="8" customFormat="1" x14ac:dyDescent="0.25">
      <c r="H1178" s="20"/>
      <c r="I1178" s="20"/>
    </row>
    <row r="1179" spans="8:9" s="8" customFormat="1" x14ac:dyDescent="0.25">
      <c r="H1179" s="20"/>
      <c r="I1179" s="20"/>
    </row>
    <row r="1180" spans="8:9" s="8" customFormat="1" x14ac:dyDescent="0.25">
      <c r="H1180" s="20"/>
      <c r="I1180" s="20"/>
    </row>
    <row r="1181" spans="8:9" s="8" customFormat="1" x14ac:dyDescent="0.25">
      <c r="H1181" s="20"/>
      <c r="I1181" s="20"/>
    </row>
    <row r="1182" spans="8:9" s="8" customFormat="1" x14ac:dyDescent="0.25">
      <c r="H1182" s="20"/>
      <c r="I1182" s="20"/>
    </row>
    <row r="1183" spans="8:9" s="8" customFormat="1" x14ac:dyDescent="0.25">
      <c r="H1183" s="20"/>
      <c r="I1183" s="20"/>
    </row>
    <row r="1184" spans="8:9" s="8" customFormat="1" x14ac:dyDescent="0.25">
      <c r="H1184" s="20"/>
      <c r="I1184" s="20"/>
    </row>
    <row r="1185" spans="8:9" s="8" customFormat="1" x14ac:dyDescent="0.25">
      <c r="H1185" s="20"/>
      <c r="I1185" s="20"/>
    </row>
    <row r="1186" spans="8:9" s="8" customFormat="1" x14ac:dyDescent="0.25">
      <c r="H1186" s="20"/>
      <c r="I1186" s="20"/>
    </row>
    <row r="1187" spans="8:9" s="8" customFormat="1" x14ac:dyDescent="0.25">
      <c r="H1187" s="20"/>
      <c r="I1187" s="20"/>
    </row>
    <row r="1188" spans="8:9" s="8" customFormat="1" x14ac:dyDescent="0.25">
      <c r="H1188" s="20"/>
      <c r="I1188" s="20"/>
    </row>
    <row r="1189" spans="8:9" s="8" customFormat="1" x14ac:dyDescent="0.25">
      <c r="H1189" s="20"/>
      <c r="I1189" s="20"/>
    </row>
    <row r="1190" spans="8:9" s="8" customFormat="1" x14ac:dyDescent="0.25">
      <c r="H1190" s="20"/>
      <c r="I1190" s="20"/>
    </row>
    <row r="1191" spans="8:9" s="8" customFormat="1" x14ac:dyDescent="0.25">
      <c r="H1191" s="20"/>
      <c r="I1191" s="20"/>
    </row>
    <row r="1192" spans="8:9" s="8" customFormat="1" x14ac:dyDescent="0.25">
      <c r="H1192" s="20"/>
      <c r="I1192" s="20"/>
    </row>
    <row r="1193" spans="8:9" s="8" customFormat="1" x14ac:dyDescent="0.25">
      <c r="H1193" s="20"/>
      <c r="I1193" s="20"/>
    </row>
    <row r="1194" spans="8:9" s="8" customFormat="1" x14ac:dyDescent="0.25">
      <c r="H1194" s="20"/>
      <c r="I1194" s="20"/>
    </row>
    <row r="1195" spans="8:9" s="8" customFormat="1" x14ac:dyDescent="0.25">
      <c r="H1195" s="20"/>
      <c r="I1195" s="20"/>
    </row>
    <row r="1196" spans="8:9" s="8" customFormat="1" x14ac:dyDescent="0.25">
      <c r="H1196" s="20"/>
      <c r="I1196" s="20"/>
    </row>
    <row r="1197" spans="8:9" s="8" customFormat="1" x14ac:dyDescent="0.25">
      <c r="H1197" s="20"/>
      <c r="I1197" s="20"/>
    </row>
    <row r="1198" spans="8:9" s="8" customFormat="1" x14ac:dyDescent="0.25">
      <c r="H1198" s="20"/>
      <c r="I1198" s="20"/>
    </row>
    <row r="1199" spans="8:9" s="8" customFormat="1" x14ac:dyDescent="0.25">
      <c r="H1199" s="20"/>
      <c r="I1199" s="20"/>
    </row>
    <row r="1200" spans="8:9" s="8" customFormat="1" x14ac:dyDescent="0.25">
      <c r="H1200" s="20"/>
      <c r="I1200" s="20"/>
    </row>
    <row r="1201" spans="8:9" s="8" customFormat="1" x14ac:dyDescent="0.25">
      <c r="H1201" s="20"/>
      <c r="I1201" s="20"/>
    </row>
    <row r="1202" spans="8:9" s="8" customFormat="1" x14ac:dyDescent="0.25">
      <c r="H1202" s="20"/>
      <c r="I1202" s="20"/>
    </row>
    <row r="1203" spans="8:9" s="8" customFormat="1" x14ac:dyDescent="0.25">
      <c r="H1203" s="20"/>
      <c r="I1203" s="20"/>
    </row>
    <row r="1204" spans="8:9" s="8" customFormat="1" x14ac:dyDescent="0.25">
      <c r="H1204" s="20"/>
      <c r="I1204" s="20"/>
    </row>
    <row r="1205" spans="8:9" s="8" customFormat="1" x14ac:dyDescent="0.25">
      <c r="H1205" s="20"/>
      <c r="I1205" s="20"/>
    </row>
    <row r="1206" spans="8:9" s="8" customFormat="1" x14ac:dyDescent="0.25">
      <c r="H1206" s="20"/>
      <c r="I1206" s="20"/>
    </row>
    <row r="1207" spans="8:9" s="8" customFormat="1" x14ac:dyDescent="0.25">
      <c r="H1207" s="20"/>
      <c r="I1207" s="20"/>
    </row>
    <row r="1208" spans="8:9" s="8" customFormat="1" x14ac:dyDescent="0.25">
      <c r="H1208" s="20"/>
      <c r="I1208" s="20"/>
    </row>
    <row r="1209" spans="8:9" s="8" customFormat="1" x14ac:dyDescent="0.25">
      <c r="H1209" s="20"/>
      <c r="I1209" s="20"/>
    </row>
    <row r="1210" spans="8:9" s="8" customFormat="1" x14ac:dyDescent="0.25">
      <c r="H1210" s="20"/>
      <c r="I1210" s="20"/>
    </row>
    <row r="1211" spans="8:9" s="8" customFormat="1" x14ac:dyDescent="0.25">
      <c r="H1211" s="20"/>
      <c r="I1211" s="20"/>
    </row>
    <row r="1212" spans="8:9" s="8" customFormat="1" x14ac:dyDescent="0.25">
      <c r="H1212" s="20"/>
      <c r="I1212" s="20"/>
    </row>
    <row r="1213" spans="8:9" s="8" customFormat="1" x14ac:dyDescent="0.25">
      <c r="H1213" s="20"/>
      <c r="I1213" s="20"/>
    </row>
    <row r="1214" spans="8:9" s="8" customFormat="1" x14ac:dyDescent="0.25">
      <c r="H1214" s="20"/>
      <c r="I1214" s="20"/>
    </row>
    <row r="1215" spans="8:9" s="8" customFormat="1" x14ac:dyDescent="0.25">
      <c r="H1215" s="20"/>
      <c r="I1215" s="20"/>
    </row>
    <row r="1216" spans="8:9" s="8" customFormat="1" x14ac:dyDescent="0.25">
      <c r="H1216" s="20"/>
      <c r="I1216" s="20"/>
    </row>
    <row r="1217" spans="8:9" s="8" customFormat="1" x14ac:dyDescent="0.25">
      <c r="H1217" s="20"/>
      <c r="I1217" s="20"/>
    </row>
    <row r="1218" spans="8:9" s="8" customFormat="1" x14ac:dyDescent="0.25">
      <c r="H1218" s="20"/>
      <c r="I1218" s="20"/>
    </row>
    <row r="1219" spans="8:9" s="8" customFormat="1" x14ac:dyDescent="0.25">
      <c r="H1219" s="20"/>
      <c r="I1219" s="20"/>
    </row>
    <row r="1220" spans="8:9" s="8" customFormat="1" x14ac:dyDescent="0.25">
      <c r="H1220" s="20"/>
      <c r="I1220" s="20"/>
    </row>
    <row r="1221" spans="8:9" s="8" customFormat="1" x14ac:dyDescent="0.25">
      <c r="H1221" s="20"/>
      <c r="I1221" s="20"/>
    </row>
    <row r="1222" spans="8:9" s="8" customFormat="1" x14ac:dyDescent="0.25">
      <c r="H1222" s="20"/>
      <c r="I1222" s="20"/>
    </row>
    <row r="1223" spans="8:9" s="8" customFormat="1" x14ac:dyDescent="0.25">
      <c r="H1223" s="20"/>
      <c r="I1223" s="20"/>
    </row>
    <row r="1224" spans="8:9" s="8" customFormat="1" x14ac:dyDescent="0.25">
      <c r="H1224" s="20"/>
      <c r="I1224" s="20"/>
    </row>
    <row r="1225" spans="8:9" s="8" customFormat="1" x14ac:dyDescent="0.25">
      <c r="H1225" s="20"/>
      <c r="I1225" s="20"/>
    </row>
    <row r="1226" spans="8:9" s="8" customFormat="1" x14ac:dyDescent="0.25">
      <c r="H1226" s="20"/>
      <c r="I1226" s="20"/>
    </row>
    <row r="1227" spans="8:9" s="8" customFormat="1" x14ac:dyDescent="0.25">
      <c r="H1227" s="20"/>
      <c r="I1227" s="20"/>
    </row>
    <row r="1228" spans="8:9" s="8" customFormat="1" x14ac:dyDescent="0.25">
      <c r="H1228" s="20"/>
      <c r="I1228" s="20"/>
    </row>
    <row r="1229" spans="8:9" s="8" customFormat="1" x14ac:dyDescent="0.25">
      <c r="H1229" s="20"/>
      <c r="I1229" s="20"/>
    </row>
    <row r="1230" spans="8:9" s="8" customFormat="1" x14ac:dyDescent="0.25">
      <c r="H1230" s="20"/>
      <c r="I1230" s="20"/>
    </row>
    <row r="1231" spans="8:9" s="8" customFormat="1" x14ac:dyDescent="0.25">
      <c r="H1231" s="20"/>
      <c r="I1231" s="20"/>
    </row>
    <row r="1232" spans="8:9" s="8" customFormat="1" x14ac:dyDescent="0.25">
      <c r="H1232" s="20"/>
      <c r="I1232" s="20"/>
    </row>
    <row r="1233" spans="8:9" s="8" customFormat="1" x14ac:dyDescent="0.25">
      <c r="H1233" s="20"/>
      <c r="I1233" s="20"/>
    </row>
    <row r="1234" spans="8:9" s="8" customFormat="1" x14ac:dyDescent="0.25">
      <c r="H1234" s="20"/>
      <c r="I1234" s="20"/>
    </row>
    <row r="1235" spans="8:9" s="8" customFormat="1" x14ac:dyDescent="0.25">
      <c r="H1235" s="20"/>
      <c r="I1235" s="20"/>
    </row>
    <row r="1236" spans="8:9" s="8" customFormat="1" x14ac:dyDescent="0.25">
      <c r="H1236" s="20"/>
      <c r="I1236" s="20"/>
    </row>
    <row r="1237" spans="8:9" s="8" customFormat="1" x14ac:dyDescent="0.25">
      <c r="H1237" s="20"/>
      <c r="I1237" s="20"/>
    </row>
    <row r="1238" spans="8:9" s="8" customFormat="1" x14ac:dyDescent="0.25">
      <c r="H1238" s="20"/>
      <c r="I1238" s="20"/>
    </row>
    <row r="1239" spans="8:9" s="8" customFormat="1" x14ac:dyDescent="0.25">
      <c r="H1239" s="20"/>
      <c r="I1239" s="20"/>
    </row>
    <row r="1240" spans="8:9" s="8" customFormat="1" x14ac:dyDescent="0.25">
      <c r="H1240" s="20"/>
      <c r="I1240" s="20"/>
    </row>
    <row r="1241" spans="8:9" s="8" customFormat="1" x14ac:dyDescent="0.25">
      <c r="H1241" s="20"/>
      <c r="I1241" s="20"/>
    </row>
    <row r="1242" spans="8:9" s="8" customFormat="1" x14ac:dyDescent="0.25">
      <c r="H1242" s="20"/>
      <c r="I1242" s="20"/>
    </row>
    <row r="1243" spans="8:9" s="8" customFormat="1" x14ac:dyDescent="0.25">
      <c r="H1243" s="20"/>
      <c r="I1243" s="20"/>
    </row>
    <row r="1244" spans="8:9" s="8" customFormat="1" x14ac:dyDescent="0.25">
      <c r="H1244" s="20"/>
      <c r="I1244" s="20"/>
    </row>
    <row r="1245" spans="8:9" s="8" customFormat="1" x14ac:dyDescent="0.25">
      <c r="H1245" s="20"/>
      <c r="I1245" s="20"/>
    </row>
    <row r="1246" spans="8:9" s="8" customFormat="1" x14ac:dyDescent="0.25">
      <c r="H1246" s="20"/>
      <c r="I1246" s="20"/>
    </row>
    <row r="1247" spans="8:9" s="8" customFormat="1" x14ac:dyDescent="0.25">
      <c r="H1247" s="20"/>
      <c r="I1247" s="20"/>
    </row>
    <row r="1248" spans="8:9" s="8" customFormat="1" x14ac:dyDescent="0.25">
      <c r="H1248" s="20"/>
      <c r="I1248" s="20"/>
    </row>
    <row r="1249" spans="8:9" s="8" customFormat="1" x14ac:dyDescent="0.25">
      <c r="H1249" s="20"/>
      <c r="I1249" s="20"/>
    </row>
    <row r="1250" spans="8:9" s="8" customFormat="1" x14ac:dyDescent="0.25">
      <c r="H1250" s="20"/>
      <c r="I1250" s="20"/>
    </row>
    <row r="1251" spans="8:9" s="8" customFormat="1" x14ac:dyDescent="0.25">
      <c r="H1251" s="20"/>
      <c r="I1251" s="20"/>
    </row>
    <row r="1252" spans="8:9" s="8" customFormat="1" x14ac:dyDescent="0.25">
      <c r="H1252" s="20"/>
      <c r="I1252" s="20"/>
    </row>
    <row r="1253" spans="8:9" s="8" customFormat="1" x14ac:dyDescent="0.25">
      <c r="H1253" s="20"/>
      <c r="I1253" s="20"/>
    </row>
    <row r="1254" spans="8:9" s="8" customFormat="1" x14ac:dyDescent="0.25">
      <c r="H1254" s="20"/>
      <c r="I1254" s="20"/>
    </row>
    <row r="1255" spans="8:9" s="8" customFormat="1" x14ac:dyDescent="0.25">
      <c r="H1255" s="20"/>
      <c r="I1255" s="20"/>
    </row>
    <row r="1256" spans="8:9" s="8" customFormat="1" x14ac:dyDescent="0.25">
      <c r="H1256" s="20"/>
      <c r="I1256" s="20"/>
    </row>
    <row r="1257" spans="8:9" s="8" customFormat="1" x14ac:dyDescent="0.25">
      <c r="H1257" s="20"/>
      <c r="I1257" s="20"/>
    </row>
    <row r="1258" spans="8:9" s="8" customFormat="1" x14ac:dyDescent="0.25">
      <c r="H1258" s="20"/>
      <c r="I1258" s="20"/>
    </row>
    <row r="1259" spans="8:9" s="8" customFormat="1" x14ac:dyDescent="0.25">
      <c r="H1259" s="20"/>
      <c r="I1259" s="20"/>
    </row>
    <row r="1260" spans="8:9" s="8" customFormat="1" x14ac:dyDescent="0.25">
      <c r="H1260" s="20"/>
      <c r="I1260" s="20"/>
    </row>
    <row r="1261" spans="8:9" s="8" customFormat="1" x14ac:dyDescent="0.25">
      <c r="H1261" s="20"/>
      <c r="I1261" s="20"/>
    </row>
    <row r="1262" spans="8:9" s="8" customFormat="1" x14ac:dyDescent="0.25">
      <c r="H1262" s="20"/>
      <c r="I1262" s="20"/>
    </row>
    <row r="1263" spans="8:9" s="8" customFormat="1" x14ac:dyDescent="0.25">
      <c r="H1263" s="20"/>
      <c r="I1263" s="20"/>
    </row>
    <row r="1264" spans="8:9" s="8" customFormat="1" x14ac:dyDescent="0.25">
      <c r="H1264" s="20"/>
      <c r="I1264" s="20"/>
    </row>
    <row r="1265" spans="8:9" s="8" customFormat="1" x14ac:dyDescent="0.25">
      <c r="H1265" s="20"/>
      <c r="I1265" s="20"/>
    </row>
    <row r="1266" spans="8:9" s="8" customFormat="1" x14ac:dyDescent="0.25">
      <c r="H1266" s="20"/>
      <c r="I1266" s="20"/>
    </row>
    <row r="1267" spans="8:9" s="8" customFormat="1" x14ac:dyDescent="0.25">
      <c r="H1267" s="20"/>
      <c r="I1267" s="20"/>
    </row>
    <row r="1268" spans="8:9" s="8" customFormat="1" x14ac:dyDescent="0.25">
      <c r="H1268" s="20"/>
      <c r="I1268" s="20"/>
    </row>
    <row r="1269" spans="8:9" s="8" customFormat="1" x14ac:dyDescent="0.25">
      <c r="H1269" s="20"/>
      <c r="I1269" s="20"/>
    </row>
    <row r="1270" spans="8:9" s="8" customFormat="1" x14ac:dyDescent="0.25">
      <c r="H1270" s="20"/>
      <c r="I1270" s="20"/>
    </row>
    <row r="1271" spans="8:9" s="8" customFormat="1" x14ac:dyDescent="0.25">
      <c r="H1271" s="20"/>
      <c r="I1271" s="20"/>
    </row>
    <row r="1272" spans="8:9" s="8" customFormat="1" x14ac:dyDescent="0.25">
      <c r="H1272" s="20"/>
      <c r="I1272" s="20"/>
    </row>
    <row r="1273" spans="8:9" s="8" customFormat="1" x14ac:dyDescent="0.25">
      <c r="H1273" s="20"/>
      <c r="I1273" s="20"/>
    </row>
    <row r="1274" spans="8:9" s="8" customFormat="1" x14ac:dyDescent="0.25">
      <c r="H1274" s="20"/>
      <c r="I1274" s="20"/>
    </row>
    <row r="1275" spans="8:9" s="8" customFormat="1" x14ac:dyDescent="0.25">
      <c r="H1275" s="20"/>
      <c r="I1275" s="20"/>
    </row>
    <row r="1276" spans="8:9" s="8" customFormat="1" x14ac:dyDescent="0.25">
      <c r="H1276" s="20"/>
      <c r="I1276" s="20"/>
    </row>
    <row r="1277" spans="8:9" s="8" customFormat="1" x14ac:dyDescent="0.25">
      <c r="H1277" s="20"/>
      <c r="I1277" s="20"/>
    </row>
    <row r="1278" spans="8:9" s="8" customFormat="1" x14ac:dyDescent="0.25">
      <c r="H1278" s="20"/>
      <c r="I1278" s="20"/>
    </row>
    <row r="1279" spans="8:9" s="8" customFormat="1" x14ac:dyDescent="0.25">
      <c r="H1279" s="20"/>
      <c r="I1279" s="20"/>
    </row>
    <row r="1280" spans="8:9" s="8" customFormat="1" x14ac:dyDescent="0.25">
      <c r="H1280" s="20"/>
      <c r="I1280" s="20"/>
    </row>
    <row r="1281" spans="8:9" s="8" customFormat="1" x14ac:dyDescent="0.25">
      <c r="H1281" s="20"/>
      <c r="I1281" s="20"/>
    </row>
    <row r="1282" spans="8:9" s="8" customFormat="1" x14ac:dyDescent="0.25">
      <c r="H1282" s="20"/>
      <c r="I1282" s="20"/>
    </row>
    <row r="1283" spans="8:9" s="8" customFormat="1" x14ac:dyDescent="0.25">
      <c r="H1283" s="20"/>
      <c r="I1283" s="20"/>
    </row>
    <row r="1284" spans="8:9" s="8" customFormat="1" x14ac:dyDescent="0.25">
      <c r="H1284" s="20"/>
      <c r="I1284" s="20"/>
    </row>
    <row r="1285" spans="8:9" s="8" customFormat="1" x14ac:dyDescent="0.25">
      <c r="H1285" s="20"/>
      <c r="I1285" s="20"/>
    </row>
    <row r="1286" spans="8:9" s="8" customFormat="1" x14ac:dyDescent="0.25">
      <c r="H1286" s="20"/>
      <c r="I1286" s="20"/>
    </row>
    <row r="1287" spans="8:9" s="8" customFormat="1" x14ac:dyDescent="0.25">
      <c r="H1287" s="20"/>
      <c r="I1287" s="20"/>
    </row>
    <row r="1288" spans="8:9" s="8" customFormat="1" x14ac:dyDescent="0.25">
      <c r="H1288" s="20"/>
      <c r="I1288" s="20"/>
    </row>
    <row r="1289" spans="8:9" s="8" customFormat="1" x14ac:dyDescent="0.25">
      <c r="H1289" s="20"/>
      <c r="I1289" s="20"/>
    </row>
    <row r="1290" spans="8:9" s="8" customFormat="1" x14ac:dyDescent="0.25">
      <c r="H1290" s="20"/>
      <c r="I1290" s="20"/>
    </row>
    <row r="1291" spans="8:9" s="8" customFormat="1" x14ac:dyDescent="0.25">
      <c r="H1291" s="20"/>
      <c r="I1291" s="20"/>
    </row>
    <row r="1292" spans="8:9" s="8" customFormat="1" x14ac:dyDescent="0.25">
      <c r="H1292" s="20"/>
      <c r="I1292" s="20"/>
    </row>
    <row r="1293" spans="8:9" s="8" customFormat="1" x14ac:dyDescent="0.25">
      <c r="H1293" s="20"/>
      <c r="I1293" s="20"/>
    </row>
    <row r="1294" spans="8:9" s="8" customFormat="1" x14ac:dyDescent="0.25">
      <c r="H1294" s="20"/>
      <c r="I1294" s="20"/>
    </row>
    <row r="1295" spans="8:9" s="8" customFormat="1" x14ac:dyDescent="0.25">
      <c r="H1295" s="20"/>
      <c r="I1295" s="20"/>
    </row>
    <row r="1296" spans="8:9" s="8" customFormat="1" x14ac:dyDescent="0.25">
      <c r="H1296" s="20"/>
      <c r="I1296" s="20"/>
    </row>
    <row r="1297" spans="8:9" s="8" customFormat="1" x14ac:dyDescent="0.25">
      <c r="H1297" s="20"/>
      <c r="I1297" s="20"/>
    </row>
    <row r="1298" spans="8:9" s="8" customFormat="1" x14ac:dyDescent="0.25">
      <c r="H1298" s="20"/>
      <c r="I1298" s="20"/>
    </row>
    <row r="1299" spans="8:9" s="8" customFormat="1" x14ac:dyDescent="0.25">
      <c r="H1299" s="20"/>
      <c r="I1299" s="20"/>
    </row>
    <row r="1300" spans="8:9" s="8" customFormat="1" x14ac:dyDescent="0.25">
      <c r="H1300" s="20"/>
      <c r="I1300" s="20"/>
    </row>
    <row r="1301" spans="8:9" s="8" customFormat="1" x14ac:dyDescent="0.25">
      <c r="H1301" s="20"/>
      <c r="I1301" s="20"/>
    </row>
    <row r="1302" spans="8:9" s="8" customFormat="1" x14ac:dyDescent="0.25">
      <c r="H1302" s="20"/>
      <c r="I1302" s="20"/>
    </row>
    <row r="1303" spans="8:9" s="8" customFormat="1" x14ac:dyDescent="0.25">
      <c r="H1303" s="20"/>
      <c r="I1303" s="20"/>
    </row>
    <row r="1304" spans="8:9" s="8" customFormat="1" x14ac:dyDescent="0.25">
      <c r="H1304" s="20"/>
      <c r="I1304" s="20"/>
    </row>
    <row r="1305" spans="8:9" s="8" customFormat="1" x14ac:dyDescent="0.25">
      <c r="H1305" s="20"/>
      <c r="I1305" s="20"/>
    </row>
    <row r="1306" spans="8:9" s="8" customFormat="1" x14ac:dyDescent="0.25">
      <c r="H1306" s="20"/>
      <c r="I1306" s="20"/>
    </row>
    <row r="1307" spans="8:9" s="8" customFormat="1" x14ac:dyDescent="0.25">
      <c r="H1307" s="20"/>
      <c r="I1307" s="20"/>
    </row>
    <row r="1308" spans="8:9" s="8" customFormat="1" x14ac:dyDescent="0.25">
      <c r="H1308" s="20"/>
      <c r="I1308" s="20"/>
    </row>
    <row r="1309" spans="8:9" s="8" customFormat="1" x14ac:dyDescent="0.25">
      <c r="H1309" s="20"/>
      <c r="I1309" s="20"/>
    </row>
    <row r="1310" spans="8:9" s="8" customFormat="1" x14ac:dyDescent="0.25">
      <c r="H1310" s="20"/>
      <c r="I1310" s="20"/>
    </row>
    <row r="1311" spans="8:9" s="8" customFormat="1" x14ac:dyDescent="0.25">
      <c r="H1311" s="20"/>
      <c r="I1311" s="20"/>
    </row>
    <row r="1312" spans="8:9" s="8" customFormat="1" x14ac:dyDescent="0.25">
      <c r="H1312" s="20"/>
      <c r="I1312" s="20"/>
    </row>
    <row r="1313" spans="8:9" s="8" customFormat="1" x14ac:dyDescent="0.25">
      <c r="H1313" s="20"/>
      <c r="I1313" s="20"/>
    </row>
    <row r="1314" spans="8:9" s="8" customFormat="1" x14ac:dyDescent="0.25">
      <c r="H1314" s="20"/>
      <c r="I1314" s="20"/>
    </row>
    <row r="1315" spans="8:9" s="8" customFormat="1" x14ac:dyDescent="0.25">
      <c r="H1315" s="20"/>
      <c r="I1315" s="20"/>
    </row>
    <row r="1316" spans="8:9" s="8" customFormat="1" x14ac:dyDescent="0.25">
      <c r="H1316" s="20"/>
      <c r="I1316" s="20"/>
    </row>
    <row r="1317" spans="8:9" s="8" customFormat="1" x14ac:dyDescent="0.25">
      <c r="H1317" s="20"/>
      <c r="I1317" s="20"/>
    </row>
    <row r="1318" spans="8:9" s="8" customFormat="1" x14ac:dyDescent="0.25">
      <c r="H1318" s="20"/>
      <c r="I1318" s="20"/>
    </row>
    <row r="1319" spans="8:9" s="8" customFormat="1" x14ac:dyDescent="0.25">
      <c r="H1319" s="20"/>
      <c r="I1319" s="20"/>
    </row>
    <row r="1320" spans="8:9" s="8" customFormat="1" x14ac:dyDescent="0.25">
      <c r="H1320" s="20"/>
      <c r="I1320" s="20"/>
    </row>
    <row r="1321" spans="8:9" s="8" customFormat="1" x14ac:dyDescent="0.25">
      <c r="H1321" s="20"/>
      <c r="I1321" s="20"/>
    </row>
    <row r="1322" spans="8:9" s="8" customFormat="1" x14ac:dyDescent="0.25">
      <c r="H1322" s="20"/>
      <c r="I1322" s="20"/>
    </row>
    <row r="1323" spans="8:9" s="8" customFormat="1" x14ac:dyDescent="0.25">
      <c r="H1323" s="20"/>
      <c r="I1323" s="20"/>
    </row>
    <row r="1324" spans="8:9" s="8" customFormat="1" x14ac:dyDescent="0.25">
      <c r="H1324" s="20"/>
      <c r="I1324" s="20"/>
    </row>
    <row r="1325" spans="8:9" s="8" customFormat="1" x14ac:dyDescent="0.25">
      <c r="H1325" s="20"/>
      <c r="I1325" s="20"/>
    </row>
    <row r="1326" spans="8:9" s="8" customFormat="1" x14ac:dyDescent="0.25">
      <c r="H1326" s="20"/>
      <c r="I1326" s="20"/>
    </row>
    <row r="1327" spans="8:9" s="8" customFormat="1" x14ac:dyDescent="0.25">
      <c r="H1327" s="20"/>
      <c r="I1327" s="20"/>
    </row>
    <row r="1328" spans="8:9" s="8" customFormat="1" x14ac:dyDescent="0.25">
      <c r="H1328" s="20"/>
      <c r="I1328" s="20"/>
    </row>
    <row r="1329" spans="8:9" s="8" customFormat="1" x14ac:dyDescent="0.25">
      <c r="H1329" s="20"/>
      <c r="I1329" s="20"/>
    </row>
    <row r="1330" spans="8:9" s="8" customFormat="1" x14ac:dyDescent="0.25">
      <c r="H1330" s="20"/>
      <c r="I1330" s="20"/>
    </row>
    <row r="1331" spans="8:9" s="8" customFormat="1" x14ac:dyDescent="0.25">
      <c r="H1331" s="20"/>
      <c r="I1331" s="20"/>
    </row>
    <row r="1332" spans="8:9" s="8" customFormat="1" x14ac:dyDescent="0.25">
      <c r="H1332" s="20"/>
      <c r="I1332" s="20"/>
    </row>
    <row r="1333" spans="8:9" s="8" customFormat="1" x14ac:dyDescent="0.25">
      <c r="H1333" s="20"/>
      <c r="I1333" s="20"/>
    </row>
    <row r="1334" spans="8:9" s="8" customFormat="1" x14ac:dyDescent="0.25">
      <c r="H1334" s="20"/>
      <c r="I1334" s="20"/>
    </row>
    <row r="1335" spans="8:9" s="8" customFormat="1" x14ac:dyDescent="0.25">
      <c r="H1335" s="20"/>
      <c r="I1335" s="20"/>
    </row>
    <row r="1336" spans="8:9" s="8" customFormat="1" x14ac:dyDescent="0.25">
      <c r="H1336" s="20"/>
      <c r="I1336" s="20"/>
    </row>
    <row r="1337" spans="8:9" s="8" customFormat="1" x14ac:dyDescent="0.25">
      <c r="H1337" s="20"/>
      <c r="I1337" s="20"/>
    </row>
    <row r="1338" spans="8:9" s="8" customFormat="1" x14ac:dyDescent="0.25">
      <c r="H1338" s="20"/>
      <c r="I1338" s="20"/>
    </row>
    <row r="1339" spans="8:9" s="8" customFormat="1" x14ac:dyDescent="0.25">
      <c r="H1339" s="20"/>
      <c r="I1339" s="20"/>
    </row>
    <row r="1340" spans="8:9" s="8" customFormat="1" x14ac:dyDescent="0.25">
      <c r="H1340" s="20"/>
      <c r="I1340" s="20"/>
    </row>
    <row r="1341" spans="8:9" s="8" customFormat="1" x14ac:dyDescent="0.25">
      <c r="H1341" s="20"/>
      <c r="I1341" s="20"/>
    </row>
    <row r="1342" spans="8:9" s="8" customFormat="1" x14ac:dyDescent="0.25">
      <c r="H1342" s="20"/>
      <c r="I1342" s="20"/>
    </row>
    <row r="1343" spans="8:9" s="8" customFormat="1" x14ac:dyDescent="0.25">
      <c r="H1343" s="20"/>
      <c r="I1343" s="20"/>
    </row>
    <row r="1344" spans="8:9" s="8" customFormat="1" x14ac:dyDescent="0.25">
      <c r="H1344" s="20"/>
      <c r="I1344" s="20"/>
    </row>
    <row r="1345" spans="8:9" s="8" customFormat="1" x14ac:dyDescent="0.25">
      <c r="H1345" s="20"/>
      <c r="I1345" s="20"/>
    </row>
    <row r="1346" spans="8:9" s="8" customFormat="1" x14ac:dyDescent="0.25">
      <c r="H1346" s="20"/>
      <c r="I1346" s="20"/>
    </row>
    <row r="1347" spans="8:9" s="8" customFormat="1" x14ac:dyDescent="0.25">
      <c r="H1347" s="20"/>
      <c r="I1347" s="20"/>
    </row>
    <row r="1348" spans="8:9" s="8" customFormat="1" x14ac:dyDescent="0.25">
      <c r="H1348" s="20"/>
      <c r="I1348" s="20"/>
    </row>
    <row r="1349" spans="8:9" s="8" customFormat="1" x14ac:dyDescent="0.25">
      <c r="H1349" s="20"/>
      <c r="I1349" s="20"/>
    </row>
    <row r="1350" spans="8:9" s="8" customFormat="1" x14ac:dyDescent="0.25">
      <c r="H1350" s="20"/>
      <c r="I1350" s="20"/>
    </row>
    <row r="1351" spans="8:9" s="8" customFormat="1" x14ac:dyDescent="0.25">
      <c r="H1351" s="20"/>
      <c r="I1351" s="20"/>
    </row>
    <row r="1352" spans="8:9" s="8" customFormat="1" x14ac:dyDescent="0.25">
      <c r="H1352" s="20"/>
      <c r="I1352" s="20"/>
    </row>
    <row r="1353" spans="8:9" s="8" customFormat="1" x14ac:dyDescent="0.25">
      <c r="H1353" s="20"/>
      <c r="I1353" s="20"/>
    </row>
    <row r="1354" spans="8:9" s="8" customFormat="1" x14ac:dyDescent="0.25">
      <c r="H1354" s="20"/>
      <c r="I1354" s="20"/>
    </row>
    <row r="1355" spans="8:9" s="8" customFormat="1" x14ac:dyDescent="0.25">
      <c r="H1355" s="20"/>
      <c r="I1355" s="20"/>
    </row>
    <row r="1356" spans="8:9" s="8" customFormat="1" x14ac:dyDescent="0.25">
      <c r="H1356" s="20"/>
      <c r="I1356" s="20"/>
    </row>
    <row r="1357" spans="8:9" s="8" customFormat="1" x14ac:dyDescent="0.25">
      <c r="H1357" s="20"/>
      <c r="I1357" s="20"/>
    </row>
    <row r="1358" spans="8:9" s="8" customFormat="1" x14ac:dyDescent="0.25">
      <c r="H1358" s="20"/>
      <c r="I1358" s="20"/>
    </row>
    <row r="1359" spans="8:9" s="8" customFormat="1" x14ac:dyDescent="0.25">
      <c r="H1359" s="20"/>
      <c r="I1359" s="20"/>
    </row>
    <row r="1360" spans="8:9" s="8" customFormat="1" x14ac:dyDescent="0.25">
      <c r="H1360" s="20"/>
      <c r="I1360" s="20"/>
    </row>
    <row r="1361" spans="8:9" s="8" customFormat="1" x14ac:dyDescent="0.25">
      <c r="H1361" s="20"/>
      <c r="I1361" s="20"/>
    </row>
    <row r="1362" spans="8:9" s="8" customFormat="1" x14ac:dyDescent="0.25">
      <c r="H1362" s="20"/>
      <c r="I1362" s="20"/>
    </row>
    <row r="1363" spans="8:9" s="8" customFormat="1" x14ac:dyDescent="0.25">
      <c r="H1363" s="20"/>
      <c r="I1363" s="20"/>
    </row>
    <row r="1364" spans="8:9" s="8" customFormat="1" x14ac:dyDescent="0.25">
      <c r="H1364" s="20"/>
      <c r="I1364" s="20"/>
    </row>
    <row r="1365" spans="8:9" s="8" customFormat="1" x14ac:dyDescent="0.25">
      <c r="H1365" s="20"/>
      <c r="I1365" s="20"/>
    </row>
    <row r="1366" spans="8:9" s="8" customFormat="1" x14ac:dyDescent="0.25">
      <c r="H1366" s="20"/>
      <c r="I1366" s="20"/>
    </row>
    <row r="1367" spans="8:9" s="8" customFormat="1" x14ac:dyDescent="0.25">
      <c r="H1367" s="20"/>
      <c r="I1367" s="20"/>
    </row>
    <row r="1368" spans="8:9" s="8" customFormat="1" x14ac:dyDescent="0.25">
      <c r="H1368" s="20"/>
      <c r="I1368" s="20"/>
    </row>
    <row r="1369" spans="8:9" s="8" customFormat="1" x14ac:dyDescent="0.25">
      <c r="H1369" s="20"/>
      <c r="I1369" s="20"/>
    </row>
    <row r="1370" spans="8:9" s="8" customFormat="1" x14ac:dyDescent="0.25">
      <c r="H1370" s="20"/>
      <c r="I1370" s="20"/>
    </row>
    <row r="1371" spans="8:9" s="8" customFormat="1" x14ac:dyDescent="0.25">
      <c r="H1371" s="20"/>
      <c r="I1371" s="20"/>
    </row>
    <row r="1372" spans="8:9" s="8" customFormat="1" x14ac:dyDescent="0.25">
      <c r="H1372" s="20"/>
      <c r="I1372" s="20"/>
    </row>
    <row r="1373" spans="8:9" s="8" customFormat="1" x14ac:dyDescent="0.25">
      <c r="H1373" s="20"/>
      <c r="I1373" s="20"/>
    </row>
    <row r="1374" spans="8:9" s="8" customFormat="1" x14ac:dyDescent="0.25">
      <c r="H1374" s="20"/>
      <c r="I1374" s="20"/>
    </row>
    <row r="1375" spans="8:9" s="8" customFormat="1" x14ac:dyDescent="0.25">
      <c r="H1375" s="20"/>
      <c r="I1375" s="20"/>
    </row>
    <row r="1376" spans="8:9" s="8" customFormat="1" x14ac:dyDescent="0.25">
      <c r="H1376" s="20"/>
      <c r="I1376" s="20"/>
    </row>
    <row r="1377" spans="8:9" s="8" customFormat="1" x14ac:dyDescent="0.25">
      <c r="H1377" s="20"/>
      <c r="I1377" s="20"/>
    </row>
    <row r="1378" spans="8:9" s="8" customFormat="1" x14ac:dyDescent="0.25">
      <c r="H1378" s="20"/>
      <c r="I1378" s="20"/>
    </row>
    <row r="1379" spans="8:9" s="8" customFormat="1" x14ac:dyDescent="0.25">
      <c r="H1379" s="20"/>
      <c r="I1379" s="20"/>
    </row>
    <row r="1380" spans="8:9" s="8" customFormat="1" x14ac:dyDescent="0.25">
      <c r="H1380" s="20"/>
      <c r="I1380" s="20"/>
    </row>
    <row r="1381" spans="8:9" s="8" customFormat="1" x14ac:dyDescent="0.25">
      <c r="H1381" s="20"/>
      <c r="I1381" s="20"/>
    </row>
    <row r="1382" spans="8:9" s="8" customFormat="1" x14ac:dyDescent="0.25">
      <c r="H1382" s="20"/>
      <c r="I1382" s="20"/>
    </row>
    <row r="1383" spans="8:9" s="8" customFormat="1" x14ac:dyDescent="0.25">
      <c r="H1383" s="20"/>
      <c r="I1383" s="20"/>
    </row>
    <row r="1384" spans="8:9" s="8" customFormat="1" x14ac:dyDescent="0.25">
      <c r="H1384" s="20"/>
      <c r="I1384" s="20"/>
    </row>
    <row r="1385" spans="8:9" s="8" customFormat="1" x14ac:dyDescent="0.25">
      <c r="H1385" s="20"/>
      <c r="I1385" s="20"/>
    </row>
    <row r="1386" spans="8:9" s="8" customFormat="1" x14ac:dyDescent="0.25">
      <c r="H1386" s="20"/>
      <c r="I1386" s="20"/>
    </row>
    <row r="1387" spans="8:9" s="8" customFormat="1" x14ac:dyDescent="0.25">
      <c r="H1387" s="20"/>
      <c r="I1387" s="20"/>
    </row>
    <row r="1388" spans="8:9" s="8" customFormat="1" x14ac:dyDescent="0.25">
      <c r="H1388" s="20"/>
      <c r="I1388" s="20"/>
    </row>
    <row r="1389" spans="8:9" s="8" customFormat="1" x14ac:dyDescent="0.25">
      <c r="H1389" s="20"/>
      <c r="I1389" s="20"/>
    </row>
    <row r="1390" spans="8:9" s="8" customFormat="1" x14ac:dyDescent="0.25">
      <c r="H1390" s="20"/>
      <c r="I1390" s="20"/>
    </row>
    <row r="1391" spans="8:9" s="8" customFormat="1" x14ac:dyDescent="0.25">
      <c r="H1391" s="20"/>
      <c r="I1391" s="20"/>
    </row>
    <row r="1392" spans="8:9" s="8" customFormat="1" x14ac:dyDescent="0.25">
      <c r="H1392" s="20"/>
      <c r="I1392" s="20"/>
    </row>
    <row r="1393" spans="8:9" s="8" customFormat="1" x14ac:dyDescent="0.25">
      <c r="H1393" s="20"/>
      <c r="I1393" s="20"/>
    </row>
    <row r="1394" spans="8:9" s="8" customFormat="1" x14ac:dyDescent="0.25">
      <c r="H1394" s="20"/>
      <c r="I1394" s="20"/>
    </row>
    <row r="1395" spans="8:9" s="8" customFormat="1" x14ac:dyDescent="0.25">
      <c r="H1395" s="20"/>
      <c r="I1395" s="20"/>
    </row>
    <row r="1396" spans="8:9" s="8" customFormat="1" x14ac:dyDescent="0.25">
      <c r="H1396" s="20"/>
      <c r="I1396" s="20"/>
    </row>
    <row r="1397" spans="8:9" s="8" customFormat="1" x14ac:dyDescent="0.25">
      <c r="H1397" s="20"/>
      <c r="I1397" s="20"/>
    </row>
    <row r="1398" spans="8:9" s="8" customFormat="1" x14ac:dyDescent="0.25">
      <c r="H1398" s="20"/>
      <c r="I1398" s="20"/>
    </row>
    <row r="1399" spans="8:9" s="8" customFormat="1" x14ac:dyDescent="0.25">
      <c r="H1399" s="20"/>
      <c r="I1399" s="20"/>
    </row>
    <row r="1400" spans="8:9" s="8" customFormat="1" x14ac:dyDescent="0.25">
      <c r="H1400" s="20"/>
      <c r="I1400" s="20"/>
    </row>
    <row r="1401" spans="8:9" s="8" customFormat="1" x14ac:dyDescent="0.25">
      <c r="H1401" s="20"/>
      <c r="I1401" s="20"/>
    </row>
    <row r="1402" spans="8:9" s="8" customFormat="1" x14ac:dyDescent="0.25">
      <c r="H1402" s="20"/>
      <c r="I1402" s="20"/>
    </row>
    <row r="1403" spans="8:9" s="8" customFormat="1" x14ac:dyDescent="0.25">
      <c r="H1403" s="20"/>
      <c r="I1403" s="20"/>
    </row>
    <row r="1404" spans="8:9" s="8" customFormat="1" x14ac:dyDescent="0.25">
      <c r="H1404" s="20"/>
      <c r="I1404" s="20"/>
    </row>
    <row r="1405" spans="8:9" s="8" customFormat="1" x14ac:dyDescent="0.25">
      <c r="H1405" s="20"/>
      <c r="I1405" s="20"/>
    </row>
    <row r="1406" spans="8:9" s="8" customFormat="1" x14ac:dyDescent="0.25">
      <c r="H1406" s="20"/>
      <c r="I1406" s="20"/>
    </row>
    <row r="1407" spans="8:9" s="8" customFormat="1" x14ac:dyDescent="0.25">
      <c r="H1407" s="20"/>
      <c r="I1407" s="20"/>
    </row>
    <row r="1408" spans="8:9" s="8" customFormat="1" x14ac:dyDescent="0.25">
      <c r="H1408" s="20"/>
      <c r="I1408" s="20"/>
    </row>
    <row r="1409" spans="8:9" s="8" customFormat="1" x14ac:dyDescent="0.25">
      <c r="H1409" s="20"/>
      <c r="I1409" s="20"/>
    </row>
    <row r="1410" spans="8:9" s="8" customFormat="1" x14ac:dyDescent="0.25">
      <c r="H1410" s="20"/>
      <c r="I1410" s="20"/>
    </row>
    <row r="1411" spans="8:9" s="8" customFormat="1" x14ac:dyDescent="0.25">
      <c r="H1411" s="20"/>
      <c r="I1411" s="20"/>
    </row>
    <row r="1412" spans="8:9" s="8" customFormat="1" x14ac:dyDescent="0.25">
      <c r="H1412" s="20"/>
      <c r="I1412" s="20"/>
    </row>
    <row r="1413" spans="8:9" s="8" customFormat="1" x14ac:dyDescent="0.25">
      <c r="H1413" s="20"/>
      <c r="I1413" s="20"/>
    </row>
    <row r="1414" spans="8:9" s="8" customFormat="1" x14ac:dyDescent="0.25">
      <c r="H1414" s="20"/>
      <c r="I1414" s="20"/>
    </row>
    <row r="1415" spans="8:9" s="8" customFormat="1" x14ac:dyDescent="0.25">
      <c r="H1415" s="20"/>
      <c r="I1415" s="20"/>
    </row>
    <row r="1416" spans="8:9" s="8" customFormat="1" x14ac:dyDescent="0.25">
      <c r="H1416" s="20"/>
      <c r="I1416" s="20"/>
    </row>
    <row r="1417" spans="8:9" s="8" customFormat="1" x14ac:dyDescent="0.25">
      <c r="H1417" s="20"/>
      <c r="I1417" s="20"/>
    </row>
    <row r="1418" spans="8:9" s="8" customFormat="1" x14ac:dyDescent="0.25">
      <c r="H1418" s="20"/>
      <c r="I1418" s="20"/>
    </row>
    <row r="1419" spans="8:9" s="8" customFormat="1" x14ac:dyDescent="0.25">
      <c r="H1419" s="20"/>
      <c r="I1419" s="20"/>
    </row>
    <row r="1420" spans="8:9" s="8" customFormat="1" x14ac:dyDescent="0.25">
      <c r="H1420" s="20"/>
      <c r="I1420" s="20"/>
    </row>
    <row r="1421" spans="8:9" s="8" customFormat="1" x14ac:dyDescent="0.25">
      <c r="H1421" s="20"/>
      <c r="I1421" s="20"/>
    </row>
    <row r="1422" spans="8:9" s="8" customFormat="1" x14ac:dyDescent="0.25">
      <c r="H1422" s="20"/>
      <c r="I1422" s="20"/>
    </row>
    <row r="1423" spans="8:9" s="8" customFormat="1" x14ac:dyDescent="0.25">
      <c r="H1423" s="20"/>
      <c r="I1423" s="20"/>
    </row>
    <row r="1424" spans="8:9" s="8" customFormat="1" x14ac:dyDescent="0.25">
      <c r="H1424" s="20"/>
      <c r="I1424" s="20"/>
    </row>
    <row r="1425" spans="8:9" s="8" customFormat="1" x14ac:dyDescent="0.25">
      <c r="H1425" s="20"/>
      <c r="I1425" s="20"/>
    </row>
    <row r="1426" spans="8:9" s="8" customFormat="1" x14ac:dyDescent="0.25">
      <c r="H1426" s="20"/>
      <c r="I1426" s="20"/>
    </row>
    <row r="1427" spans="8:9" s="8" customFormat="1" x14ac:dyDescent="0.25">
      <c r="H1427" s="20"/>
      <c r="I1427" s="20"/>
    </row>
    <row r="1428" spans="8:9" s="8" customFormat="1" x14ac:dyDescent="0.25">
      <c r="H1428" s="20"/>
      <c r="I1428" s="20"/>
    </row>
    <row r="1429" spans="8:9" s="8" customFormat="1" x14ac:dyDescent="0.25">
      <c r="H1429" s="20"/>
      <c r="I1429" s="20"/>
    </row>
    <row r="1430" spans="8:9" s="8" customFormat="1" x14ac:dyDescent="0.25">
      <c r="H1430" s="20"/>
      <c r="I1430" s="20"/>
    </row>
    <row r="1431" spans="8:9" s="8" customFormat="1" x14ac:dyDescent="0.25">
      <c r="H1431" s="20"/>
      <c r="I1431" s="20"/>
    </row>
    <row r="1432" spans="8:9" s="8" customFormat="1" x14ac:dyDescent="0.25">
      <c r="H1432" s="20"/>
      <c r="I1432" s="20"/>
    </row>
    <row r="1433" spans="8:9" s="8" customFormat="1" x14ac:dyDescent="0.25">
      <c r="H1433" s="20"/>
      <c r="I1433" s="20"/>
    </row>
    <row r="1434" spans="8:9" s="8" customFormat="1" x14ac:dyDescent="0.25">
      <c r="H1434" s="20"/>
      <c r="I1434" s="20"/>
    </row>
    <row r="1435" spans="8:9" s="8" customFormat="1" x14ac:dyDescent="0.25">
      <c r="H1435" s="20"/>
      <c r="I1435" s="20"/>
    </row>
    <row r="1436" spans="8:9" s="8" customFormat="1" x14ac:dyDescent="0.25">
      <c r="H1436" s="20"/>
      <c r="I1436" s="20"/>
    </row>
    <row r="1437" spans="8:9" s="8" customFormat="1" x14ac:dyDescent="0.25">
      <c r="H1437" s="20"/>
      <c r="I1437" s="20"/>
    </row>
    <row r="1438" spans="8:9" s="8" customFormat="1" x14ac:dyDescent="0.25">
      <c r="H1438" s="20"/>
      <c r="I1438" s="20"/>
    </row>
    <row r="1439" spans="8:9" s="8" customFormat="1" x14ac:dyDescent="0.25">
      <c r="H1439" s="20"/>
      <c r="I1439" s="20"/>
    </row>
    <row r="1440" spans="8:9" s="8" customFormat="1" x14ac:dyDescent="0.25">
      <c r="H1440" s="20"/>
      <c r="I1440" s="20"/>
    </row>
    <row r="1441" spans="8:9" s="8" customFormat="1" x14ac:dyDescent="0.25">
      <c r="H1441" s="20"/>
      <c r="I1441" s="20"/>
    </row>
    <row r="1442" spans="8:9" s="8" customFormat="1" x14ac:dyDescent="0.25">
      <c r="H1442" s="20"/>
      <c r="I1442" s="20"/>
    </row>
    <row r="1443" spans="8:9" s="8" customFormat="1" x14ac:dyDescent="0.25">
      <c r="H1443" s="20"/>
      <c r="I1443" s="20"/>
    </row>
    <row r="1444" spans="8:9" s="8" customFormat="1" x14ac:dyDescent="0.25">
      <c r="H1444" s="20"/>
      <c r="I1444" s="20"/>
    </row>
    <row r="1445" spans="8:9" s="8" customFormat="1" x14ac:dyDescent="0.25">
      <c r="H1445" s="20"/>
      <c r="I1445" s="20"/>
    </row>
    <row r="1446" spans="8:9" s="8" customFormat="1" x14ac:dyDescent="0.25">
      <c r="H1446" s="20"/>
      <c r="I1446" s="20"/>
    </row>
    <row r="1447" spans="8:9" s="8" customFormat="1" x14ac:dyDescent="0.25">
      <c r="H1447" s="20"/>
      <c r="I1447" s="20"/>
    </row>
    <row r="1448" spans="8:9" s="8" customFormat="1" x14ac:dyDescent="0.25">
      <c r="H1448" s="20"/>
      <c r="I1448" s="20"/>
    </row>
    <row r="1449" spans="8:9" s="8" customFormat="1" x14ac:dyDescent="0.25">
      <c r="H1449" s="20"/>
      <c r="I1449" s="20"/>
    </row>
    <row r="1450" spans="8:9" s="8" customFormat="1" x14ac:dyDescent="0.25">
      <c r="H1450" s="20"/>
      <c r="I1450" s="20"/>
    </row>
    <row r="1451" spans="8:9" s="8" customFormat="1" x14ac:dyDescent="0.25">
      <c r="H1451" s="20"/>
      <c r="I1451" s="20"/>
    </row>
    <row r="1452" spans="8:9" s="8" customFormat="1" x14ac:dyDescent="0.25">
      <c r="H1452" s="20"/>
      <c r="I1452" s="20"/>
    </row>
    <row r="1453" spans="8:9" s="8" customFormat="1" x14ac:dyDescent="0.25">
      <c r="H1453" s="20"/>
      <c r="I1453" s="20"/>
    </row>
    <row r="1454" spans="8:9" s="8" customFormat="1" x14ac:dyDescent="0.25">
      <c r="H1454" s="20"/>
      <c r="I1454" s="20"/>
    </row>
    <row r="1455" spans="8:9" s="8" customFormat="1" x14ac:dyDescent="0.25">
      <c r="H1455" s="20"/>
      <c r="I1455" s="20"/>
    </row>
    <row r="1456" spans="8:9" s="8" customFormat="1" x14ac:dyDescent="0.25">
      <c r="H1456" s="20"/>
      <c r="I1456" s="20"/>
    </row>
    <row r="1457" spans="8:9" s="8" customFormat="1" x14ac:dyDescent="0.25">
      <c r="H1457" s="20"/>
      <c r="I1457" s="20"/>
    </row>
    <row r="1458" spans="8:9" s="8" customFormat="1" x14ac:dyDescent="0.25">
      <c r="H1458" s="20"/>
      <c r="I1458" s="20"/>
    </row>
    <row r="1459" spans="8:9" s="8" customFormat="1" x14ac:dyDescent="0.25">
      <c r="H1459" s="20"/>
      <c r="I1459" s="20"/>
    </row>
    <row r="1460" spans="8:9" s="8" customFormat="1" x14ac:dyDescent="0.25">
      <c r="H1460" s="20"/>
      <c r="I1460" s="20"/>
    </row>
    <row r="1461" spans="8:9" s="8" customFormat="1" x14ac:dyDescent="0.25">
      <c r="H1461" s="20"/>
      <c r="I1461" s="20"/>
    </row>
    <row r="1462" spans="8:9" s="8" customFormat="1" x14ac:dyDescent="0.25">
      <c r="H1462" s="20"/>
      <c r="I1462" s="20"/>
    </row>
    <row r="1463" spans="8:9" s="8" customFormat="1" x14ac:dyDescent="0.25">
      <c r="H1463" s="20"/>
      <c r="I1463" s="20"/>
    </row>
    <row r="1464" spans="8:9" s="8" customFormat="1" x14ac:dyDescent="0.25">
      <c r="H1464" s="20"/>
      <c r="I1464" s="20"/>
    </row>
    <row r="1465" spans="8:9" s="8" customFormat="1" x14ac:dyDescent="0.25">
      <c r="H1465" s="20"/>
      <c r="I1465" s="20"/>
    </row>
    <row r="1466" spans="8:9" s="8" customFormat="1" x14ac:dyDescent="0.25">
      <c r="H1466" s="20"/>
      <c r="I1466" s="20"/>
    </row>
    <row r="1467" spans="8:9" s="8" customFormat="1" x14ac:dyDescent="0.25">
      <c r="H1467" s="20"/>
      <c r="I1467" s="20"/>
    </row>
    <row r="1468" spans="8:9" s="8" customFormat="1" x14ac:dyDescent="0.25">
      <c r="H1468" s="20"/>
      <c r="I1468" s="20"/>
    </row>
    <row r="1469" spans="8:9" s="8" customFormat="1" x14ac:dyDescent="0.25">
      <c r="H1469" s="20"/>
      <c r="I1469" s="20"/>
    </row>
    <row r="1470" spans="8:9" s="8" customFormat="1" x14ac:dyDescent="0.25">
      <c r="H1470" s="20"/>
      <c r="I1470" s="20"/>
    </row>
    <row r="1471" spans="8:9" s="8" customFormat="1" x14ac:dyDescent="0.25">
      <c r="H1471" s="20"/>
      <c r="I1471" s="20"/>
    </row>
    <row r="1472" spans="8:9" s="8" customFormat="1" x14ac:dyDescent="0.25">
      <c r="H1472" s="20"/>
      <c r="I1472" s="20"/>
    </row>
    <row r="1473" spans="8:9" s="8" customFormat="1" x14ac:dyDescent="0.25">
      <c r="H1473" s="20"/>
      <c r="I1473" s="20"/>
    </row>
    <row r="1474" spans="8:9" s="8" customFormat="1" x14ac:dyDescent="0.25">
      <c r="H1474" s="20"/>
      <c r="I1474" s="20"/>
    </row>
    <row r="1475" spans="8:9" s="8" customFormat="1" x14ac:dyDescent="0.25">
      <c r="H1475" s="20"/>
      <c r="I1475" s="20"/>
    </row>
    <row r="1476" spans="8:9" s="8" customFormat="1" x14ac:dyDescent="0.25">
      <c r="H1476" s="20"/>
      <c r="I1476" s="20"/>
    </row>
    <row r="1477" spans="8:9" s="8" customFormat="1" x14ac:dyDescent="0.25">
      <c r="H1477" s="20"/>
      <c r="I1477" s="20"/>
    </row>
    <row r="1478" spans="8:9" s="8" customFormat="1" x14ac:dyDescent="0.25">
      <c r="H1478" s="20"/>
      <c r="I1478" s="20"/>
    </row>
    <row r="1479" spans="8:9" s="8" customFormat="1" x14ac:dyDescent="0.25">
      <c r="H1479" s="20"/>
      <c r="I1479" s="20"/>
    </row>
    <row r="1480" spans="8:9" s="8" customFormat="1" x14ac:dyDescent="0.25">
      <c r="H1480" s="20"/>
      <c r="I1480" s="20"/>
    </row>
    <row r="1481" spans="8:9" s="8" customFormat="1" x14ac:dyDescent="0.25">
      <c r="H1481" s="20"/>
      <c r="I1481" s="20"/>
    </row>
    <row r="1482" spans="8:9" s="8" customFormat="1" x14ac:dyDescent="0.25">
      <c r="H1482" s="20"/>
      <c r="I1482" s="20"/>
    </row>
    <row r="1483" spans="8:9" s="8" customFormat="1" x14ac:dyDescent="0.25">
      <c r="H1483" s="20"/>
      <c r="I1483" s="20"/>
    </row>
    <row r="1484" spans="8:9" s="8" customFormat="1" x14ac:dyDescent="0.25">
      <c r="H1484" s="20"/>
      <c r="I1484" s="20"/>
    </row>
    <row r="1485" spans="8:9" s="8" customFormat="1" x14ac:dyDescent="0.25">
      <c r="H1485" s="20"/>
      <c r="I1485" s="20"/>
    </row>
    <row r="1486" spans="8:9" s="8" customFormat="1" x14ac:dyDescent="0.25">
      <c r="H1486" s="20"/>
      <c r="I1486" s="20"/>
    </row>
    <row r="1487" spans="8:9" s="8" customFormat="1" x14ac:dyDescent="0.25">
      <c r="H1487" s="20"/>
      <c r="I1487" s="20"/>
    </row>
    <row r="1488" spans="8:9" s="8" customFormat="1" x14ac:dyDescent="0.25">
      <c r="H1488" s="20"/>
      <c r="I1488" s="20"/>
    </row>
    <row r="1489" spans="8:9" s="8" customFormat="1" x14ac:dyDescent="0.25">
      <c r="H1489" s="20"/>
      <c r="I1489" s="20"/>
    </row>
    <row r="1490" spans="8:9" s="8" customFormat="1" x14ac:dyDescent="0.25">
      <c r="H1490" s="20"/>
      <c r="I1490" s="20"/>
    </row>
    <row r="1491" spans="8:9" s="8" customFormat="1" x14ac:dyDescent="0.25">
      <c r="H1491" s="20"/>
      <c r="I1491" s="20"/>
    </row>
    <row r="1492" spans="8:9" s="8" customFormat="1" x14ac:dyDescent="0.25">
      <c r="H1492" s="20"/>
      <c r="I1492" s="20"/>
    </row>
    <row r="1493" spans="8:9" s="8" customFormat="1" x14ac:dyDescent="0.25">
      <c r="H1493" s="20"/>
      <c r="I1493" s="20"/>
    </row>
    <row r="1494" spans="8:9" s="8" customFormat="1" x14ac:dyDescent="0.25">
      <c r="H1494" s="20"/>
      <c r="I1494" s="20"/>
    </row>
    <row r="1495" spans="8:9" s="8" customFormat="1" x14ac:dyDescent="0.25">
      <c r="H1495" s="20"/>
      <c r="I1495" s="20"/>
    </row>
    <row r="1496" spans="8:9" s="8" customFormat="1" x14ac:dyDescent="0.25">
      <c r="H1496" s="20"/>
      <c r="I1496" s="20"/>
    </row>
    <row r="1497" spans="8:9" s="8" customFormat="1" x14ac:dyDescent="0.25">
      <c r="H1497" s="20"/>
      <c r="I1497" s="20"/>
    </row>
    <row r="1498" spans="8:9" s="8" customFormat="1" x14ac:dyDescent="0.25">
      <c r="H1498" s="20"/>
      <c r="I1498" s="20"/>
    </row>
    <row r="1499" spans="8:9" s="8" customFormat="1" x14ac:dyDescent="0.25">
      <c r="H1499" s="20"/>
      <c r="I1499" s="20"/>
    </row>
    <row r="1500" spans="8:9" s="8" customFormat="1" x14ac:dyDescent="0.25">
      <c r="H1500" s="20"/>
      <c r="I1500" s="20"/>
    </row>
    <row r="1501" spans="8:9" s="8" customFormat="1" x14ac:dyDescent="0.25">
      <c r="H1501" s="20"/>
      <c r="I1501" s="20"/>
    </row>
    <row r="1502" spans="8:9" s="8" customFormat="1" x14ac:dyDescent="0.25">
      <c r="H1502" s="20"/>
      <c r="I1502" s="20"/>
    </row>
    <row r="1503" spans="8:9" s="8" customFormat="1" x14ac:dyDescent="0.25">
      <c r="H1503" s="20"/>
      <c r="I1503" s="20"/>
    </row>
    <row r="1504" spans="8:9" s="8" customFormat="1" x14ac:dyDescent="0.25">
      <c r="H1504" s="20"/>
      <c r="I1504" s="20"/>
    </row>
    <row r="1505" spans="8:9" s="8" customFormat="1" x14ac:dyDescent="0.25">
      <c r="H1505" s="20"/>
      <c r="I1505" s="20"/>
    </row>
    <row r="1506" spans="8:9" s="8" customFormat="1" x14ac:dyDescent="0.25">
      <c r="H1506" s="20"/>
      <c r="I1506" s="20"/>
    </row>
    <row r="1507" spans="8:9" s="8" customFormat="1" x14ac:dyDescent="0.25">
      <c r="H1507" s="20"/>
      <c r="I1507" s="20"/>
    </row>
    <row r="1508" spans="8:9" s="8" customFormat="1" x14ac:dyDescent="0.25">
      <c r="H1508" s="20"/>
      <c r="I1508" s="20"/>
    </row>
    <row r="1509" spans="8:9" s="8" customFormat="1" x14ac:dyDescent="0.25">
      <c r="H1509" s="20"/>
      <c r="I1509" s="20"/>
    </row>
    <row r="1510" spans="8:9" s="8" customFormat="1" x14ac:dyDescent="0.25">
      <c r="H1510" s="20"/>
      <c r="I1510" s="20"/>
    </row>
    <row r="1511" spans="8:9" s="8" customFormat="1" x14ac:dyDescent="0.25">
      <c r="H1511" s="20"/>
      <c r="I1511" s="20"/>
    </row>
    <row r="1512" spans="8:9" s="8" customFormat="1" x14ac:dyDescent="0.25">
      <c r="H1512" s="20"/>
      <c r="I1512" s="20"/>
    </row>
    <row r="1513" spans="8:9" s="8" customFormat="1" x14ac:dyDescent="0.25">
      <c r="H1513" s="20"/>
      <c r="I1513" s="20"/>
    </row>
    <row r="1514" spans="8:9" s="8" customFormat="1" x14ac:dyDescent="0.25">
      <c r="H1514" s="20"/>
      <c r="I1514" s="20"/>
    </row>
    <row r="1515" spans="8:9" s="8" customFormat="1" x14ac:dyDescent="0.25">
      <c r="H1515" s="20"/>
      <c r="I1515" s="20"/>
    </row>
    <row r="1516" spans="8:9" s="8" customFormat="1" x14ac:dyDescent="0.25">
      <c r="H1516" s="20"/>
      <c r="I1516" s="20"/>
    </row>
    <row r="1517" spans="8:9" s="8" customFormat="1" x14ac:dyDescent="0.25">
      <c r="H1517" s="20"/>
      <c r="I1517" s="20"/>
    </row>
    <row r="1518" spans="8:9" s="8" customFormat="1" x14ac:dyDescent="0.25">
      <c r="H1518" s="20"/>
      <c r="I1518" s="20"/>
    </row>
    <row r="1519" spans="8:9" s="8" customFormat="1" x14ac:dyDescent="0.25">
      <c r="H1519" s="20"/>
      <c r="I1519" s="20"/>
    </row>
    <row r="1520" spans="8:9" s="8" customFormat="1" x14ac:dyDescent="0.25">
      <c r="H1520" s="20"/>
      <c r="I1520" s="20"/>
    </row>
    <row r="1521" spans="8:9" s="8" customFormat="1" x14ac:dyDescent="0.25">
      <c r="H1521" s="20"/>
      <c r="I1521" s="20"/>
    </row>
    <row r="1522" spans="8:9" s="8" customFormat="1" x14ac:dyDescent="0.25">
      <c r="H1522" s="20"/>
      <c r="I1522" s="20"/>
    </row>
    <row r="1523" spans="8:9" s="8" customFormat="1" x14ac:dyDescent="0.25">
      <c r="H1523" s="20"/>
      <c r="I1523" s="20"/>
    </row>
    <row r="1524" spans="8:9" s="8" customFormat="1" x14ac:dyDescent="0.25">
      <c r="H1524" s="20"/>
      <c r="I1524" s="20"/>
    </row>
    <row r="1525" spans="8:9" s="8" customFormat="1" x14ac:dyDescent="0.25">
      <c r="H1525" s="20"/>
      <c r="I1525" s="20"/>
    </row>
    <row r="1526" spans="8:9" s="8" customFormat="1" x14ac:dyDescent="0.25">
      <c r="H1526" s="20"/>
      <c r="I1526" s="20"/>
    </row>
    <row r="1527" spans="8:9" s="8" customFormat="1" x14ac:dyDescent="0.25">
      <c r="H1527" s="20"/>
      <c r="I1527" s="20"/>
    </row>
    <row r="1528" spans="8:9" s="8" customFormat="1" x14ac:dyDescent="0.25">
      <c r="H1528" s="20"/>
      <c r="I1528" s="20"/>
    </row>
    <row r="1529" spans="8:9" s="8" customFormat="1" x14ac:dyDescent="0.25">
      <c r="H1529" s="20"/>
      <c r="I1529" s="20"/>
    </row>
    <row r="1530" spans="8:9" s="8" customFormat="1" x14ac:dyDescent="0.25">
      <c r="H1530" s="20"/>
      <c r="I1530" s="20"/>
    </row>
    <row r="1531" spans="8:9" s="8" customFormat="1" x14ac:dyDescent="0.25">
      <c r="H1531" s="20"/>
      <c r="I1531" s="20"/>
    </row>
    <row r="1532" spans="8:9" s="8" customFormat="1" x14ac:dyDescent="0.25">
      <c r="H1532" s="20"/>
      <c r="I1532" s="20"/>
    </row>
    <row r="1533" spans="8:9" s="8" customFormat="1" x14ac:dyDescent="0.25">
      <c r="H1533" s="20"/>
      <c r="I1533" s="20"/>
    </row>
    <row r="1534" spans="8:9" s="8" customFormat="1" x14ac:dyDescent="0.25">
      <c r="H1534" s="20"/>
      <c r="I1534" s="20"/>
    </row>
    <row r="1535" spans="8:9" s="8" customFormat="1" x14ac:dyDescent="0.25">
      <c r="H1535" s="20"/>
      <c r="I1535" s="20"/>
    </row>
    <row r="1536" spans="8:9" s="8" customFormat="1" x14ac:dyDescent="0.25">
      <c r="H1536" s="20"/>
      <c r="I1536" s="20"/>
    </row>
    <row r="1537" spans="8:9" s="8" customFormat="1" x14ac:dyDescent="0.25">
      <c r="H1537" s="20"/>
      <c r="I1537" s="20"/>
    </row>
    <row r="1538" spans="8:9" s="8" customFormat="1" x14ac:dyDescent="0.25">
      <c r="H1538" s="20"/>
      <c r="I1538" s="20"/>
    </row>
    <row r="1539" spans="8:9" s="8" customFormat="1" x14ac:dyDescent="0.25">
      <c r="H1539" s="20"/>
      <c r="I1539" s="20"/>
    </row>
    <row r="1540" spans="8:9" s="8" customFormat="1" x14ac:dyDescent="0.25">
      <c r="H1540" s="20"/>
      <c r="I1540" s="20"/>
    </row>
    <row r="1541" spans="8:9" s="8" customFormat="1" x14ac:dyDescent="0.25">
      <c r="H1541" s="20"/>
      <c r="I1541" s="20"/>
    </row>
    <row r="1542" spans="8:9" s="8" customFormat="1" x14ac:dyDescent="0.25">
      <c r="H1542" s="20"/>
      <c r="I1542" s="20"/>
    </row>
    <row r="1543" spans="8:9" s="8" customFormat="1" x14ac:dyDescent="0.25">
      <c r="H1543" s="20"/>
      <c r="I1543" s="20"/>
    </row>
    <row r="1544" spans="8:9" s="8" customFormat="1" x14ac:dyDescent="0.25">
      <c r="H1544" s="20"/>
      <c r="I1544" s="20"/>
    </row>
    <row r="1545" spans="8:9" s="8" customFormat="1" x14ac:dyDescent="0.25">
      <c r="H1545" s="20"/>
      <c r="I1545" s="20"/>
    </row>
    <row r="1546" spans="8:9" s="8" customFormat="1" x14ac:dyDescent="0.25">
      <c r="H1546" s="20"/>
      <c r="I1546" s="20"/>
    </row>
    <row r="1547" spans="8:9" s="8" customFormat="1" x14ac:dyDescent="0.25">
      <c r="H1547" s="20"/>
      <c r="I1547" s="20"/>
    </row>
    <row r="1548" spans="8:9" s="8" customFormat="1" x14ac:dyDescent="0.25">
      <c r="H1548" s="20"/>
      <c r="I1548" s="20"/>
    </row>
    <row r="1549" spans="8:9" s="8" customFormat="1" x14ac:dyDescent="0.25">
      <c r="H1549" s="20"/>
      <c r="I1549" s="20"/>
    </row>
    <row r="1550" spans="8:9" s="8" customFormat="1" x14ac:dyDescent="0.25">
      <c r="H1550" s="20"/>
      <c r="I1550" s="20"/>
    </row>
    <row r="1551" spans="8:9" s="8" customFormat="1" x14ac:dyDescent="0.25">
      <c r="H1551" s="20"/>
      <c r="I1551" s="20"/>
    </row>
    <row r="1552" spans="8:9" s="8" customFormat="1" x14ac:dyDescent="0.25">
      <c r="H1552" s="20"/>
      <c r="I1552" s="20"/>
    </row>
    <row r="1553" spans="8:9" s="8" customFormat="1" x14ac:dyDescent="0.25">
      <c r="H1553" s="20"/>
      <c r="I1553" s="20"/>
    </row>
    <row r="1554" spans="8:9" s="8" customFormat="1" x14ac:dyDescent="0.25">
      <c r="H1554" s="20"/>
      <c r="I1554" s="20"/>
    </row>
    <row r="1555" spans="8:9" s="8" customFormat="1" x14ac:dyDescent="0.25">
      <c r="H1555" s="20"/>
      <c r="I1555" s="20"/>
    </row>
    <row r="1556" spans="8:9" s="8" customFormat="1" x14ac:dyDescent="0.25">
      <c r="H1556" s="20"/>
      <c r="I1556" s="20"/>
    </row>
    <row r="1557" spans="8:9" s="8" customFormat="1" x14ac:dyDescent="0.25">
      <c r="H1557" s="20"/>
      <c r="I1557" s="20"/>
    </row>
    <row r="1558" spans="8:9" s="8" customFormat="1" x14ac:dyDescent="0.25">
      <c r="H1558" s="20"/>
      <c r="I1558" s="20"/>
    </row>
    <row r="1559" spans="8:9" s="8" customFormat="1" x14ac:dyDescent="0.25">
      <c r="H1559" s="20"/>
      <c r="I1559" s="20"/>
    </row>
    <row r="1560" spans="8:9" s="8" customFormat="1" x14ac:dyDescent="0.25">
      <c r="H1560" s="20"/>
      <c r="I1560" s="20"/>
    </row>
    <row r="1561" spans="8:9" s="8" customFormat="1" x14ac:dyDescent="0.25">
      <c r="H1561" s="20"/>
      <c r="I1561" s="20"/>
    </row>
    <row r="1562" spans="8:9" s="8" customFormat="1" x14ac:dyDescent="0.25">
      <c r="H1562" s="20"/>
      <c r="I1562" s="20"/>
    </row>
    <row r="1563" spans="8:9" s="8" customFormat="1" x14ac:dyDescent="0.25">
      <c r="H1563" s="20"/>
      <c r="I1563" s="20"/>
    </row>
    <row r="1564" spans="8:9" s="8" customFormat="1" x14ac:dyDescent="0.25">
      <c r="H1564" s="20"/>
      <c r="I1564" s="20"/>
    </row>
    <row r="1565" spans="8:9" s="8" customFormat="1" x14ac:dyDescent="0.25">
      <c r="H1565" s="20"/>
      <c r="I1565" s="20"/>
    </row>
    <row r="1566" spans="8:9" s="8" customFormat="1" x14ac:dyDescent="0.25">
      <c r="H1566" s="20"/>
      <c r="I1566" s="20"/>
    </row>
    <row r="1567" spans="8:9" s="8" customFormat="1" x14ac:dyDescent="0.25">
      <c r="H1567" s="20"/>
      <c r="I1567" s="20"/>
    </row>
    <row r="1568" spans="8:9" s="8" customFormat="1" x14ac:dyDescent="0.25">
      <c r="H1568" s="20"/>
      <c r="I1568" s="20"/>
    </row>
    <row r="1569" spans="8:9" s="8" customFormat="1" x14ac:dyDescent="0.25">
      <c r="H1569" s="20"/>
      <c r="I1569" s="20"/>
    </row>
    <row r="1570" spans="8:9" s="8" customFormat="1" x14ac:dyDescent="0.25">
      <c r="H1570" s="20"/>
      <c r="I1570" s="20"/>
    </row>
    <row r="1571" spans="8:9" s="8" customFormat="1" x14ac:dyDescent="0.25">
      <c r="H1571" s="20"/>
      <c r="I1571" s="20"/>
    </row>
    <row r="1572" spans="8:9" s="8" customFormat="1" x14ac:dyDescent="0.25">
      <c r="H1572" s="20"/>
      <c r="I1572" s="20"/>
    </row>
    <row r="1573" spans="8:9" s="8" customFormat="1" x14ac:dyDescent="0.25">
      <c r="H1573" s="20"/>
      <c r="I1573" s="20"/>
    </row>
    <row r="1574" spans="8:9" s="8" customFormat="1" x14ac:dyDescent="0.25">
      <c r="H1574" s="20"/>
      <c r="I1574" s="20"/>
    </row>
    <row r="1575" spans="8:9" s="8" customFormat="1" x14ac:dyDescent="0.25">
      <c r="H1575" s="20"/>
      <c r="I1575" s="20"/>
    </row>
    <row r="1576" spans="8:9" s="8" customFormat="1" x14ac:dyDescent="0.25">
      <c r="H1576" s="20"/>
      <c r="I1576" s="20"/>
    </row>
    <row r="1577" spans="8:9" s="8" customFormat="1" x14ac:dyDescent="0.25">
      <c r="H1577" s="20"/>
      <c r="I1577" s="20"/>
    </row>
    <row r="1578" spans="8:9" s="8" customFormat="1" x14ac:dyDescent="0.25">
      <c r="H1578" s="20"/>
      <c r="I1578" s="20"/>
    </row>
    <row r="1579" spans="8:9" s="8" customFormat="1" x14ac:dyDescent="0.25">
      <c r="H1579" s="20"/>
      <c r="I1579" s="20"/>
    </row>
    <row r="1580" spans="8:9" s="8" customFormat="1" x14ac:dyDescent="0.25">
      <c r="H1580" s="20"/>
      <c r="I1580" s="20"/>
    </row>
    <row r="1581" spans="8:9" s="8" customFormat="1" x14ac:dyDescent="0.25">
      <c r="H1581" s="20"/>
      <c r="I1581" s="20"/>
    </row>
    <row r="1582" spans="8:9" s="8" customFormat="1" x14ac:dyDescent="0.25">
      <c r="H1582" s="20"/>
      <c r="I1582" s="20"/>
    </row>
    <row r="1583" spans="8:9" s="8" customFormat="1" x14ac:dyDescent="0.25">
      <c r="H1583" s="20"/>
      <c r="I1583" s="20"/>
    </row>
    <row r="1584" spans="8:9" s="8" customFormat="1" x14ac:dyDescent="0.25">
      <c r="H1584" s="20"/>
      <c r="I1584" s="20"/>
    </row>
    <row r="1585" spans="8:9" s="8" customFormat="1" x14ac:dyDescent="0.25">
      <c r="H1585" s="20"/>
      <c r="I1585" s="20"/>
    </row>
    <row r="1586" spans="8:9" s="8" customFormat="1" x14ac:dyDescent="0.25">
      <c r="H1586" s="20"/>
      <c r="I1586" s="20"/>
    </row>
    <row r="1587" spans="8:9" s="8" customFormat="1" x14ac:dyDescent="0.25">
      <c r="H1587" s="20"/>
      <c r="I1587" s="20"/>
    </row>
    <row r="1588" spans="8:9" s="8" customFormat="1" x14ac:dyDescent="0.25">
      <c r="H1588" s="20"/>
      <c r="I1588" s="20"/>
    </row>
    <row r="1589" spans="8:9" s="8" customFormat="1" x14ac:dyDescent="0.25">
      <c r="H1589" s="20"/>
      <c r="I1589" s="20"/>
    </row>
    <row r="1590" spans="8:9" s="8" customFormat="1" x14ac:dyDescent="0.25">
      <c r="H1590" s="20"/>
      <c r="I1590" s="20"/>
    </row>
    <row r="1591" spans="8:9" s="8" customFormat="1" x14ac:dyDescent="0.25">
      <c r="H1591" s="20"/>
      <c r="I1591" s="20"/>
    </row>
    <row r="1592" spans="8:9" s="8" customFormat="1" x14ac:dyDescent="0.25">
      <c r="H1592" s="20"/>
      <c r="I1592" s="20"/>
    </row>
    <row r="1593" spans="8:9" s="8" customFormat="1" x14ac:dyDescent="0.25">
      <c r="H1593" s="20"/>
      <c r="I1593" s="20"/>
    </row>
    <row r="1594" spans="8:9" s="8" customFormat="1" x14ac:dyDescent="0.25">
      <c r="H1594" s="20"/>
      <c r="I1594" s="20"/>
    </row>
    <row r="1595" spans="8:9" s="8" customFormat="1" x14ac:dyDescent="0.25">
      <c r="H1595" s="20"/>
      <c r="I1595" s="20"/>
    </row>
    <row r="1596" spans="8:9" s="8" customFormat="1" x14ac:dyDescent="0.25">
      <c r="H1596" s="20"/>
      <c r="I1596" s="20"/>
    </row>
    <row r="1597" spans="8:9" s="8" customFormat="1" x14ac:dyDescent="0.25">
      <c r="H1597" s="20"/>
      <c r="I1597" s="20"/>
    </row>
    <row r="1598" spans="8:9" s="8" customFormat="1" x14ac:dyDescent="0.25">
      <c r="H1598" s="20"/>
      <c r="I1598" s="20"/>
    </row>
    <row r="1599" spans="8:9" s="8" customFormat="1" x14ac:dyDescent="0.25">
      <c r="H1599" s="20"/>
      <c r="I1599" s="20"/>
    </row>
    <row r="1600" spans="8:9" s="8" customFormat="1" x14ac:dyDescent="0.25">
      <c r="H1600" s="20"/>
      <c r="I1600" s="20"/>
    </row>
    <row r="1601" spans="8:9" s="8" customFormat="1" x14ac:dyDescent="0.25">
      <c r="H1601" s="20"/>
      <c r="I1601" s="20"/>
    </row>
    <row r="1602" spans="8:9" s="8" customFormat="1" x14ac:dyDescent="0.25">
      <c r="H1602" s="20"/>
      <c r="I1602" s="20"/>
    </row>
    <row r="1603" spans="8:9" s="8" customFormat="1" x14ac:dyDescent="0.25">
      <c r="H1603" s="20"/>
      <c r="I1603" s="20"/>
    </row>
    <row r="1604" spans="8:9" s="8" customFormat="1" x14ac:dyDescent="0.25">
      <c r="H1604" s="20"/>
      <c r="I1604" s="20"/>
    </row>
    <row r="1605" spans="8:9" s="8" customFormat="1" x14ac:dyDescent="0.25">
      <c r="H1605" s="20"/>
      <c r="I1605" s="20"/>
    </row>
    <row r="1606" spans="8:9" s="8" customFormat="1" x14ac:dyDescent="0.25">
      <c r="H1606" s="20"/>
      <c r="I1606" s="20"/>
    </row>
    <row r="1607" spans="8:9" s="8" customFormat="1" x14ac:dyDescent="0.25">
      <c r="H1607" s="20"/>
      <c r="I1607" s="20"/>
    </row>
    <row r="1608" spans="8:9" s="8" customFormat="1" x14ac:dyDescent="0.25">
      <c r="H1608" s="20"/>
      <c r="I1608" s="20"/>
    </row>
    <row r="1609" spans="8:9" s="8" customFormat="1" x14ac:dyDescent="0.25">
      <c r="H1609" s="20"/>
      <c r="I1609" s="20"/>
    </row>
    <row r="1610" spans="8:9" s="8" customFormat="1" x14ac:dyDescent="0.25">
      <c r="H1610" s="20"/>
      <c r="I1610" s="20"/>
    </row>
    <row r="1611" spans="8:9" s="8" customFormat="1" x14ac:dyDescent="0.25">
      <c r="H1611" s="20"/>
      <c r="I1611" s="20"/>
    </row>
    <row r="1612" spans="8:9" s="8" customFormat="1" x14ac:dyDescent="0.25">
      <c r="H1612" s="20"/>
      <c r="I1612" s="20"/>
    </row>
    <row r="1613" spans="8:9" s="8" customFormat="1" x14ac:dyDescent="0.25">
      <c r="H1613" s="20"/>
      <c r="I1613" s="20"/>
    </row>
  </sheetData>
  <autoFilter ref="A1:N110">
    <sortState ref="A2:N185">
      <sortCondition descending="1" ref="D1:D110"/>
    </sortState>
  </autoFilter>
  <hyperlinks>
    <hyperlink ref="F110" r:id="rId1" display="http://www.federalregister.gov/a/2016-17889/p-25"/>
    <hyperlink ref="D110" r:id="rId2" display="http://www.federalregister.gov/a/2016-17889/p-25"/>
    <hyperlink ref="H172" r:id="rId3" display="http://www.federalregister.gov/a/2016-18193/p-102"/>
    <hyperlink ref="H42" r:id="rId4" display="http://www.federalregister.gov/a/2016-17956/p-173"/>
    <hyperlink ref="H173" r:id="rId5" display="http://www.federalregister.gov/a/2016-18075/p-166"/>
    <hyperlink ref="H126" r:id="rId6" display="http://www.federalregister.gov/a/2016-18381/p-52"/>
    <hyperlink ref="H153" r:id="rId7" display="http://www.federalregister.gov/a/2016-18401/p-56"/>
    <hyperlink ref="D153" r:id="rId8" display="http://www.federalregister.gov/a/2016-18401/p-56"/>
    <hyperlink ref="F153" r:id="rId9" display="http://www.federalregister.gov/a/2016-18401/p-56"/>
    <hyperlink ref="H38" r:id="rId10" display="http://www.federalregister.gov/a/2016-18221/p-589"/>
    <hyperlink ref="I163" r:id="rId11"/>
    <hyperlink ref="I164" r:id="rId12"/>
    <hyperlink ref="I165" r:id="rId13"/>
    <hyperlink ref="I166" r:id="rId14"/>
    <hyperlink ref="I167" r:id="rId15"/>
    <hyperlink ref="I169" r:id="rId16"/>
    <hyperlink ref="I161" r:id="rId17" location="p-29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Batkins</dc:creator>
  <cp:lastModifiedBy>Dan Goldbeck</cp:lastModifiedBy>
  <dcterms:created xsi:type="dcterms:W3CDTF">2016-08-26T18:17:04Z</dcterms:created>
  <dcterms:modified xsi:type="dcterms:W3CDTF">2016-11-15T16:26:12Z</dcterms:modified>
</cp:coreProperties>
</file>