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dbosch_americanactionforum_org/Documents/Documents/Reg Budgets/"/>
    </mc:Choice>
  </mc:AlternateContent>
  <xr:revisionPtr revIDLastSave="5" documentId="8_{6F99D1DD-E33B-EF4B-97DB-6CBE95D4B8A4}" xr6:coauthVersionLast="45" xr6:coauthVersionMax="45" xr10:uidLastSave="{5D41CF63-11F1-D641-BD92-057FE55F6EDE}"/>
  <bookViews>
    <workbookView xWindow="0" yWindow="460" windowWidth="38400" windowHeight="16220" xr2:uid="{F141D5D6-13D6-DB47-B097-19C8AE766B30}"/>
  </bookViews>
  <sheets>
    <sheet name="Projec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D27" i="1"/>
  <c r="C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7" i="1" l="1"/>
</calcChain>
</file>

<file path=xl/sharedStrings.xml><?xml version="1.0" encoding="utf-8"?>
<sst xmlns="http://schemas.openxmlformats.org/spreadsheetml/2006/main" count="35" uniqueCount="35">
  <si>
    <t>Agency</t>
  </si>
  <si>
    <t>FY2020 Regulatory Budget Goal ($ Millions)</t>
  </si>
  <si>
    <t>Total NPV ($ Millions)</t>
  </si>
  <si>
    <t>Difference ($ Millions)</t>
  </si>
  <si>
    <t>Total Actions</t>
  </si>
  <si>
    <t>NPV Deregulatory Actions ($ Millions)</t>
  </si>
  <si>
    <t>Deregulatory Actions</t>
  </si>
  <si>
    <t>NPV Regulatory Actions  ($ Millions)</t>
  </si>
  <si>
    <t>Regulatory Actions</t>
  </si>
  <si>
    <t>Transportation</t>
  </si>
  <si>
    <t>Environmental Protection Agency</t>
  </si>
  <si>
    <t>Homeland Security</t>
  </si>
  <si>
    <t>Social Security Administration</t>
  </si>
  <si>
    <t>Defense</t>
  </si>
  <si>
    <t>Federal Acquisition Regulation</t>
  </si>
  <si>
    <t>Agriculture</t>
  </si>
  <si>
    <t>Treasury</t>
  </si>
  <si>
    <t>Commerce</t>
  </si>
  <si>
    <t>Energy</t>
  </si>
  <si>
    <t>General Services Administration</t>
  </si>
  <si>
    <t>Committee for Purchase From People Who Are Blind or Severely Disabled</t>
  </si>
  <si>
    <t>National Aeronautics and Space Administration</t>
  </si>
  <si>
    <t>Office of Management and Budget</t>
  </si>
  <si>
    <t>United States Agency for International Development</t>
  </si>
  <si>
    <t>Office of Personnel Management</t>
  </si>
  <si>
    <t>Small Business Administration</t>
  </si>
  <si>
    <t>State</t>
  </si>
  <si>
    <t>Housing and Urban Development</t>
  </si>
  <si>
    <t>Education</t>
  </si>
  <si>
    <t>Veterans Affairs</t>
  </si>
  <si>
    <t>Labor</t>
  </si>
  <si>
    <t>Interior</t>
  </si>
  <si>
    <t>Health and Human Services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</si>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</sst>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FADE-893D-8E44-9A5E-C51AD6E426DA}">
  <dimension ref="B2:J30"/>
  <sheetViews>
    <sheetView tabSelected="1" zoomScale="117" workbookViewId="0">
      <selection activeCell="B29" sqref="B29"/>
    </sheetView>
  </sheetViews>
  <sheetFormatPr baseColWidth="10" defaultRowHeight="16" x14ac:dyDescent="0.2"/>
  <cols>
    <col min="1" max="1" width="2.1640625" customWidth="1"/>
    <col min="2" max="2" width="62.83203125" bestFit="1" customWidth="1"/>
    <col min="3" max="3" width="35" bestFit="1" customWidth="1"/>
    <col min="4" max="4" width="17.83203125" bestFit="1" customWidth="1"/>
    <col min="5" max="5" width="18.5" bestFit="1" customWidth="1"/>
    <col min="6" max="6" width="11.1640625" bestFit="1" customWidth="1"/>
    <col min="7" max="7" width="30.6640625" bestFit="1" customWidth="1"/>
    <col min="8" max="8" width="17.6640625" bestFit="1" customWidth="1"/>
    <col min="9" max="9" width="29.1640625" bestFit="1" customWidth="1"/>
    <col min="10" max="10" width="15.6640625" bestFit="1" customWidth="1"/>
  </cols>
  <sheetData>
    <row r="2" spans="2:10" x14ac:dyDescent="0.2">
      <c r="B2" s="1" t="s">
        <v>0</v>
      </c>
      <c r="C2" s="2" t="s">
        <v>1</v>
      </c>
      <c r="D2" s="2" t="s">
        <v>2</v>
      </c>
      <c r="E2" s="2" t="s">
        <v>3</v>
      </c>
      <c r="F2" s="1" t="s">
        <v>4</v>
      </c>
      <c r="G2" s="2" t="s">
        <v>5</v>
      </c>
      <c r="H2" s="1" t="s">
        <v>6</v>
      </c>
      <c r="I2" s="2" t="s">
        <v>7</v>
      </c>
      <c r="J2" s="1" t="s">
        <v>8</v>
      </c>
    </row>
    <row r="3" spans="2:10" x14ac:dyDescent="0.2">
      <c r="B3" s="5" t="s">
        <v>9</v>
      </c>
      <c r="C3" s="4">
        <v>-40000</v>
      </c>
      <c r="D3" s="4">
        <v>-104200.25</v>
      </c>
      <c r="E3" s="4">
        <f t="shared" ref="E3:E26" si="0">D3-C3</f>
        <v>-64200.25</v>
      </c>
      <c r="F3" s="5">
        <v>17.5</v>
      </c>
      <c r="G3" s="4">
        <v>-104315.89</v>
      </c>
      <c r="H3" s="5">
        <v>15.5</v>
      </c>
      <c r="I3" s="4">
        <v>115.64</v>
      </c>
      <c r="J3" s="5">
        <v>2</v>
      </c>
    </row>
    <row r="4" spans="2:10" x14ac:dyDescent="0.2">
      <c r="B4" s="5" t="s">
        <v>10</v>
      </c>
      <c r="C4" s="4">
        <v>-40000</v>
      </c>
      <c r="D4" s="4">
        <v>-104197.34</v>
      </c>
      <c r="E4" s="4">
        <f t="shared" si="0"/>
        <v>-64197.34</v>
      </c>
      <c r="F4" s="5">
        <v>28.5</v>
      </c>
      <c r="G4" s="4">
        <v>-104398.965</v>
      </c>
      <c r="H4" s="5">
        <v>23.5</v>
      </c>
      <c r="I4" s="4">
        <v>201.85</v>
      </c>
      <c r="J4" s="5">
        <v>5</v>
      </c>
    </row>
    <row r="5" spans="2:10" x14ac:dyDescent="0.2">
      <c r="B5" s="5" t="s">
        <v>11</v>
      </c>
      <c r="C5" s="4">
        <v>35230.199999999997</v>
      </c>
      <c r="D5" s="4">
        <v>27551.55</v>
      </c>
      <c r="E5" s="4">
        <f t="shared" si="0"/>
        <v>-7678.6499999999978</v>
      </c>
      <c r="F5" s="5">
        <v>5.5</v>
      </c>
      <c r="G5" s="4">
        <v>-76.64</v>
      </c>
      <c r="H5" s="5">
        <v>2.5</v>
      </c>
      <c r="I5" s="4">
        <v>27628.2</v>
      </c>
      <c r="J5" s="5">
        <v>3</v>
      </c>
    </row>
    <row r="6" spans="2:10" x14ac:dyDescent="0.2">
      <c r="B6" s="5" t="s">
        <v>12</v>
      </c>
      <c r="C6" s="4">
        <v>3741.9</v>
      </c>
      <c r="D6" s="4">
        <v>90</v>
      </c>
      <c r="E6" s="4">
        <f t="shared" si="0"/>
        <v>-3651.9</v>
      </c>
      <c r="F6" s="5">
        <v>1</v>
      </c>
      <c r="G6" s="4">
        <v>0</v>
      </c>
      <c r="H6" s="5">
        <v>0</v>
      </c>
      <c r="I6" s="4">
        <v>90</v>
      </c>
      <c r="J6" s="5">
        <v>1</v>
      </c>
    </row>
    <row r="7" spans="2:10" x14ac:dyDescent="0.2">
      <c r="B7" s="5" t="s">
        <v>13</v>
      </c>
      <c r="C7" s="4">
        <v>-374.2</v>
      </c>
      <c r="D7" s="4">
        <v>-2691.0749999999998</v>
      </c>
      <c r="E7" s="4">
        <f t="shared" si="0"/>
        <v>-2316.875</v>
      </c>
      <c r="F7" s="5">
        <v>3</v>
      </c>
      <c r="G7" s="4">
        <v>-2961.0749999999998</v>
      </c>
      <c r="H7" s="5">
        <v>3</v>
      </c>
      <c r="I7" s="4">
        <v>0</v>
      </c>
      <c r="J7" s="5">
        <v>0</v>
      </c>
    </row>
    <row r="8" spans="2:10" x14ac:dyDescent="0.2">
      <c r="B8" s="5" t="s">
        <v>14</v>
      </c>
      <c r="C8" s="4">
        <v>0</v>
      </c>
      <c r="D8" s="4">
        <v>-1085.57</v>
      </c>
      <c r="E8" s="4">
        <f t="shared" si="0"/>
        <v>-1085.57</v>
      </c>
      <c r="F8" s="5">
        <v>5</v>
      </c>
      <c r="G8" s="4">
        <v>-1256.22</v>
      </c>
      <c r="H8" s="5">
        <v>4</v>
      </c>
      <c r="I8" s="4">
        <v>170.64</v>
      </c>
      <c r="J8" s="5">
        <v>1</v>
      </c>
    </row>
    <row r="9" spans="2:10" x14ac:dyDescent="0.2">
      <c r="B9" s="5" t="s">
        <v>15</v>
      </c>
      <c r="C9" s="4">
        <v>0</v>
      </c>
      <c r="D9" s="4">
        <v>-271.33999999999997</v>
      </c>
      <c r="E9" s="4">
        <f t="shared" si="0"/>
        <v>-271.33999999999997</v>
      </c>
      <c r="F9" s="5">
        <v>17</v>
      </c>
      <c r="G9" s="4">
        <v>-294.08999999999997</v>
      </c>
      <c r="H9" s="5">
        <v>15</v>
      </c>
      <c r="I9" s="4">
        <v>22.74</v>
      </c>
      <c r="J9" s="5">
        <v>2</v>
      </c>
    </row>
    <row r="10" spans="2:10" x14ac:dyDescent="0.2">
      <c r="B10" s="5" t="s">
        <v>16</v>
      </c>
      <c r="C10" s="4">
        <v>0</v>
      </c>
      <c r="D10" s="4">
        <v>-237.52</v>
      </c>
      <c r="E10" s="4">
        <f t="shared" si="0"/>
        <v>-237.52</v>
      </c>
      <c r="F10" s="5">
        <v>10</v>
      </c>
      <c r="G10" s="4">
        <v>-685</v>
      </c>
      <c r="H10" s="5">
        <v>2</v>
      </c>
      <c r="I10" s="4">
        <v>447.48</v>
      </c>
      <c r="J10" s="5">
        <v>8</v>
      </c>
    </row>
    <row r="11" spans="2:10" x14ac:dyDescent="0.2">
      <c r="B11" s="5" t="s">
        <v>17</v>
      </c>
      <c r="C11" s="4">
        <v>0</v>
      </c>
      <c r="D11" s="4">
        <v>-19.34</v>
      </c>
      <c r="E11" s="4">
        <f t="shared" si="0"/>
        <v>-19.34</v>
      </c>
      <c r="F11" s="5">
        <v>21</v>
      </c>
      <c r="G11" s="4">
        <v>-23.19</v>
      </c>
      <c r="H11" s="5">
        <v>19</v>
      </c>
      <c r="I11" s="4">
        <v>3.85</v>
      </c>
      <c r="J11" s="5">
        <v>2</v>
      </c>
    </row>
    <row r="12" spans="2:10" x14ac:dyDescent="0.2">
      <c r="B12" s="5" t="s">
        <v>18</v>
      </c>
      <c r="C12" s="4">
        <v>0</v>
      </c>
      <c r="D12" s="4">
        <v>-8.0500000000000007</v>
      </c>
      <c r="E12" s="4">
        <f t="shared" si="0"/>
        <v>-8.0500000000000007</v>
      </c>
      <c r="F12" s="5">
        <v>2</v>
      </c>
      <c r="G12" s="4">
        <v>-8.0500000000000007</v>
      </c>
      <c r="H12" s="5">
        <v>2</v>
      </c>
      <c r="I12" s="4">
        <v>0</v>
      </c>
      <c r="J12" s="5">
        <v>0</v>
      </c>
    </row>
    <row r="13" spans="2:10" x14ac:dyDescent="0.2">
      <c r="B13" s="5" t="s">
        <v>19</v>
      </c>
      <c r="C13" s="4">
        <v>0</v>
      </c>
      <c r="D13" s="4">
        <v>-0.66</v>
      </c>
      <c r="E13" s="4">
        <f t="shared" si="0"/>
        <v>-0.66</v>
      </c>
      <c r="F13" s="5">
        <v>1</v>
      </c>
      <c r="G13" s="4">
        <v>-0.66</v>
      </c>
      <c r="H13" s="5">
        <v>1</v>
      </c>
      <c r="I13" s="4">
        <v>0</v>
      </c>
      <c r="J13" s="5">
        <v>0</v>
      </c>
    </row>
    <row r="14" spans="2:10" x14ac:dyDescent="0.2">
      <c r="B14" s="5" t="s">
        <v>20</v>
      </c>
      <c r="C14" s="4">
        <v>0</v>
      </c>
      <c r="D14" s="4">
        <v>0</v>
      </c>
      <c r="E14" s="4">
        <f t="shared" si="0"/>
        <v>0</v>
      </c>
      <c r="F14" s="5">
        <v>1</v>
      </c>
      <c r="G14" s="4">
        <v>0</v>
      </c>
      <c r="H14" s="5">
        <v>1</v>
      </c>
      <c r="I14" s="4">
        <v>0</v>
      </c>
      <c r="J14" s="5">
        <v>0</v>
      </c>
    </row>
    <row r="15" spans="2:10" x14ac:dyDescent="0.2">
      <c r="B15" s="5" t="s">
        <v>21</v>
      </c>
      <c r="C15" s="4">
        <v>0</v>
      </c>
      <c r="D15" s="4">
        <v>0</v>
      </c>
      <c r="E15" s="4">
        <f t="shared" si="0"/>
        <v>0</v>
      </c>
      <c r="F15" s="5">
        <v>1</v>
      </c>
      <c r="G15" s="4">
        <v>0</v>
      </c>
      <c r="H15" s="5">
        <v>1</v>
      </c>
      <c r="I15" s="4">
        <v>0</v>
      </c>
      <c r="J15" s="5">
        <v>0</v>
      </c>
    </row>
    <row r="16" spans="2:10" x14ac:dyDescent="0.2">
      <c r="B16" s="5" t="s">
        <v>22</v>
      </c>
      <c r="C16" s="4">
        <v>0</v>
      </c>
      <c r="D16" s="4">
        <v>0</v>
      </c>
      <c r="E16" s="4">
        <f t="shared" si="0"/>
        <v>0</v>
      </c>
      <c r="F16" s="5">
        <v>0</v>
      </c>
      <c r="G16" s="4">
        <v>0</v>
      </c>
      <c r="H16" s="4">
        <v>0</v>
      </c>
      <c r="I16" s="4">
        <v>0</v>
      </c>
      <c r="J16" s="4">
        <v>0</v>
      </c>
    </row>
    <row r="17" spans="2:10" x14ac:dyDescent="0.2">
      <c r="B17" s="5" t="s">
        <v>23</v>
      </c>
      <c r="C17" s="4">
        <v>0</v>
      </c>
      <c r="D17" s="4">
        <v>0</v>
      </c>
      <c r="E17" s="4">
        <f t="shared" si="0"/>
        <v>0</v>
      </c>
      <c r="F17" s="5">
        <v>0</v>
      </c>
      <c r="G17" s="4">
        <v>0</v>
      </c>
      <c r="H17" s="4">
        <v>0</v>
      </c>
      <c r="I17" s="4">
        <v>0</v>
      </c>
      <c r="J17" s="4">
        <v>0</v>
      </c>
    </row>
    <row r="18" spans="2:10" x14ac:dyDescent="0.2">
      <c r="B18" s="5" t="s">
        <v>24</v>
      </c>
      <c r="C18" s="4">
        <v>0</v>
      </c>
      <c r="D18" s="4">
        <v>84.29</v>
      </c>
      <c r="E18" s="4">
        <f t="shared" si="0"/>
        <v>84.29</v>
      </c>
      <c r="F18" s="5">
        <v>1</v>
      </c>
      <c r="G18" s="4">
        <v>0</v>
      </c>
      <c r="H18" s="5">
        <v>0</v>
      </c>
      <c r="I18" s="4">
        <v>84.29</v>
      </c>
      <c r="J18" s="5">
        <v>1</v>
      </c>
    </row>
    <row r="19" spans="2:10" x14ac:dyDescent="0.2">
      <c r="B19" s="5" t="s">
        <v>25</v>
      </c>
      <c r="C19" s="4">
        <v>-267.39999999999998</v>
      </c>
      <c r="D19" s="4">
        <v>-154.85</v>
      </c>
      <c r="E19" s="4">
        <f t="shared" si="0"/>
        <v>112.54999999999998</v>
      </c>
      <c r="F19" s="5">
        <v>8</v>
      </c>
      <c r="G19" s="4">
        <v>-189.41</v>
      </c>
      <c r="H19" s="5">
        <v>5</v>
      </c>
      <c r="I19" s="4">
        <v>34.56</v>
      </c>
      <c r="J19" s="5">
        <v>3</v>
      </c>
    </row>
    <row r="20" spans="2:10" x14ac:dyDescent="0.2">
      <c r="B20" s="5" t="s">
        <v>26</v>
      </c>
      <c r="C20" s="4">
        <v>0</v>
      </c>
      <c r="D20" s="4">
        <v>205.48</v>
      </c>
      <c r="E20" s="4">
        <f t="shared" si="0"/>
        <v>205.48</v>
      </c>
      <c r="F20" s="5">
        <v>4</v>
      </c>
      <c r="G20" s="4">
        <v>-19.34</v>
      </c>
      <c r="H20" s="5">
        <v>3</v>
      </c>
      <c r="I20" s="4">
        <v>224.82</v>
      </c>
      <c r="J20" s="5">
        <v>1</v>
      </c>
    </row>
    <row r="21" spans="2:10" x14ac:dyDescent="0.2">
      <c r="B21" s="5" t="s">
        <v>27</v>
      </c>
      <c r="C21" s="4">
        <v>-327.39999999999998</v>
      </c>
      <c r="D21" s="4">
        <v>-99.61</v>
      </c>
      <c r="E21" s="4">
        <f t="shared" si="0"/>
        <v>227.78999999999996</v>
      </c>
      <c r="F21" s="5">
        <v>4</v>
      </c>
      <c r="G21" s="4">
        <v>-99.61</v>
      </c>
      <c r="H21" s="5">
        <v>4</v>
      </c>
      <c r="I21" s="4">
        <v>0</v>
      </c>
      <c r="J21" s="5">
        <v>0</v>
      </c>
    </row>
    <row r="22" spans="2:10" x14ac:dyDescent="0.2">
      <c r="B22" s="5" t="s">
        <v>28</v>
      </c>
      <c r="C22" s="4">
        <v>0</v>
      </c>
      <c r="D22" s="4">
        <v>289.57</v>
      </c>
      <c r="E22" s="4">
        <f t="shared" si="0"/>
        <v>289.57</v>
      </c>
      <c r="F22" s="5">
        <v>4</v>
      </c>
      <c r="G22" s="4">
        <v>227.37</v>
      </c>
      <c r="H22" s="5">
        <v>3</v>
      </c>
      <c r="I22" s="4">
        <v>62.2</v>
      </c>
      <c r="J22" s="5">
        <v>1</v>
      </c>
    </row>
    <row r="23" spans="2:10" x14ac:dyDescent="0.2">
      <c r="B23" s="5" t="s">
        <v>29</v>
      </c>
      <c r="C23" s="4">
        <v>0</v>
      </c>
      <c r="D23" s="4">
        <v>1007.2</v>
      </c>
      <c r="E23" s="4">
        <f t="shared" si="0"/>
        <v>1007.2</v>
      </c>
      <c r="F23" s="5">
        <v>3</v>
      </c>
      <c r="G23" s="4">
        <v>0</v>
      </c>
      <c r="H23" s="5">
        <v>1</v>
      </c>
      <c r="I23" s="4">
        <v>1007.2</v>
      </c>
      <c r="J23" s="5">
        <v>2</v>
      </c>
    </row>
    <row r="24" spans="2:10" x14ac:dyDescent="0.2">
      <c r="B24" s="5" t="s">
        <v>30</v>
      </c>
      <c r="C24" s="4">
        <v>-5706.4</v>
      </c>
      <c r="D24" s="4">
        <v>-3671.94</v>
      </c>
      <c r="E24" s="4">
        <f t="shared" si="0"/>
        <v>2034.4599999999996</v>
      </c>
      <c r="F24" s="5">
        <v>12.5</v>
      </c>
      <c r="G24" s="4">
        <v>-4508.58</v>
      </c>
      <c r="H24" s="5">
        <v>9.5</v>
      </c>
      <c r="I24" s="4">
        <v>836.64</v>
      </c>
      <c r="J24" s="5">
        <v>3</v>
      </c>
    </row>
    <row r="25" spans="2:10" x14ac:dyDescent="0.2">
      <c r="B25" s="5" t="s">
        <v>31</v>
      </c>
      <c r="C25" s="4">
        <v>-2058.1</v>
      </c>
      <c r="D25" s="4">
        <v>0</v>
      </c>
      <c r="E25" s="4">
        <f t="shared" si="0"/>
        <v>2058.1</v>
      </c>
      <c r="F25" s="5">
        <v>5</v>
      </c>
      <c r="G25" s="4">
        <v>0</v>
      </c>
      <c r="H25" s="5">
        <v>5</v>
      </c>
      <c r="I25" s="4">
        <v>0</v>
      </c>
      <c r="J25" s="5">
        <v>0</v>
      </c>
    </row>
    <row r="26" spans="2:10" x14ac:dyDescent="0.2">
      <c r="B26" s="5" t="s">
        <v>32</v>
      </c>
      <c r="C26" s="4">
        <v>-1871</v>
      </c>
      <c r="D26" s="4">
        <v>15706.46</v>
      </c>
      <c r="E26" s="4">
        <f t="shared" si="0"/>
        <v>17577.46</v>
      </c>
      <c r="F26" s="5">
        <v>24</v>
      </c>
      <c r="G26" s="4">
        <v>-4008.36</v>
      </c>
      <c r="H26" s="5">
        <v>13</v>
      </c>
      <c r="I26" s="4">
        <v>19714.82</v>
      </c>
      <c r="J26" s="5">
        <v>11</v>
      </c>
    </row>
    <row r="27" spans="2:10" x14ac:dyDescent="0.2">
      <c r="B27" s="1" t="s">
        <v>33</v>
      </c>
      <c r="C27" s="2">
        <f t="shared" ref="C27:J27" si="1">SUM(C3:C26)</f>
        <v>-51632.4</v>
      </c>
      <c r="D27" s="2">
        <f t="shared" si="1"/>
        <v>-171702.99499999997</v>
      </c>
      <c r="E27" s="2">
        <f t="shared" si="1"/>
        <v>-120070.59499999994</v>
      </c>
      <c r="F27" s="3">
        <f t="shared" si="1"/>
        <v>179</v>
      </c>
      <c r="G27" s="2">
        <f t="shared" si="1"/>
        <v>-222617.70999999996</v>
      </c>
      <c r="H27" s="3">
        <f t="shared" si="1"/>
        <v>133</v>
      </c>
      <c r="I27" s="2">
        <f t="shared" si="1"/>
        <v>50644.930000000008</v>
      </c>
      <c r="J27" s="3">
        <f t="shared" si="1"/>
        <v>46</v>
      </c>
    </row>
    <row r="30" spans="2:10" x14ac:dyDescent="0.2">
      <c r="E30" t="s">
        <v>34</v>
      </c>
    </row>
  </sheetData>
  <conditionalFormatting sqref="E3:E27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Bosch</cp:lastModifiedBy>
  <dcterms:created xsi:type="dcterms:W3CDTF">2020-09-29T14:18:06Z</dcterms:created>
  <dcterms:modified xsi:type="dcterms:W3CDTF">2020-09-29T19:14:49Z</dcterms:modified>
</cp:coreProperties>
</file>