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ericanactionforum-my.sharepoint.com/personal/tlee_americanactionforum_org/Documents/Documents/Trade/Tariff Watch/iteration 11_2021_trq_eu/"/>
    </mc:Choice>
  </mc:AlternateContent>
  <xr:revisionPtr revIDLastSave="44" documentId="8_{F7E7294F-0DA6-47A3-B968-003FFB402C40}" xr6:coauthVersionLast="47" xr6:coauthVersionMax="47" xr10:uidLastSave="{E4D662A4-9270-469E-869D-BCC949EC39E1}"/>
  <bookViews>
    <workbookView xWindow="-120" yWindow="-120" windowWidth="24240" windowHeight="13140" firstSheet="4" activeTab="7" xr2:uid="{04EDF4B1-1727-469B-BF75-9C93B6C2CC0D}"/>
  </bookViews>
  <sheets>
    <sheet name="Section 301 - List 1" sheetId="9" r:id="rId1"/>
    <sheet name="Section 301 - List 2" sheetId="10" r:id="rId2"/>
    <sheet name="Section 301 - List 3" sheetId="12" r:id="rId3"/>
    <sheet name="Section 301 - List 4A" sheetId="11" r:id="rId4"/>
    <sheet name="Section 301 - List 4B" sheetId="13" r:id="rId5"/>
    <sheet name="Section 232 - Aluminum" sheetId="3" r:id="rId6"/>
    <sheet name="Section 232 - Derivative Alum" sheetId="5" r:id="rId7"/>
    <sheet name="Section 232 - Steel" sheetId="1" r:id="rId8"/>
    <sheet name="Section 232 - Derivative Steel" sheetId="6" r:id="rId9"/>
  </sheets>
  <definedNames>
    <definedName name="_xlnm._FilterDatabase" localSheetId="0" hidden="1">'Section 301 - List 1'!$A$1:$A$880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5" l="1"/>
  <c r="J4" i="5" s="1"/>
  <c r="K4" i="5" s="1"/>
  <c r="I5" i="5"/>
  <c r="J5" i="5" s="1"/>
  <c r="K5" i="5" s="1"/>
  <c r="I6" i="5"/>
  <c r="J6" i="5" s="1"/>
  <c r="K6" i="5" s="1"/>
  <c r="I7" i="5"/>
  <c r="J7" i="5" s="1"/>
  <c r="K7" i="5" s="1"/>
  <c r="I8" i="5"/>
  <c r="J8" i="5" s="1"/>
  <c r="K8" i="5" s="1"/>
  <c r="I3" i="5"/>
  <c r="J3" i="5" s="1"/>
  <c r="I4" i="3"/>
  <c r="J4" i="3" s="1"/>
  <c r="K4" i="3" s="1"/>
  <c r="I5" i="3"/>
  <c r="J5" i="3" s="1"/>
  <c r="K5" i="3" s="1"/>
  <c r="I6" i="3"/>
  <c r="J6" i="3" s="1"/>
  <c r="K6" i="3" s="1"/>
  <c r="I7" i="3"/>
  <c r="J7" i="3" s="1"/>
  <c r="K7" i="3" s="1"/>
  <c r="I8" i="3"/>
  <c r="J8" i="3" s="1"/>
  <c r="K8" i="3" s="1"/>
  <c r="I9" i="3"/>
  <c r="J9" i="3" s="1"/>
  <c r="K9" i="3" s="1"/>
  <c r="I10" i="3"/>
  <c r="J10" i="3" s="1"/>
  <c r="K10" i="3" s="1"/>
  <c r="I11" i="3"/>
  <c r="J11" i="3" s="1"/>
  <c r="K11" i="3" s="1"/>
  <c r="I3" i="3"/>
  <c r="J3" i="3" s="1"/>
  <c r="K3" i="3" s="1"/>
  <c r="K3" i="5" l="1"/>
  <c r="J9" i="5"/>
  <c r="K9" i="5" s="1"/>
  <c r="J12" i="3"/>
  <c r="K12" i="3" s="1"/>
  <c r="C569" i="13"/>
  <c r="C566" i="13"/>
  <c r="D566" i="13" s="1"/>
  <c r="D546" i="13"/>
  <c r="C546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9" i="13"/>
  <c r="D50" i="13"/>
  <c r="D51" i="13"/>
  <c r="D52" i="13"/>
  <c r="D53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411" i="13"/>
  <c r="D412" i="13"/>
  <c r="D413" i="13"/>
  <c r="D414" i="13"/>
  <c r="D415" i="13"/>
  <c r="D416" i="13"/>
  <c r="D417" i="13"/>
  <c r="D418" i="13"/>
  <c r="D419" i="13"/>
  <c r="D420" i="13"/>
  <c r="D421" i="13"/>
  <c r="D422" i="13"/>
  <c r="D423" i="13"/>
  <c r="D424" i="13"/>
  <c r="D425" i="13"/>
  <c r="D426" i="13"/>
  <c r="D427" i="13"/>
  <c r="D428" i="13"/>
  <c r="D429" i="13"/>
  <c r="D430" i="13"/>
  <c r="D431" i="13"/>
  <c r="D432" i="13"/>
  <c r="D433" i="13"/>
  <c r="D434" i="13"/>
  <c r="D435" i="13"/>
  <c r="D436" i="13"/>
  <c r="D437" i="13"/>
  <c r="D438" i="13"/>
  <c r="D439" i="13"/>
  <c r="D440" i="13"/>
  <c r="D441" i="13"/>
  <c r="D442" i="13"/>
  <c r="D443" i="13"/>
  <c r="D444" i="13"/>
  <c r="D445" i="13"/>
  <c r="D446" i="13"/>
  <c r="D447" i="13"/>
  <c r="D448" i="13"/>
  <c r="D449" i="13"/>
  <c r="D450" i="13"/>
  <c r="D451" i="13"/>
  <c r="D452" i="13"/>
  <c r="D453" i="13"/>
  <c r="D454" i="13"/>
  <c r="D455" i="13"/>
  <c r="D456" i="13"/>
  <c r="D457" i="13"/>
  <c r="D458" i="13"/>
  <c r="D459" i="13"/>
  <c r="D460" i="13"/>
  <c r="D461" i="13"/>
  <c r="D463" i="13"/>
  <c r="D464" i="13"/>
  <c r="D465" i="13"/>
  <c r="D466" i="13"/>
  <c r="D467" i="13"/>
  <c r="D468" i="13"/>
  <c r="D469" i="13"/>
  <c r="D470" i="13"/>
  <c r="D471" i="13"/>
  <c r="D472" i="13"/>
  <c r="D473" i="13"/>
  <c r="D474" i="13"/>
  <c r="D475" i="13"/>
  <c r="D476" i="13"/>
  <c r="D477" i="13"/>
  <c r="D478" i="13"/>
  <c r="D479" i="13"/>
  <c r="D480" i="13"/>
  <c r="D481" i="13"/>
  <c r="D482" i="13"/>
  <c r="D483" i="13"/>
  <c r="D484" i="13"/>
  <c r="D485" i="13"/>
  <c r="D486" i="13"/>
  <c r="D487" i="13"/>
  <c r="D488" i="13"/>
  <c r="D489" i="13"/>
  <c r="D490" i="13"/>
  <c r="D491" i="13"/>
  <c r="D492" i="13"/>
  <c r="D493" i="13"/>
  <c r="D494" i="13"/>
  <c r="D495" i="13"/>
  <c r="D496" i="13"/>
  <c r="D497" i="13"/>
  <c r="D498" i="13"/>
  <c r="D499" i="13"/>
  <c r="D500" i="13"/>
  <c r="D501" i="13"/>
  <c r="D502" i="13"/>
  <c r="D503" i="13"/>
  <c r="D504" i="13"/>
  <c r="D505" i="13"/>
  <c r="D506" i="13"/>
  <c r="D507" i="13"/>
  <c r="D508" i="13"/>
  <c r="D509" i="13"/>
  <c r="D510" i="13"/>
  <c r="D511" i="13"/>
  <c r="D512" i="13"/>
  <c r="D513" i="13"/>
  <c r="D514" i="13"/>
  <c r="D515" i="13"/>
  <c r="D516" i="13"/>
  <c r="D517" i="13"/>
  <c r="D518" i="13"/>
  <c r="D519" i="13"/>
  <c r="D520" i="13"/>
  <c r="D521" i="13"/>
  <c r="D522" i="13"/>
  <c r="D523" i="13"/>
  <c r="D524" i="13"/>
  <c r="D525" i="13"/>
  <c r="D526" i="13"/>
  <c r="D527" i="13"/>
  <c r="D528" i="13"/>
  <c r="D529" i="13"/>
  <c r="D530" i="13"/>
  <c r="D531" i="13"/>
  <c r="D532" i="13"/>
  <c r="D533" i="13"/>
  <c r="D534" i="13"/>
  <c r="D535" i="13"/>
  <c r="D536" i="13"/>
  <c r="D537" i="13"/>
  <c r="D538" i="13"/>
  <c r="D539" i="13"/>
  <c r="D540" i="13"/>
  <c r="D541" i="13"/>
  <c r="D542" i="13"/>
  <c r="D543" i="13"/>
  <c r="D544" i="13"/>
  <c r="D545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553" i="13"/>
  <c r="D554" i="13"/>
  <c r="D555" i="13"/>
  <c r="D556" i="13"/>
  <c r="D557" i="13"/>
  <c r="D558" i="13"/>
  <c r="D559" i="13"/>
  <c r="D560" i="13"/>
  <c r="D561" i="13"/>
  <c r="D562" i="13"/>
  <c r="D563" i="13"/>
  <c r="D564" i="13"/>
  <c r="D565" i="13"/>
  <c r="D567" i="11"/>
  <c r="C567" i="11"/>
  <c r="D564" i="11"/>
  <c r="C564" i="11"/>
  <c r="D550" i="11"/>
  <c r="D551" i="11"/>
  <c r="D552" i="11"/>
  <c r="D553" i="11"/>
  <c r="D554" i="11"/>
  <c r="D555" i="11"/>
  <c r="D556" i="11"/>
  <c r="D557" i="11"/>
  <c r="D558" i="11"/>
  <c r="D559" i="11"/>
  <c r="D560" i="11"/>
  <c r="D561" i="11"/>
  <c r="D562" i="11"/>
  <c r="D563" i="11"/>
  <c r="D549" i="11"/>
  <c r="D5" i="11"/>
  <c r="D6" i="11"/>
  <c r="D7" i="11"/>
  <c r="D8" i="11"/>
  <c r="D9" i="11"/>
  <c r="D10" i="11"/>
  <c r="D11" i="11"/>
  <c r="D12" i="11"/>
  <c r="D13" i="11"/>
  <c r="D15" i="11"/>
  <c r="D16" i="11"/>
  <c r="D18" i="11"/>
  <c r="D19" i="11"/>
  <c r="D20" i="11"/>
  <c r="D21" i="11"/>
  <c r="D22" i="11"/>
  <c r="D23" i="11"/>
  <c r="D24" i="11"/>
  <c r="D25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9" i="11"/>
  <c r="D50" i="11"/>
  <c r="D51" i="11"/>
  <c r="D52" i="11"/>
  <c r="D53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8" i="11"/>
  <c r="D449" i="11"/>
  <c r="D451" i="11"/>
  <c r="D452" i="11"/>
  <c r="D453" i="11"/>
  <c r="D454" i="11"/>
  <c r="D455" i="11"/>
  <c r="D456" i="11"/>
  <c r="D457" i="11"/>
  <c r="D458" i="11"/>
  <c r="D459" i="11"/>
  <c r="D460" i="11"/>
  <c r="D461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28" i="11"/>
  <c r="D529" i="11"/>
  <c r="D530" i="11"/>
  <c r="D531" i="11"/>
  <c r="D532" i="11"/>
  <c r="D533" i="11"/>
  <c r="D534" i="11"/>
  <c r="D535" i="11"/>
  <c r="D536" i="11"/>
  <c r="D537" i="11"/>
  <c r="D538" i="11"/>
  <c r="D539" i="11"/>
  <c r="D540" i="11"/>
  <c r="D541" i="11"/>
  <c r="D542" i="11"/>
  <c r="D543" i="11"/>
  <c r="D544" i="11"/>
  <c r="D545" i="11"/>
  <c r="D4" i="11"/>
  <c r="C546" i="11"/>
  <c r="D5792" i="12"/>
  <c r="D5789" i="12"/>
  <c r="D5738" i="12"/>
  <c r="C5792" i="12"/>
  <c r="C5789" i="12"/>
  <c r="C5738" i="12"/>
  <c r="D5753" i="12"/>
  <c r="D5754" i="12"/>
  <c r="D5755" i="12"/>
  <c r="D5756" i="12"/>
  <c r="D5757" i="12"/>
  <c r="D5758" i="12"/>
  <c r="D5759" i="12"/>
  <c r="D5760" i="12"/>
  <c r="D5761" i="12"/>
  <c r="D5762" i="12"/>
  <c r="D5763" i="12"/>
  <c r="D5764" i="12"/>
  <c r="D5765" i="12"/>
  <c r="D5766" i="12"/>
  <c r="D5767" i="12"/>
  <c r="D5768" i="12"/>
  <c r="D5769" i="12"/>
  <c r="D5770" i="12"/>
  <c r="D5771" i="12"/>
  <c r="D5772" i="12"/>
  <c r="D5773" i="12"/>
  <c r="D5774" i="12"/>
  <c r="D5775" i="12"/>
  <c r="D5776" i="12"/>
  <c r="D5777" i="12"/>
  <c r="D5778" i="12"/>
  <c r="D5779" i="12"/>
  <c r="D5780" i="12"/>
  <c r="D5781" i="12"/>
  <c r="D5782" i="12"/>
  <c r="D5783" i="12"/>
  <c r="D5784" i="12"/>
  <c r="D5785" i="12"/>
  <c r="D5786" i="12"/>
  <c r="D5787" i="12"/>
  <c r="D5788" i="12"/>
  <c r="D5752" i="12"/>
  <c r="D5750" i="12"/>
  <c r="D5749" i="12"/>
  <c r="D5744" i="12"/>
  <c r="D5741" i="12"/>
  <c r="D2818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9" i="12"/>
  <c r="D20" i="12"/>
  <c r="D21" i="12"/>
  <c r="D22" i="12"/>
  <c r="D23" i="12"/>
  <c r="D24" i="12"/>
  <c r="D26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7" i="12"/>
  <c r="D80" i="12"/>
  <c r="D81" i="12"/>
  <c r="D83" i="12"/>
  <c r="D85" i="12"/>
  <c r="D89" i="12"/>
  <c r="D91" i="12"/>
  <c r="D79" i="12"/>
  <c r="D87" i="12"/>
  <c r="D88" i="12"/>
  <c r="D90" i="12"/>
  <c r="D93" i="12"/>
  <c r="D94" i="12"/>
  <c r="D95" i="12"/>
  <c r="D96" i="12"/>
  <c r="D97" i="12"/>
  <c r="D98" i="12"/>
  <c r="D99" i="12"/>
  <c r="D100" i="12"/>
  <c r="D101" i="12"/>
  <c r="D102" i="12"/>
  <c r="D103" i="12"/>
  <c r="D105" i="12"/>
  <c r="D106" i="12"/>
  <c r="D107" i="12"/>
  <c r="D109" i="12"/>
  <c r="D110" i="12"/>
  <c r="D111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1" i="12"/>
  <c r="D292" i="12"/>
  <c r="D293" i="12"/>
  <c r="D294" i="12"/>
  <c r="D296" i="12"/>
  <c r="D297" i="12"/>
  <c r="D298" i="12"/>
  <c r="D299" i="12"/>
  <c r="D300" i="12"/>
  <c r="D302" i="12"/>
  <c r="D303" i="12"/>
  <c r="D304" i="12"/>
  <c r="D305" i="12"/>
  <c r="D306" i="12"/>
  <c r="D308" i="12"/>
  <c r="D309" i="12"/>
  <c r="D310" i="12"/>
  <c r="D311" i="12"/>
  <c r="D312" i="12"/>
  <c r="D313" i="12"/>
  <c r="D314" i="12"/>
  <c r="D315" i="12"/>
  <c r="D316" i="12"/>
  <c r="D317" i="12"/>
  <c r="D318" i="12"/>
  <c r="D319" i="12"/>
  <c r="D320" i="12"/>
  <c r="D321" i="12"/>
  <c r="D322" i="12"/>
  <c r="D323" i="12"/>
  <c r="D324" i="12"/>
  <c r="D325" i="12"/>
  <c r="D326" i="12"/>
  <c r="D327" i="12"/>
  <c r="D328" i="12"/>
  <c r="D329" i="12"/>
  <c r="D330" i="12"/>
  <c r="D331" i="12"/>
  <c r="D332" i="12"/>
  <c r="D333" i="12"/>
  <c r="D334" i="12"/>
  <c r="D335" i="12"/>
  <c r="D336" i="12"/>
  <c r="D337" i="12"/>
  <c r="D338" i="12"/>
  <c r="D339" i="12"/>
  <c r="D340" i="12"/>
  <c r="D341" i="12"/>
  <c r="D342" i="12"/>
  <c r="D343" i="12"/>
  <c r="D344" i="12"/>
  <c r="D345" i="12"/>
  <c r="D346" i="12"/>
  <c r="D347" i="12"/>
  <c r="D348" i="12"/>
  <c r="D349" i="12"/>
  <c r="D350" i="12"/>
  <c r="D351" i="12"/>
  <c r="D352" i="12"/>
  <c r="D353" i="12"/>
  <c r="D354" i="12"/>
  <c r="D355" i="12"/>
  <c r="D356" i="12"/>
  <c r="D358" i="12"/>
  <c r="D359" i="12"/>
  <c r="D360" i="12"/>
  <c r="D361" i="12"/>
  <c r="D362" i="12"/>
  <c r="D363" i="12"/>
  <c r="D364" i="12"/>
  <c r="D365" i="12"/>
  <c r="D366" i="12"/>
  <c r="D367" i="12"/>
  <c r="D368" i="12"/>
  <c r="D369" i="12"/>
  <c r="D370" i="12"/>
  <c r="D371" i="12"/>
  <c r="D372" i="12"/>
  <c r="D373" i="12"/>
  <c r="D374" i="12"/>
  <c r="D375" i="12"/>
  <c r="D376" i="12"/>
  <c r="D377" i="12"/>
  <c r="D378" i="12"/>
  <c r="D379" i="12"/>
  <c r="D380" i="12"/>
  <c r="D381" i="12"/>
  <c r="D382" i="12"/>
  <c r="D383" i="12"/>
  <c r="D384" i="12"/>
  <c r="D385" i="12"/>
  <c r="D386" i="12"/>
  <c r="D387" i="12"/>
  <c r="D388" i="12"/>
  <c r="D389" i="12"/>
  <c r="D390" i="12"/>
  <c r="D391" i="12"/>
  <c r="D392" i="12"/>
  <c r="D393" i="12"/>
  <c r="D395" i="12"/>
  <c r="D396" i="12"/>
  <c r="D397" i="12"/>
  <c r="D398" i="12"/>
  <c r="D399" i="12"/>
  <c r="D400" i="12"/>
  <c r="D401" i="12"/>
  <c r="D402" i="12"/>
  <c r="D404" i="12"/>
  <c r="D405" i="12"/>
  <c r="D406" i="12"/>
  <c r="D407" i="12"/>
  <c r="D408" i="12"/>
  <c r="D409" i="12"/>
  <c r="D410" i="12"/>
  <c r="D411" i="12"/>
  <c r="D412" i="12"/>
  <c r="D413" i="12"/>
  <c r="D415" i="12"/>
  <c r="D416" i="12"/>
  <c r="D417" i="12"/>
  <c r="D418" i="12"/>
  <c r="D419" i="12"/>
  <c r="D420" i="12"/>
  <c r="D421" i="12"/>
  <c r="D422" i="12"/>
  <c r="D423" i="12"/>
  <c r="D424" i="12"/>
  <c r="D425" i="12"/>
  <c r="D426" i="12"/>
  <c r="D427" i="12"/>
  <c r="D428" i="12"/>
  <c r="D429" i="12"/>
  <c r="D430" i="12"/>
  <c r="D431" i="12"/>
  <c r="D432" i="12"/>
  <c r="D434" i="12"/>
  <c r="D435" i="12"/>
  <c r="D436" i="12"/>
  <c r="D437" i="12"/>
  <c r="D438" i="12"/>
  <c r="D439" i="12"/>
  <c r="D440" i="12"/>
  <c r="D441" i="12"/>
  <c r="D442" i="12"/>
  <c r="D443" i="12"/>
  <c r="D444" i="12"/>
  <c r="D445" i="12"/>
  <c r="D446" i="12"/>
  <c r="D447" i="12"/>
  <c r="D448" i="12"/>
  <c r="D449" i="12"/>
  <c r="D450" i="12"/>
  <c r="D451" i="12"/>
  <c r="D452" i="12"/>
  <c r="D453" i="12"/>
  <c r="D454" i="12"/>
  <c r="D455" i="12"/>
  <c r="D456" i="12"/>
  <c r="D457" i="12"/>
  <c r="D458" i="12"/>
  <c r="D460" i="12"/>
  <c r="D461" i="12"/>
  <c r="D462" i="12"/>
  <c r="D463" i="12"/>
  <c r="D464" i="12"/>
  <c r="D465" i="12"/>
  <c r="D466" i="12"/>
  <c r="D467" i="12"/>
  <c r="D468" i="12"/>
  <c r="D469" i="12"/>
  <c r="D470" i="12"/>
  <c r="D471" i="12"/>
  <c r="D472" i="12"/>
  <c r="D473" i="12"/>
  <c r="D474" i="12"/>
  <c r="D476" i="12"/>
  <c r="D477" i="12"/>
  <c r="D478" i="12"/>
  <c r="D479" i="12"/>
  <c r="D480" i="12"/>
  <c r="D482" i="12"/>
  <c r="D483" i="12"/>
  <c r="D484" i="12"/>
  <c r="D485" i="12"/>
  <c r="D486" i="12"/>
  <c r="D487" i="12"/>
  <c r="D488" i="12"/>
  <c r="D491" i="12"/>
  <c r="D492" i="12"/>
  <c r="D493" i="12"/>
  <c r="D494" i="12"/>
  <c r="D495" i="12"/>
  <c r="D496" i="12"/>
  <c r="D497" i="12"/>
  <c r="D498" i="12"/>
  <c r="D501" i="12"/>
  <c r="D499" i="12"/>
  <c r="D500" i="12"/>
  <c r="D502" i="12"/>
  <c r="D504" i="12"/>
  <c r="D505" i="12"/>
  <c r="D506" i="12"/>
  <c r="D507" i="12"/>
  <c r="D508" i="12"/>
  <c r="D509" i="12"/>
  <c r="D510" i="12"/>
  <c r="D514" i="12"/>
  <c r="D515" i="12"/>
  <c r="D516" i="12"/>
  <c r="D518" i="12"/>
  <c r="D519" i="12"/>
  <c r="D520" i="12"/>
  <c r="D521" i="12"/>
  <c r="D522" i="12"/>
  <c r="D523" i="12"/>
  <c r="D524" i="12"/>
  <c r="D525" i="12"/>
  <c r="D526" i="12"/>
  <c r="D527" i="12"/>
  <c r="D528" i="12"/>
  <c r="D529" i="12"/>
  <c r="D530" i="12"/>
  <c r="D531" i="12"/>
  <c r="D532" i="12"/>
  <c r="D533" i="12"/>
  <c r="D534" i="12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3" i="12"/>
  <c r="D574" i="12"/>
  <c r="D575" i="12"/>
  <c r="D576" i="12"/>
  <c r="D577" i="12"/>
  <c r="D578" i="12"/>
  <c r="D579" i="12"/>
  <c r="D580" i="12"/>
  <c r="D582" i="12"/>
  <c r="D583" i="12"/>
  <c r="D585" i="12"/>
  <c r="D586" i="12"/>
  <c r="D587" i="12"/>
  <c r="D588" i="12"/>
  <c r="D589" i="12"/>
  <c r="D590" i="12"/>
  <c r="D591" i="12"/>
  <c r="D592" i="12"/>
  <c r="D594" i="12"/>
  <c r="D595" i="12"/>
  <c r="D596" i="12"/>
  <c r="D597" i="12"/>
  <c r="D598" i="12"/>
  <c r="D599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21" i="12"/>
  <c r="D622" i="12"/>
  <c r="D623" i="12"/>
  <c r="D625" i="12"/>
  <c r="D626" i="12"/>
  <c r="D627" i="12"/>
  <c r="D628" i="12"/>
  <c r="D629" i="12"/>
  <c r="D630" i="12"/>
  <c r="D631" i="12"/>
  <c r="D632" i="12"/>
  <c r="D633" i="12"/>
  <c r="D634" i="12"/>
  <c r="D635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5" i="12"/>
  <c r="D656" i="12"/>
  <c r="D657" i="12"/>
  <c r="D658" i="12"/>
  <c r="D659" i="12"/>
  <c r="D660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6" i="12"/>
  <c r="D677" i="12"/>
  <c r="D678" i="12"/>
  <c r="D679" i="12"/>
  <c r="D680" i="12"/>
  <c r="D681" i="12"/>
  <c r="D682" i="12"/>
  <c r="D683" i="12"/>
  <c r="D684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3" i="12"/>
  <c r="D814" i="12"/>
  <c r="D815" i="12"/>
  <c r="D816" i="12"/>
  <c r="D821" i="12"/>
  <c r="D822" i="12"/>
  <c r="D823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1" i="12"/>
  <c r="D942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8" i="12"/>
  <c r="D969" i="12"/>
  <c r="D970" i="12"/>
  <c r="D971" i="12"/>
  <c r="D972" i="12"/>
  <c r="D974" i="12"/>
  <c r="D975" i="12"/>
  <c r="D976" i="12"/>
  <c r="D977" i="12"/>
  <c r="D978" i="12"/>
  <c r="D979" i="12"/>
  <c r="D980" i="12"/>
  <c r="D981" i="12"/>
  <c r="D982" i="12"/>
  <c r="D984" i="12"/>
  <c r="D985" i="12"/>
  <c r="D986" i="12"/>
  <c r="D987" i="12"/>
  <c r="D989" i="12"/>
  <c r="D990" i="12"/>
  <c r="D991" i="12"/>
  <c r="D995" i="12"/>
  <c r="D996" i="12"/>
  <c r="D997" i="12"/>
  <c r="D998" i="12"/>
  <c r="D999" i="12"/>
  <c r="D1000" i="12"/>
  <c r="D1001" i="12"/>
  <c r="D1002" i="12"/>
  <c r="D1003" i="12"/>
  <c r="D1004" i="12"/>
  <c r="D1005" i="12"/>
  <c r="D1006" i="12"/>
  <c r="D1007" i="12"/>
  <c r="D1008" i="12"/>
  <c r="D1009" i="12"/>
  <c r="D1010" i="12"/>
  <c r="D1011" i="12"/>
  <c r="D1012" i="12"/>
  <c r="D1014" i="12"/>
  <c r="D1015" i="12"/>
  <c r="D1016" i="12"/>
  <c r="D1017" i="12"/>
  <c r="D1018" i="12"/>
  <c r="D1019" i="12"/>
  <c r="D1020" i="12"/>
  <c r="D1021" i="12"/>
  <c r="D1022" i="12"/>
  <c r="D1023" i="12"/>
  <c r="D1024" i="12"/>
  <c r="D1025" i="12"/>
  <c r="D1026" i="12"/>
  <c r="D1027" i="12"/>
  <c r="D1028" i="12"/>
  <c r="D1029" i="12"/>
  <c r="D1030" i="12"/>
  <c r="D1031" i="12"/>
  <c r="D1032" i="12"/>
  <c r="D1033" i="12"/>
  <c r="D1034" i="12"/>
  <c r="D1035" i="12"/>
  <c r="D1036" i="12"/>
  <c r="D1037" i="12"/>
  <c r="D1038" i="12"/>
  <c r="D1039" i="12"/>
  <c r="D1040" i="12"/>
  <c r="D1041" i="12"/>
  <c r="D1042" i="12"/>
  <c r="D1043" i="12"/>
  <c r="D1044" i="12"/>
  <c r="D1046" i="12"/>
  <c r="D1047" i="12"/>
  <c r="D1048" i="12"/>
  <c r="D1049" i="12"/>
  <c r="D1050" i="12"/>
  <c r="D1051" i="12"/>
  <c r="D1052" i="12"/>
  <c r="D1053" i="12"/>
  <c r="D1055" i="12"/>
  <c r="D1056" i="12"/>
  <c r="D1057" i="12"/>
  <c r="D1059" i="12"/>
  <c r="D1060" i="12"/>
  <c r="D1061" i="12"/>
  <c r="D1062" i="12"/>
  <c r="D1063" i="12"/>
  <c r="D1064" i="12"/>
  <c r="D1065" i="12"/>
  <c r="D1066" i="12"/>
  <c r="D1067" i="12"/>
  <c r="D1068" i="12"/>
  <c r="D1069" i="12"/>
  <c r="D1070" i="12"/>
  <c r="D1071" i="12"/>
  <c r="D1072" i="12"/>
  <c r="D1073" i="12"/>
  <c r="D1074" i="12"/>
  <c r="D1075" i="12"/>
  <c r="D1076" i="12"/>
  <c r="D1077" i="12"/>
  <c r="D1078" i="12"/>
  <c r="D1079" i="12"/>
  <c r="D1080" i="12"/>
  <c r="D1081" i="12"/>
  <c r="D1082" i="12"/>
  <c r="D1083" i="12"/>
  <c r="D1084" i="12"/>
  <c r="D1085" i="12"/>
  <c r="D1086" i="12"/>
  <c r="D1087" i="12"/>
  <c r="D1088" i="12"/>
  <c r="D1089" i="12"/>
  <c r="D1090" i="12"/>
  <c r="D1091" i="12"/>
  <c r="D1092" i="12"/>
  <c r="D1094" i="12"/>
  <c r="D1095" i="12"/>
  <c r="D1096" i="12"/>
  <c r="D1097" i="12"/>
  <c r="D1098" i="12"/>
  <c r="D1099" i="12"/>
  <c r="D1100" i="12"/>
  <c r="D1103" i="12"/>
  <c r="D1104" i="12"/>
  <c r="D1106" i="12"/>
  <c r="D1107" i="12"/>
  <c r="D1108" i="12"/>
  <c r="D1109" i="12"/>
  <c r="D1110" i="12"/>
  <c r="D1111" i="12"/>
  <c r="D1112" i="12"/>
  <c r="D1113" i="12"/>
  <c r="D1114" i="12"/>
  <c r="D1115" i="12"/>
  <c r="D1116" i="12"/>
  <c r="D1117" i="12"/>
  <c r="D1118" i="12"/>
  <c r="D1119" i="12"/>
  <c r="D1123" i="12"/>
  <c r="D1124" i="12"/>
  <c r="D1125" i="12"/>
  <c r="D1126" i="12"/>
  <c r="D1129" i="12"/>
  <c r="D1130" i="12"/>
  <c r="D1131" i="12"/>
  <c r="D1132" i="12"/>
  <c r="D1133" i="12"/>
  <c r="D1134" i="12"/>
  <c r="D1135" i="12"/>
  <c r="D1136" i="12"/>
  <c r="D1137" i="12"/>
  <c r="D1138" i="12"/>
  <c r="D1139" i="12"/>
  <c r="D1140" i="12"/>
  <c r="D1141" i="12"/>
  <c r="D1143" i="12"/>
  <c r="D1144" i="12"/>
  <c r="D1145" i="12"/>
  <c r="D1146" i="12"/>
  <c r="D1148" i="12"/>
  <c r="D1149" i="12"/>
  <c r="D1150" i="12"/>
  <c r="D1151" i="12"/>
  <c r="D1152" i="12"/>
  <c r="D1153" i="12"/>
  <c r="D1155" i="12"/>
  <c r="D1156" i="12"/>
  <c r="D1157" i="12"/>
  <c r="D1158" i="12"/>
  <c r="D1159" i="12"/>
  <c r="D1160" i="12"/>
  <c r="D1161" i="12"/>
  <c r="D1162" i="12"/>
  <c r="D1163" i="12"/>
  <c r="D1164" i="12"/>
  <c r="D1165" i="12"/>
  <c r="D1166" i="12"/>
  <c r="D1167" i="12"/>
  <c r="D1168" i="12"/>
  <c r="D1169" i="12"/>
  <c r="D1170" i="12"/>
  <c r="D1171" i="12"/>
  <c r="D1172" i="12"/>
  <c r="D1173" i="12"/>
  <c r="D1174" i="12"/>
  <c r="D1175" i="12"/>
  <c r="D1176" i="12"/>
  <c r="D1177" i="12"/>
  <c r="D1178" i="12"/>
  <c r="D1179" i="12"/>
  <c r="D1180" i="12"/>
  <c r="D1181" i="12"/>
  <c r="D1182" i="12"/>
  <c r="D1183" i="12"/>
  <c r="D1184" i="12"/>
  <c r="D1185" i="12"/>
  <c r="D1186" i="12"/>
  <c r="D1187" i="12"/>
  <c r="D1188" i="12"/>
  <c r="D1189" i="12"/>
  <c r="D1190" i="12"/>
  <c r="D1191" i="12"/>
  <c r="D1192" i="12"/>
  <c r="D1194" i="12"/>
  <c r="D1195" i="12"/>
  <c r="D1196" i="12"/>
  <c r="D1197" i="12"/>
  <c r="D1198" i="12"/>
  <c r="D1199" i="12"/>
  <c r="D1200" i="12"/>
  <c r="D1201" i="12"/>
  <c r="D1202" i="12"/>
  <c r="D1203" i="12"/>
  <c r="D1204" i="12"/>
  <c r="D1205" i="12"/>
  <c r="D1206" i="12"/>
  <c r="D1207" i="12"/>
  <c r="D1208" i="12"/>
  <c r="D1209" i="12"/>
  <c r="D1210" i="12"/>
  <c r="D1211" i="12"/>
  <c r="D1212" i="12"/>
  <c r="D1213" i="12"/>
  <c r="D1214" i="12"/>
  <c r="D1215" i="12"/>
  <c r="D1216" i="12"/>
  <c r="D1217" i="12"/>
  <c r="D1218" i="12"/>
  <c r="D1219" i="12"/>
  <c r="D1220" i="12"/>
  <c r="D1221" i="12"/>
  <c r="D1222" i="12"/>
  <c r="D1223" i="12"/>
  <c r="D1224" i="12"/>
  <c r="D1225" i="12"/>
  <c r="D1226" i="12"/>
  <c r="D1227" i="12"/>
  <c r="D1228" i="12"/>
  <c r="D1229" i="12"/>
  <c r="D1230" i="12"/>
  <c r="D1231" i="12"/>
  <c r="D1232" i="12"/>
  <c r="D1234" i="12"/>
  <c r="D1235" i="12"/>
  <c r="D1236" i="12"/>
  <c r="D1237" i="12"/>
  <c r="D1238" i="12"/>
  <c r="D1239" i="12"/>
  <c r="D1240" i="12"/>
  <c r="D1241" i="12"/>
  <c r="D1242" i="12"/>
  <c r="D1243" i="12"/>
  <c r="D1244" i="12"/>
  <c r="D1245" i="12"/>
  <c r="D1246" i="12"/>
  <c r="D1247" i="12"/>
  <c r="D1248" i="12"/>
  <c r="D1249" i="12"/>
  <c r="D1251" i="12"/>
  <c r="D1252" i="12"/>
  <c r="D1253" i="12"/>
  <c r="D1254" i="12"/>
  <c r="D1255" i="12"/>
  <c r="D1256" i="12"/>
  <c r="D1257" i="12"/>
  <c r="D1258" i="12"/>
  <c r="D1259" i="12"/>
  <c r="D1260" i="12"/>
  <c r="D1261" i="12"/>
  <c r="D1262" i="12"/>
  <c r="D1263" i="12"/>
  <c r="D1264" i="12"/>
  <c r="D1265" i="12"/>
  <c r="D1266" i="12"/>
  <c r="D1267" i="12"/>
  <c r="D1268" i="12"/>
  <c r="D1269" i="12"/>
  <c r="D1270" i="12"/>
  <c r="D1271" i="12"/>
  <c r="D1272" i="12"/>
  <c r="D1273" i="12"/>
  <c r="D1274" i="12"/>
  <c r="D1275" i="12"/>
  <c r="D1276" i="12"/>
  <c r="D1277" i="12"/>
  <c r="D1278" i="12"/>
  <c r="D1280" i="12"/>
  <c r="D1281" i="12"/>
  <c r="D1282" i="12"/>
  <c r="D1284" i="12"/>
  <c r="D1285" i="12"/>
  <c r="D1286" i="12"/>
  <c r="D1287" i="12"/>
  <c r="D1288" i="12"/>
  <c r="D1289" i="12"/>
  <c r="D1290" i="12"/>
  <c r="D1291" i="12"/>
  <c r="D1292" i="12"/>
  <c r="D1293" i="12"/>
  <c r="D1294" i="12"/>
  <c r="D1295" i="12"/>
  <c r="D1296" i="12"/>
  <c r="D1297" i="12"/>
  <c r="D1298" i="12"/>
  <c r="D1299" i="12"/>
  <c r="D1300" i="12"/>
  <c r="D1301" i="12"/>
  <c r="D1302" i="12"/>
  <c r="D1303" i="12"/>
  <c r="D1304" i="12"/>
  <c r="D1305" i="12"/>
  <c r="D1306" i="12"/>
  <c r="D1307" i="12"/>
  <c r="D1308" i="12"/>
  <c r="D1309" i="12"/>
  <c r="D1310" i="12"/>
  <c r="D1311" i="12"/>
  <c r="D1312" i="12"/>
  <c r="D1313" i="12"/>
  <c r="D1315" i="12"/>
  <c r="D1316" i="12"/>
  <c r="D1317" i="12"/>
  <c r="D1318" i="12"/>
  <c r="D1319" i="12"/>
  <c r="D1320" i="12"/>
  <c r="D1321" i="12"/>
  <c r="D1322" i="12"/>
  <c r="D1323" i="12"/>
  <c r="D1324" i="12"/>
  <c r="D1326" i="12"/>
  <c r="D1327" i="12"/>
  <c r="D1328" i="12"/>
  <c r="D1329" i="12"/>
  <c r="D1330" i="12"/>
  <c r="D1331" i="12"/>
  <c r="D1332" i="12"/>
  <c r="D1333" i="12"/>
  <c r="D1334" i="12"/>
  <c r="D1335" i="12"/>
  <c r="D1336" i="12"/>
  <c r="D1337" i="12"/>
  <c r="D1338" i="12"/>
  <c r="D1339" i="12"/>
  <c r="D1340" i="12"/>
  <c r="D1341" i="12"/>
  <c r="D1342" i="12"/>
  <c r="D1343" i="12"/>
  <c r="D1344" i="12"/>
  <c r="D1345" i="12"/>
  <c r="D1346" i="12"/>
  <c r="D1347" i="12"/>
  <c r="D1348" i="12"/>
  <c r="D1349" i="12"/>
  <c r="D1350" i="12"/>
  <c r="D1351" i="12"/>
  <c r="D1352" i="12"/>
  <c r="D1353" i="12"/>
  <c r="D1354" i="12"/>
  <c r="D1355" i="12"/>
  <c r="D1356" i="12"/>
  <c r="D1357" i="12"/>
  <c r="D1358" i="12"/>
  <c r="D1359" i="12"/>
  <c r="D1360" i="12"/>
  <c r="D1361" i="12"/>
  <c r="D1362" i="12"/>
  <c r="D1363" i="12"/>
  <c r="D1364" i="12"/>
  <c r="D1365" i="12"/>
  <c r="D1366" i="12"/>
  <c r="D1368" i="12"/>
  <c r="D1369" i="12"/>
  <c r="D1370" i="12"/>
  <c r="D1371" i="12"/>
  <c r="D1372" i="12"/>
  <c r="D1373" i="12"/>
  <c r="D1374" i="12"/>
  <c r="D1375" i="12"/>
  <c r="D1376" i="12"/>
  <c r="D1377" i="12"/>
  <c r="D1378" i="12"/>
  <c r="D1379" i="12"/>
  <c r="D1380" i="12"/>
  <c r="D1381" i="12"/>
  <c r="D1382" i="12"/>
  <c r="D1383" i="12"/>
  <c r="D1384" i="12"/>
  <c r="D1385" i="12"/>
  <c r="D1387" i="12"/>
  <c r="D1388" i="12"/>
  <c r="D1390" i="12"/>
  <c r="D1391" i="12"/>
  <c r="D1395" i="12"/>
  <c r="D1396" i="12"/>
  <c r="D1397" i="12"/>
  <c r="D1398" i="12"/>
  <c r="D1399" i="12"/>
  <c r="D1400" i="12"/>
  <c r="D1401" i="12"/>
  <c r="D1403" i="12"/>
  <c r="D1404" i="12"/>
  <c r="D1405" i="12"/>
  <c r="D1406" i="12"/>
  <c r="D1407" i="12"/>
  <c r="D1408" i="12"/>
  <c r="D1409" i="12"/>
  <c r="D1410" i="12"/>
  <c r="D1411" i="12"/>
  <c r="D1412" i="12"/>
  <c r="D1413" i="12"/>
  <c r="D1414" i="12"/>
  <c r="D1415" i="12"/>
  <c r="D1416" i="12"/>
  <c r="D1417" i="12"/>
  <c r="D1418" i="12"/>
  <c r="D1419" i="12"/>
  <c r="D1420" i="12"/>
  <c r="D1421" i="12"/>
  <c r="D1422" i="12"/>
  <c r="D1423" i="12"/>
  <c r="D1425" i="12"/>
  <c r="D1427" i="12"/>
  <c r="D1429" i="12"/>
  <c r="D1430" i="12"/>
  <c r="D1431" i="12"/>
  <c r="D1432" i="12"/>
  <c r="D1433" i="12"/>
  <c r="D1434" i="12"/>
  <c r="D1435" i="12"/>
  <c r="D1436" i="12"/>
  <c r="D1439" i="12"/>
  <c r="D1437" i="12"/>
  <c r="D1441" i="12"/>
  <c r="D1442" i="12"/>
  <c r="D1443" i="12"/>
  <c r="D1444" i="12"/>
  <c r="D1445" i="12"/>
  <c r="D1446" i="12"/>
  <c r="D1447" i="12"/>
  <c r="D1448" i="12"/>
  <c r="D1449" i="12"/>
  <c r="D1450" i="12"/>
  <c r="D1451" i="12"/>
  <c r="D1452" i="12"/>
  <c r="D1453" i="12"/>
  <c r="D1455" i="12"/>
  <c r="D1456" i="12"/>
  <c r="D1457" i="12"/>
  <c r="D1458" i="12"/>
  <c r="D1459" i="12"/>
  <c r="D1460" i="12"/>
  <c r="D1462" i="12"/>
  <c r="D1463" i="12"/>
  <c r="D1464" i="12"/>
  <c r="D1465" i="12"/>
  <c r="D1466" i="12"/>
  <c r="D1467" i="12"/>
  <c r="D1468" i="12"/>
  <c r="D1469" i="12"/>
  <c r="D1470" i="12"/>
  <c r="D1471" i="12"/>
  <c r="D1472" i="12"/>
  <c r="D1473" i="12"/>
  <c r="D1474" i="12"/>
  <c r="D1475" i="12"/>
  <c r="D1476" i="12"/>
  <c r="D1478" i="12"/>
  <c r="D1479" i="12"/>
  <c r="D1480" i="12"/>
  <c r="D1481" i="12"/>
  <c r="D1482" i="12"/>
  <c r="D1483" i="12"/>
  <c r="D1484" i="12"/>
  <c r="D1485" i="12"/>
  <c r="D1486" i="12"/>
  <c r="D1487" i="12"/>
  <c r="D1488" i="12"/>
  <c r="D1489" i="12"/>
  <c r="D1490" i="12"/>
  <c r="D1491" i="12"/>
  <c r="D1492" i="12"/>
  <c r="D1493" i="12"/>
  <c r="D1494" i="12"/>
  <c r="D1495" i="12"/>
  <c r="D1496" i="12"/>
  <c r="D1497" i="12"/>
  <c r="D1498" i="12"/>
  <c r="D1499" i="12"/>
  <c r="D1500" i="12"/>
  <c r="D1501" i="12"/>
  <c r="D1502" i="12"/>
  <c r="D1503" i="12"/>
  <c r="D1505" i="12"/>
  <c r="D1506" i="12"/>
  <c r="D1507" i="12"/>
  <c r="D1508" i="12"/>
  <c r="D1510" i="12"/>
  <c r="D1511" i="12"/>
  <c r="D1512" i="12"/>
  <c r="D1513" i="12"/>
  <c r="D1514" i="12"/>
  <c r="D1515" i="12"/>
  <c r="D1516" i="12"/>
  <c r="D1517" i="12"/>
  <c r="D1518" i="12"/>
  <c r="D1519" i="12"/>
  <c r="D1520" i="12"/>
  <c r="D1521" i="12"/>
  <c r="D1522" i="12"/>
  <c r="D1523" i="12"/>
  <c r="D1524" i="12"/>
  <c r="D1525" i="12"/>
  <c r="D1527" i="12"/>
  <c r="D1528" i="12"/>
  <c r="D1529" i="12"/>
  <c r="D1530" i="12"/>
  <c r="D1531" i="12"/>
  <c r="D1532" i="12"/>
  <c r="D1533" i="12"/>
  <c r="D1534" i="12"/>
  <c r="D1535" i="12"/>
  <c r="D1536" i="12"/>
  <c r="D1537" i="12"/>
  <c r="D1538" i="12"/>
  <c r="D1539" i="12"/>
  <c r="D1541" i="12"/>
  <c r="D1542" i="12"/>
  <c r="D1543" i="12"/>
  <c r="D1544" i="12"/>
  <c r="D1545" i="12"/>
  <c r="D1546" i="12"/>
  <c r="D1548" i="12"/>
  <c r="D1549" i="12"/>
  <c r="D1551" i="12"/>
  <c r="D1552" i="12"/>
  <c r="D1553" i="12"/>
  <c r="D1554" i="12"/>
  <c r="D1555" i="12"/>
  <c r="D1556" i="12"/>
  <c r="D1557" i="12"/>
  <c r="D1558" i="12"/>
  <c r="D1559" i="12"/>
  <c r="D1560" i="12"/>
  <c r="D1561" i="12"/>
  <c r="D1562" i="12"/>
  <c r="D1563" i="12"/>
  <c r="D1564" i="12"/>
  <c r="D1566" i="12"/>
  <c r="D1567" i="12"/>
  <c r="D1568" i="12"/>
  <c r="D1569" i="12"/>
  <c r="D1570" i="12"/>
  <c r="D1571" i="12"/>
  <c r="D1572" i="12"/>
  <c r="D1573" i="12"/>
  <c r="D1574" i="12"/>
  <c r="D1575" i="12"/>
  <c r="D1576" i="12"/>
  <c r="D1577" i="12"/>
  <c r="D1578" i="12"/>
  <c r="D1579" i="12"/>
  <c r="D1580" i="12"/>
  <c r="D1581" i="12"/>
  <c r="D1582" i="12"/>
  <c r="D1583" i="12"/>
  <c r="D1584" i="12"/>
  <c r="D1585" i="12"/>
  <c r="D1586" i="12"/>
  <c r="D1587" i="12"/>
  <c r="D1588" i="12"/>
  <c r="D1589" i="12"/>
  <c r="D1590" i="12"/>
  <c r="D1591" i="12"/>
  <c r="D1592" i="12"/>
  <c r="D1593" i="12"/>
  <c r="D1594" i="12"/>
  <c r="D1595" i="12"/>
  <c r="D1596" i="12"/>
  <c r="D1597" i="12"/>
  <c r="D1598" i="12"/>
  <c r="D1599" i="12"/>
  <c r="D1601" i="12"/>
  <c r="D1602" i="12"/>
  <c r="D1603" i="12"/>
  <c r="D1604" i="12"/>
  <c r="D1605" i="12"/>
  <c r="D1606" i="12"/>
  <c r="D1607" i="12"/>
  <c r="D1608" i="12"/>
  <c r="D1609" i="12"/>
  <c r="D1610" i="12"/>
  <c r="D1611" i="12"/>
  <c r="D1612" i="12"/>
  <c r="D1613" i="12"/>
  <c r="D1614" i="12"/>
  <c r="D1615" i="12"/>
  <c r="D1616" i="12"/>
  <c r="D1617" i="12"/>
  <c r="D1618" i="12"/>
  <c r="D1619" i="12"/>
  <c r="D1620" i="12"/>
  <c r="D1621" i="12"/>
  <c r="D1622" i="12"/>
  <c r="D1623" i="12"/>
  <c r="D1624" i="12"/>
  <c r="D1625" i="12"/>
  <c r="D1626" i="12"/>
  <c r="D1627" i="12"/>
  <c r="D1628" i="12"/>
  <c r="D1630" i="12"/>
  <c r="D1631" i="12"/>
  <c r="D1633" i="12"/>
  <c r="D1634" i="12"/>
  <c r="D1635" i="12"/>
  <c r="D1636" i="12"/>
  <c r="D1637" i="12"/>
  <c r="D1638" i="12"/>
  <c r="D1639" i="12"/>
  <c r="D1640" i="12"/>
  <c r="D1641" i="12"/>
  <c r="D1643" i="12"/>
  <c r="D1644" i="12"/>
  <c r="D1645" i="12"/>
  <c r="D1646" i="12"/>
  <c r="D1647" i="12"/>
  <c r="D1648" i="12"/>
  <c r="D1649" i="12"/>
  <c r="D1651" i="12"/>
  <c r="D1650" i="12"/>
  <c r="D1653" i="12"/>
  <c r="D1654" i="12"/>
  <c r="D1655" i="12"/>
  <c r="D1656" i="12"/>
  <c r="D1657" i="12"/>
  <c r="D1658" i="12"/>
  <c r="D1659" i="12"/>
  <c r="D1660" i="12"/>
  <c r="D1661" i="12"/>
  <c r="D1662" i="12"/>
  <c r="D1663" i="12"/>
  <c r="D1664" i="12"/>
  <c r="D1665" i="12"/>
  <c r="D1666" i="12"/>
  <c r="D1667" i="12"/>
  <c r="D1668" i="12"/>
  <c r="D1669" i="12"/>
  <c r="D1670" i="12"/>
  <c r="D1671" i="12"/>
  <c r="D1672" i="12"/>
  <c r="D1673" i="12"/>
  <c r="D1674" i="12"/>
  <c r="D1675" i="12"/>
  <c r="D1676" i="12"/>
  <c r="D1677" i="12"/>
  <c r="D1679" i="12"/>
  <c r="D1680" i="12"/>
  <c r="D1681" i="12"/>
  <c r="D1682" i="12"/>
  <c r="D1683" i="12"/>
  <c r="D1684" i="12"/>
  <c r="D1685" i="12"/>
  <c r="D1686" i="12"/>
  <c r="D1687" i="12"/>
  <c r="D1688" i="12"/>
  <c r="D1689" i="12"/>
  <c r="D1690" i="12"/>
  <c r="D1691" i="12"/>
  <c r="D1692" i="12"/>
  <c r="D1693" i="12"/>
  <c r="D1694" i="12"/>
  <c r="D1695" i="12"/>
  <c r="D1696" i="12"/>
  <c r="D1698" i="12"/>
  <c r="D1699" i="12"/>
  <c r="D1700" i="12"/>
  <c r="D1701" i="12"/>
  <c r="D1703" i="12"/>
  <c r="D1704" i="12"/>
  <c r="D1705" i="12"/>
  <c r="D1706" i="12"/>
  <c r="D1708" i="12"/>
  <c r="D1709" i="12"/>
  <c r="D1710" i="12"/>
  <c r="D1711" i="12"/>
  <c r="D1712" i="12"/>
  <c r="D1713" i="12"/>
  <c r="D1714" i="12"/>
  <c r="D1715" i="12"/>
  <c r="D1716" i="12"/>
  <c r="D1717" i="12"/>
  <c r="D1718" i="12"/>
  <c r="D1719" i="12"/>
  <c r="D1720" i="12"/>
  <c r="D1721" i="12"/>
  <c r="D1722" i="12"/>
  <c r="D1723" i="12"/>
  <c r="D1724" i="12"/>
  <c r="D1725" i="12"/>
  <c r="D1726" i="12"/>
  <c r="D1727" i="12"/>
  <c r="D1728" i="12"/>
  <c r="D1729" i="12"/>
  <c r="D1730" i="12"/>
  <c r="D1731" i="12"/>
  <c r="D1732" i="12"/>
  <c r="D1733" i="12"/>
  <c r="D1734" i="12"/>
  <c r="D1735" i="12"/>
  <c r="D1736" i="12"/>
  <c r="D1737" i="12"/>
  <c r="D1738" i="12"/>
  <c r="D1739" i="12"/>
  <c r="D1740" i="12"/>
  <c r="D1741" i="12"/>
  <c r="D1742" i="12"/>
  <c r="D1743" i="12"/>
  <c r="D1745" i="12"/>
  <c r="D1746" i="12"/>
  <c r="D1747" i="12"/>
  <c r="D1748" i="12"/>
  <c r="D1749" i="12"/>
  <c r="D1750" i="12"/>
  <c r="D1751" i="12"/>
  <c r="D1752" i="12"/>
  <c r="D1753" i="12"/>
  <c r="D1754" i="12"/>
  <c r="D1755" i="12"/>
  <c r="D1756" i="12"/>
  <c r="D1757" i="12"/>
  <c r="D1758" i="12"/>
  <c r="D1759" i="12"/>
  <c r="D1760" i="12"/>
  <c r="D1761" i="12"/>
  <c r="D1762" i="12"/>
  <c r="D1763" i="12"/>
  <c r="D1764" i="12"/>
  <c r="D1765" i="12"/>
  <c r="D1766" i="12"/>
  <c r="D1767" i="12"/>
  <c r="D1768" i="12"/>
  <c r="D1769" i="12"/>
  <c r="D1770" i="12"/>
  <c r="D1771" i="12"/>
  <c r="D1772" i="12"/>
  <c r="D1773" i="12"/>
  <c r="D1774" i="12"/>
  <c r="D1775" i="12"/>
  <c r="D1777" i="12"/>
  <c r="D1778" i="12"/>
  <c r="D1779" i="12"/>
  <c r="D1780" i="12"/>
  <c r="D1781" i="12"/>
  <c r="D1782" i="12"/>
  <c r="D1783" i="12"/>
  <c r="D1784" i="12"/>
  <c r="D1785" i="12"/>
  <c r="D1786" i="12"/>
  <c r="D1787" i="12"/>
  <c r="D1788" i="12"/>
  <c r="D1789" i="12"/>
  <c r="D1790" i="12"/>
  <c r="D1791" i="12"/>
  <c r="D1792" i="12"/>
  <c r="D1793" i="12"/>
  <c r="D1794" i="12"/>
  <c r="D1795" i="12"/>
  <c r="D1796" i="12"/>
  <c r="D1797" i="12"/>
  <c r="D1798" i="12"/>
  <c r="D1799" i="12"/>
  <c r="D1800" i="12"/>
  <c r="D1801" i="12"/>
  <c r="D1802" i="12"/>
  <c r="D1803" i="12"/>
  <c r="D1804" i="12"/>
  <c r="D1805" i="12"/>
  <c r="D1806" i="12"/>
  <c r="D1807" i="12"/>
  <c r="D1808" i="12"/>
  <c r="D1809" i="12"/>
  <c r="D1810" i="12"/>
  <c r="D1811" i="12"/>
  <c r="D1812" i="12"/>
  <c r="D1813" i="12"/>
  <c r="D1814" i="12"/>
  <c r="D1815" i="12"/>
  <c r="D1816" i="12"/>
  <c r="D1817" i="12"/>
  <c r="D1818" i="12"/>
  <c r="D1819" i="12"/>
  <c r="D1820" i="12"/>
  <c r="D1821" i="12"/>
  <c r="D1822" i="12"/>
  <c r="D1823" i="12"/>
  <c r="D1824" i="12"/>
  <c r="D1825" i="12"/>
  <c r="D1826" i="12"/>
  <c r="D1827" i="12"/>
  <c r="D1828" i="12"/>
  <c r="D1829" i="12"/>
  <c r="D1830" i="12"/>
  <c r="D1831" i="12"/>
  <c r="D1832" i="12"/>
  <c r="D1833" i="12"/>
  <c r="D1834" i="12"/>
  <c r="D1835" i="12"/>
  <c r="D1836" i="12"/>
  <c r="D1837" i="12"/>
  <c r="D1839" i="12"/>
  <c r="D1840" i="12"/>
  <c r="D1841" i="12"/>
  <c r="D1842" i="12"/>
  <c r="D1843" i="12"/>
  <c r="D1844" i="12"/>
  <c r="D1845" i="12"/>
  <c r="D1846" i="12"/>
  <c r="D1847" i="12"/>
  <c r="D1848" i="12"/>
  <c r="D1849" i="12"/>
  <c r="D1851" i="12"/>
  <c r="D1852" i="12"/>
  <c r="D1853" i="12"/>
  <c r="D1854" i="12"/>
  <c r="D1855" i="12"/>
  <c r="D1856" i="12"/>
  <c r="D1857" i="12"/>
  <c r="D1858" i="12"/>
  <c r="D1860" i="12"/>
  <c r="D1861" i="12"/>
  <c r="D1862" i="12"/>
  <c r="D1863" i="12"/>
  <c r="D1864" i="12"/>
  <c r="D1865" i="12"/>
  <c r="D1867" i="12"/>
  <c r="D1868" i="12"/>
  <c r="D1869" i="12"/>
  <c r="D1870" i="12"/>
  <c r="D1871" i="12"/>
  <c r="D1872" i="12"/>
  <c r="D1873" i="12"/>
  <c r="D1874" i="12"/>
  <c r="D1875" i="12"/>
  <c r="D1876" i="12"/>
  <c r="D1877" i="12"/>
  <c r="D1878" i="12"/>
  <c r="D1881" i="12"/>
  <c r="D1883" i="12"/>
  <c r="D1884" i="12"/>
  <c r="D1885" i="12"/>
  <c r="D1886" i="12"/>
  <c r="D1887" i="12"/>
  <c r="D1888" i="12"/>
  <c r="D1889" i="12"/>
  <c r="D1890" i="12"/>
  <c r="D1891" i="12"/>
  <c r="D1892" i="12"/>
  <c r="D1893" i="12"/>
  <c r="D1894" i="12"/>
  <c r="D1895" i="12"/>
  <c r="D1896" i="12"/>
  <c r="D1897" i="12"/>
  <c r="D1898" i="12"/>
  <c r="D1899" i="12"/>
  <c r="D1900" i="12"/>
  <c r="D1901" i="12"/>
  <c r="D1902" i="12"/>
  <c r="D1903" i="12"/>
  <c r="D1904" i="12"/>
  <c r="D1905" i="12"/>
  <c r="D1906" i="12"/>
  <c r="D1907" i="12"/>
  <c r="D1908" i="12"/>
  <c r="D1909" i="12"/>
  <c r="D1910" i="12"/>
  <c r="D1911" i="12"/>
  <c r="D1912" i="12"/>
  <c r="D1913" i="12"/>
  <c r="D1914" i="12"/>
  <c r="D1915" i="12"/>
  <c r="D1916" i="12"/>
  <c r="D1917" i="12"/>
  <c r="D1918" i="12"/>
  <c r="D1919" i="12"/>
  <c r="D1920" i="12"/>
  <c r="D1921" i="12"/>
  <c r="D1922" i="12"/>
  <c r="D1923" i="12"/>
  <c r="D1924" i="12"/>
  <c r="D1925" i="12"/>
  <c r="D1927" i="12"/>
  <c r="D1928" i="12"/>
  <c r="D1929" i="12"/>
  <c r="D1931" i="12"/>
  <c r="D1932" i="12"/>
  <c r="D1933" i="12"/>
  <c r="D1934" i="12"/>
  <c r="D1935" i="12"/>
  <c r="D1936" i="12"/>
  <c r="D1937" i="12"/>
  <c r="D1939" i="12"/>
  <c r="D1940" i="12"/>
  <c r="D1941" i="12"/>
  <c r="D1942" i="12"/>
  <c r="D1943" i="12"/>
  <c r="D1944" i="12"/>
  <c r="D1945" i="12"/>
  <c r="D1946" i="12"/>
  <c r="D1947" i="12"/>
  <c r="D1948" i="12"/>
  <c r="D1949" i="12"/>
  <c r="D1950" i="12"/>
  <c r="D1951" i="12"/>
  <c r="D1952" i="12"/>
  <c r="D1953" i="12"/>
  <c r="D1954" i="12"/>
  <c r="D1955" i="12"/>
  <c r="D1956" i="12"/>
  <c r="D1957" i="12"/>
  <c r="D1958" i="12"/>
  <c r="D1960" i="12"/>
  <c r="D1961" i="12"/>
  <c r="D1962" i="12"/>
  <c r="D1964" i="12"/>
  <c r="D1965" i="12"/>
  <c r="D1967" i="12"/>
  <c r="D1968" i="12"/>
  <c r="D1969" i="12"/>
  <c r="D1970" i="12"/>
  <c r="D1971" i="12"/>
  <c r="D1972" i="12"/>
  <c r="D1973" i="12"/>
  <c r="D1974" i="12"/>
  <c r="D1976" i="12"/>
  <c r="D1977" i="12"/>
  <c r="D1978" i="12"/>
  <c r="D1979" i="12"/>
  <c r="D1980" i="12"/>
  <c r="D1981" i="12"/>
  <c r="D1982" i="12"/>
  <c r="D1983" i="12"/>
  <c r="D1985" i="12"/>
  <c r="D1986" i="12"/>
  <c r="D1987" i="12"/>
  <c r="D1989" i="12"/>
  <c r="D1990" i="12"/>
  <c r="D1991" i="12"/>
  <c r="D1992" i="12"/>
  <c r="D1993" i="12"/>
  <c r="D1994" i="12"/>
  <c r="D1995" i="12"/>
  <c r="D1996" i="12"/>
  <c r="D1997" i="12"/>
  <c r="D1998" i="12"/>
  <c r="D1999" i="12"/>
  <c r="D2000" i="12"/>
  <c r="D2001" i="12"/>
  <c r="D2003" i="12"/>
  <c r="D2004" i="12"/>
  <c r="D2006" i="12"/>
  <c r="D2007" i="12"/>
  <c r="D2008" i="12"/>
  <c r="D2009" i="12"/>
  <c r="D2010" i="12"/>
  <c r="D2011" i="12"/>
  <c r="D2012" i="12"/>
  <c r="D2013" i="12"/>
  <c r="D2014" i="12"/>
  <c r="D2015" i="12"/>
  <c r="D2016" i="12"/>
  <c r="D2017" i="12"/>
  <c r="D2019" i="12"/>
  <c r="D2020" i="12"/>
  <c r="D2021" i="12"/>
  <c r="D2022" i="12"/>
  <c r="D2024" i="12"/>
  <c r="D2025" i="12"/>
  <c r="D2026" i="12"/>
  <c r="D2028" i="12"/>
  <c r="D2029" i="12"/>
  <c r="D2030" i="12"/>
  <c r="D2031" i="12"/>
  <c r="D2032" i="12"/>
  <c r="D2033" i="12"/>
  <c r="D2035" i="12"/>
  <c r="D2036" i="12"/>
  <c r="D2037" i="12"/>
  <c r="D2038" i="12"/>
  <c r="D2039" i="12"/>
  <c r="D2040" i="12"/>
  <c r="D2041" i="12"/>
  <c r="D2042" i="12"/>
  <c r="D2043" i="12"/>
  <c r="D2044" i="12"/>
  <c r="D2045" i="12"/>
  <c r="D2046" i="12"/>
  <c r="D2047" i="12"/>
  <c r="D2048" i="12"/>
  <c r="D2049" i="12"/>
  <c r="D2050" i="12"/>
  <c r="D2052" i="12"/>
  <c r="D2053" i="12"/>
  <c r="D2054" i="12"/>
  <c r="D2055" i="12"/>
  <c r="D2057" i="12"/>
  <c r="D2058" i="12"/>
  <c r="D2059" i="12"/>
  <c r="D2060" i="12"/>
  <c r="D2061" i="12"/>
  <c r="D2062" i="12"/>
  <c r="D2063" i="12"/>
  <c r="D2064" i="12"/>
  <c r="D2065" i="12"/>
  <c r="D2066" i="12"/>
  <c r="D2067" i="12"/>
  <c r="D2068" i="12"/>
  <c r="D2069" i="12"/>
  <c r="D2070" i="12"/>
  <c r="D2071" i="12"/>
  <c r="D2072" i="12"/>
  <c r="D2073" i="12"/>
  <c r="D2074" i="12"/>
  <c r="D2075" i="12"/>
  <c r="D2076" i="12"/>
  <c r="D2077" i="12"/>
  <c r="D2078" i="12"/>
  <c r="D2079" i="12"/>
  <c r="D2080" i="12"/>
  <c r="D2081" i="12"/>
  <c r="D2082" i="12"/>
  <c r="D2084" i="12"/>
  <c r="D2085" i="12"/>
  <c r="D2086" i="12"/>
  <c r="D2087" i="12"/>
  <c r="D2088" i="12"/>
  <c r="D2089" i="12"/>
  <c r="D2090" i="12"/>
  <c r="D2091" i="12"/>
  <c r="D2092" i="12"/>
  <c r="D2093" i="12"/>
  <c r="D2094" i="12"/>
  <c r="D2095" i="12"/>
  <c r="D2096" i="12"/>
  <c r="D2097" i="12"/>
  <c r="D2098" i="12"/>
  <c r="D2099" i="12"/>
  <c r="D2100" i="12"/>
  <c r="D2101" i="12"/>
  <c r="D2102" i="12"/>
  <c r="D2103" i="12"/>
  <c r="D2104" i="12"/>
  <c r="D2105" i="12"/>
  <c r="D2106" i="12"/>
  <c r="D2107" i="12"/>
  <c r="D2109" i="12"/>
  <c r="D2110" i="12"/>
  <c r="D2111" i="12"/>
  <c r="D2112" i="12"/>
  <c r="D2113" i="12"/>
  <c r="D2114" i="12"/>
  <c r="D2115" i="12"/>
  <c r="D2116" i="12"/>
  <c r="D2117" i="12"/>
  <c r="D2118" i="12"/>
  <c r="D2119" i="12"/>
  <c r="D2120" i="12"/>
  <c r="D2121" i="12"/>
  <c r="D2122" i="12"/>
  <c r="D2123" i="12"/>
  <c r="D2124" i="12"/>
  <c r="D2125" i="12"/>
  <c r="D2126" i="12"/>
  <c r="D2127" i="12"/>
  <c r="D2128" i="12"/>
  <c r="D2129" i="12"/>
  <c r="D2130" i="12"/>
  <c r="D2131" i="12"/>
  <c r="D2132" i="12"/>
  <c r="D2133" i="12"/>
  <c r="D2134" i="12"/>
  <c r="D2135" i="12"/>
  <c r="D2136" i="12"/>
  <c r="D2137" i="12"/>
  <c r="D2138" i="12"/>
  <c r="D2139" i="12"/>
  <c r="D2140" i="12"/>
  <c r="D2141" i="12"/>
  <c r="D2142" i="12"/>
  <c r="D2143" i="12"/>
  <c r="D2144" i="12"/>
  <c r="D2145" i="12"/>
  <c r="D2146" i="12"/>
  <c r="D2147" i="12"/>
  <c r="D2148" i="12"/>
  <c r="D2149" i="12"/>
  <c r="D2150" i="12"/>
  <c r="D2151" i="12"/>
  <c r="D2152" i="12"/>
  <c r="D2153" i="12"/>
  <c r="D2154" i="12"/>
  <c r="D2155" i="12"/>
  <c r="D2156" i="12"/>
  <c r="D2157" i="12"/>
  <c r="D2158" i="12"/>
  <c r="D2159" i="12"/>
  <c r="D2160" i="12"/>
  <c r="D2162" i="12"/>
  <c r="D2163" i="12"/>
  <c r="D2164" i="12"/>
  <c r="D2165" i="12"/>
  <c r="D2166" i="12"/>
  <c r="D2167" i="12"/>
  <c r="D2168" i="12"/>
  <c r="D2169" i="12"/>
  <c r="D2170" i="12"/>
  <c r="D2171" i="12"/>
  <c r="D2172" i="12"/>
  <c r="D2173" i="12"/>
  <c r="D2174" i="12"/>
  <c r="D2175" i="12"/>
  <c r="D2176" i="12"/>
  <c r="D2177" i="12"/>
  <c r="D2179" i="12"/>
  <c r="D2180" i="12"/>
  <c r="D2181" i="12"/>
  <c r="D2182" i="12"/>
  <c r="D2183" i="12"/>
  <c r="D2184" i="12"/>
  <c r="D2185" i="12"/>
  <c r="D2186" i="12"/>
  <c r="D2187" i="12"/>
  <c r="D2188" i="12"/>
  <c r="D2189" i="12"/>
  <c r="D2190" i="12"/>
  <c r="D2191" i="12"/>
  <c r="D2192" i="12"/>
  <c r="D2193" i="12"/>
  <c r="D2194" i="12"/>
  <c r="D2195" i="12"/>
  <c r="D2196" i="12"/>
  <c r="D2197" i="12"/>
  <c r="D2198" i="12"/>
  <c r="D2199" i="12"/>
  <c r="D2200" i="12"/>
  <c r="D2201" i="12"/>
  <c r="D2202" i="12"/>
  <c r="D2203" i="12"/>
  <c r="D2204" i="12"/>
  <c r="D2205" i="12"/>
  <c r="D2206" i="12"/>
  <c r="D2207" i="12"/>
  <c r="D2208" i="12"/>
  <c r="D2209" i="12"/>
  <c r="D2210" i="12"/>
  <c r="D2211" i="12"/>
  <c r="D2212" i="12"/>
  <c r="D2213" i="12"/>
  <c r="D2214" i="12"/>
  <c r="D2215" i="12"/>
  <c r="D2216" i="12"/>
  <c r="D2217" i="12"/>
  <c r="D2218" i="12"/>
  <c r="D2219" i="12"/>
  <c r="D2220" i="12"/>
  <c r="D2221" i="12"/>
  <c r="D2222" i="12"/>
  <c r="D2223" i="12"/>
  <c r="D2224" i="12"/>
  <c r="D2225" i="12"/>
  <c r="D2226" i="12"/>
  <c r="D2227" i="12"/>
  <c r="D2228" i="12"/>
  <c r="D2229" i="12"/>
  <c r="D2230" i="12"/>
  <c r="D2231" i="12"/>
  <c r="D2232" i="12"/>
  <c r="D2233" i="12"/>
  <c r="D2234" i="12"/>
  <c r="D2235" i="12"/>
  <c r="D2236" i="12"/>
  <c r="D2237" i="12"/>
  <c r="D2238" i="12"/>
  <c r="D2239" i="12"/>
  <c r="D2240" i="12"/>
  <c r="D2241" i="12"/>
  <c r="D2242" i="12"/>
  <c r="D2243" i="12"/>
  <c r="D2244" i="12"/>
  <c r="D2245" i="12"/>
  <c r="D2246" i="12"/>
  <c r="D2247" i="12"/>
  <c r="D2249" i="12"/>
  <c r="D2250" i="12"/>
  <c r="D2251" i="12"/>
  <c r="D2252" i="12"/>
  <c r="D2253" i="12"/>
  <c r="D2254" i="12"/>
  <c r="D2255" i="12"/>
  <c r="D2256" i="12"/>
  <c r="D2257" i="12"/>
  <c r="D2258" i="12"/>
  <c r="D2259" i="12"/>
  <c r="D2260" i="12"/>
  <c r="D2262" i="12"/>
  <c r="D2263" i="12"/>
  <c r="D2264" i="12"/>
  <c r="D2265" i="12"/>
  <c r="D2266" i="12"/>
  <c r="D2267" i="12"/>
  <c r="D2268" i="12"/>
  <c r="D2270" i="12"/>
  <c r="D2271" i="12"/>
  <c r="D2272" i="12"/>
  <c r="D2273" i="12"/>
  <c r="D2274" i="12"/>
  <c r="D2276" i="12"/>
  <c r="D2277" i="12"/>
  <c r="D2278" i="12"/>
  <c r="D2280" i="12"/>
  <c r="D2281" i="12"/>
  <c r="D2282" i="12"/>
  <c r="D2283" i="12"/>
  <c r="D2284" i="12"/>
  <c r="D2285" i="12"/>
  <c r="D2289" i="12"/>
  <c r="D2292" i="12"/>
  <c r="D2293" i="12"/>
  <c r="D2294" i="12"/>
  <c r="D2296" i="12"/>
  <c r="D2297" i="12"/>
  <c r="D2298" i="12"/>
  <c r="D2299" i="12"/>
  <c r="D2300" i="12"/>
  <c r="D2301" i="12"/>
  <c r="D2302" i="12"/>
  <c r="D2303" i="12"/>
  <c r="D2304" i="12"/>
  <c r="D2305" i="12"/>
  <c r="D2306" i="12"/>
  <c r="D2307" i="12"/>
  <c r="D2308" i="12"/>
  <c r="D2309" i="12"/>
  <c r="D2310" i="12"/>
  <c r="D2311" i="12"/>
  <c r="D2312" i="12"/>
  <c r="D2313" i="12"/>
  <c r="D2314" i="12"/>
  <c r="D2315" i="12"/>
  <c r="D2316" i="12"/>
  <c r="D2317" i="12"/>
  <c r="D2318" i="12"/>
  <c r="D2319" i="12"/>
  <c r="D2320" i="12"/>
  <c r="D2321" i="12"/>
  <c r="D2322" i="12"/>
  <c r="D2324" i="12"/>
  <c r="D2325" i="12"/>
  <c r="D2326" i="12"/>
  <c r="D2327" i="12"/>
  <c r="D2329" i="12"/>
  <c r="D2330" i="12"/>
  <c r="D2331" i="12"/>
  <c r="D2332" i="12"/>
  <c r="D2334" i="12"/>
  <c r="D2335" i="12"/>
  <c r="D2336" i="12"/>
  <c r="D2337" i="12"/>
  <c r="D2338" i="12"/>
  <c r="D2339" i="12"/>
  <c r="D2340" i="12"/>
  <c r="D2341" i="12"/>
  <c r="D2342" i="12"/>
  <c r="D2343" i="12"/>
  <c r="D2344" i="12"/>
  <c r="D2345" i="12"/>
  <c r="D2346" i="12"/>
  <c r="D2347" i="12"/>
  <c r="D2348" i="12"/>
  <c r="D2349" i="12"/>
  <c r="D2350" i="12"/>
  <c r="D2351" i="12"/>
  <c r="D2352" i="12"/>
  <c r="D2353" i="12"/>
  <c r="D2354" i="12"/>
  <c r="D2355" i="12"/>
  <c r="D2356" i="12"/>
  <c r="D2357" i="12"/>
  <c r="D2358" i="12"/>
  <c r="D2359" i="12"/>
  <c r="D2360" i="12"/>
  <c r="D2361" i="12"/>
  <c r="D2362" i="12"/>
  <c r="D2363" i="12"/>
  <c r="D2364" i="12"/>
  <c r="D2365" i="12"/>
  <c r="D2366" i="12"/>
  <c r="D2367" i="12"/>
  <c r="D2368" i="12"/>
  <c r="D2369" i="12"/>
  <c r="D2370" i="12"/>
  <c r="D2371" i="12"/>
  <c r="D2373" i="12"/>
  <c r="D2374" i="12"/>
  <c r="D2375" i="12"/>
  <c r="D2376" i="12"/>
  <c r="D2377" i="12"/>
  <c r="D2379" i="12"/>
  <c r="D2380" i="12"/>
  <c r="D2381" i="12"/>
  <c r="D2382" i="12"/>
  <c r="D2383" i="12"/>
  <c r="D2384" i="12"/>
  <c r="D2385" i="12"/>
  <c r="D2386" i="12"/>
  <c r="D2387" i="12"/>
  <c r="D2388" i="12"/>
  <c r="D2390" i="12"/>
  <c r="D2391" i="12"/>
  <c r="D2392" i="12"/>
  <c r="D2393" i="12"/>
  <c r="D2394" i="12"/>
  <c r="D2395" i="12"/>
  <c r="D2396" i="12"/>
  <c r="D2397" i="12"/>
  <c r="D2398" i="12"/>
  <c r="D2399" i="12"/>
  <c r="D2400" i="12"/>
  <c r="D2401" i="12"/>
  <c r="D2402" i="12"/>
  <c r="D2403" i="12"/>
  <c r="D2404" i="12"/>
  <c r="D2405" i="12"/>
  <c r="D2406" i="12"/>
  <c r="D2407" i="12"/>
  <c r="D2408" i="12"/>
  <c r="D2409" i="12"/>
  <c r="D2410" i="12"/>
  <c r="D2411" i="12"/>
  <c r="D2412" i="12"/>
  <c r="D2413" i="12"/>
  <c r="D2414" i="12"/>
  <c r="D2421" i="12"/>
  <c r="D2422" i="12"/>
  <c r="D2423" i="12"/>
  <c r="D2424" i="12"/>
  <c r="D2425" i="12"/>
  <c r="D2426" i="12"/>
  <c r="D2427" i="12"/>
  <c r="D2428" i="12"/>
  <c r="D2429" i="12"/>
  <c r="D2435" i="12"/>
  <c r="D2436" i="12"/>
  <c r="D2437" i="12"/>
  <c r="D2438" i="12"/>
  <c r="D2439" i="12"/>
  <c r="D2440" i="12"/>
  <c r="D2441" i="12"/>
  <c r="D2442" i="12"/>
  <c r="D2446" i="12"/>
  <c r="D2447" i="12"/>
  <c r="D2448" i="12"/>
  <c r="D2451" i="12"/>
  <c r="D2453" i="12"/>
  <c r="D2454" i="12"/>
  <c r="D2455" i="12"/>
  <c r="D2456" i="12"/>
  <c r="D2457" i="12"/>
  <c r="D2458" i="12"/>
  <c r="D2459" i="12"/>
  <c r="D2460" i="12"/>
  <c r="D2461" i="12"/>
  <c r="D2462" i="12"/>
  <c r="D2463" i="12"/>
  <c r="D2464" i="12"/>
  <c r="D2465" i="12"/>
  <c r="D2466" i="12"/>
  <c r="D2467" i="12"/>
  <c r="D2468" i="12"/>
  <c r="D2469" i="12"/>
  <c r="D2470" i="12"/>
  <c r="D2471" i="12"/>
  <c r="D2472" i="12"/>
  <c r="D2473" i="12"/>
  <c r="D2474" i="12"/>
  <c r="D2475" i="12"/>
  <c r="D2476" i="12"/>
  <c r="D2477" i="12"/>
  <c r="D2478" i="12"/>
  <c r="D2479" i="12"/>
  <c r="D2480" i="12"/>
  <c r="D2481" i="12"/>
  <c r="D2482" i="12"/>
  <c r="D2483" i="12"/>
  <c r="D2484" i="12"/>
  <c r="D2485" i="12"/>
  <c r="D2486" i="12"/>
  <c r="D2487" i="12"/>
  <c r="D2488" i="12"/>
  <c r="D2489" i="12"/>
  <c r="D2490" i="12"/>
  <c r="D2491" i="12"/>
  <c r="D2492" i="12"/>
  <c r="D2493" i="12"/>
  <c r="D2494" i="12"/>
  <c r="D2495" i="12"/>
  <c r="D2496" i="12"/>
  <c r="D2497" i="12"/>
  <c r="D2498" i="12"/>
  <c r="D2499" i="12"/>
  <c r="D2500" i="12"/>
  <c r="D2501" i="12"/>
  <c r="D2502" i="12"/>
  <c r="D2503" i="12"/>
  <c r="D2504" i="12"/>
  <c r="D2505" i="12"/>
  <c r="D2506" i="12"/>
  <c r="D2507" i="12"/>
  <c r="D2508" i="12"/>
  <c r="D2509" i="12"/>
  <c r="D2510" i="12"/>
  <c r="D2511" i="12"/>
  <c r="D2512" i="12"/>
  <c r="D2513" i="12"/>
  <c r="D2515" i="12"/>
  <c r="D2516" i="12"/>
  <c r="D2517" i="12"/>
  <c r="D2518" i="12"/>
  <c r="D2519" i="12"/>
  <c r="D2520" i="12"/>
  <c r="D2521" i="12"/>
  <c r="D2522" i="12"/>
  <c r="D2523" i="12"/>
  <c r="D2524" i="12"/>
  <c r="D2525" i="12"/>
  <c r="D2526" i="12"/>
  <c r="D2527" i="12"/>
  <c r="D2528" i="12"/>
  <c r="D2529" i="12"/>
  <c r="D2530" i="12"/>
  <c r="D2531" i="12"/>
  <c r="D2532" i="12"/>
  <c r="D2533" i="12"/>
  <c r="D2534" i="12"/>
  <c r="D2535" i="12"/>
  <c r="D2536" i="12"/>
  <c r="D2537" i="12"/>
  <c r="D2538" i="12"/>
  <c r="D2539" i="12"/>
  <c r="D2540" i="12"/>
  <c r="D2541" i="12"/>
  <c r="D2542" i="12"/>
  <c r="D2543" i="12"/>
  <c r="D2544" i="12"/>
  <c r="D2545" i="12"/>
  <c r="D2546" i="12"/>
  <c r="D2547" i="12"/>
  <c r="D2548" i="12"/>
  <c r="D2549" i="12"/>
  <c r="D2550" i="12"/>
  <c r="D2551" i="12"/>
  <c r="D2552" i="12"/>
  <c r="D2553" i="12"/>
  <c r="D2554" i="12"/>
  <c r="D2555" i="12"/>
  <c r="D2556" i="12"/>
  <c r="D2557" i="12"/>
  <c r="D2558" i="12"/>
  <c r="D2559" i="12"/>
  <c r="D2560" i="12"/>
  <c r="D2561" i="12"/>
  <c r="D2562" i="12"/>
  <c r="D2563" i="12"/>
  <c r="D2564" i="12"/>
  <c r="D2565" i="12"/>
  <c r="D2566" i="12"/>
  <c r="D2567" i="12"/>
  <c r="D2568" i="12"/>
  <c r="D2569" i="12"/>
  <c r="D2570" i="12"/>
  <c r="D2571" i="12"/>
  <c r="D2573" i="12"/>
  <c r="D2574" i="12"/>
  <c r="D2575" i="12"/>
  <c r="D2576" i="12"/>
  <c r="D2577" i="12"/>
  <c r="D2578" i="12"/>
  <c r="D2579" i="12"/>
  <c r="D2580" i="12"/>
  <c r="D2581" i="12"/>
  <c r="D2582" i="12"/>
  <c r="D2583" i="12"/>
  <c r="D2584" i="12"/>
  <c r="D2585" i="12"/>
  <c r="D2586" i="12"/>
  <c r="D2587" i="12"/>
  <c r="D2588" i="12"/>
  <c r="D2589" i="12"/>
  <c r="D2590" i="12"/>
  <c r="D2591" i="12"/>
  <c r="D2592" i="12"/>
  <c r="D2593" i="12"/>
  <c r="D2594" i="12"/>
  <c r="D2595" i="12"/>
  <c r="D2596" i="12"/>
  <c r="D2598" i="12"/>
  <c r="D2599" i="12"/>
  <c r="D2600" i="12"/>
  <c r="D2602" i="12"/>
  <c r="D2603" i="12"/>
  <c r="D2604" i="12"/>
  <c r="D2605" i="12"/>
  <c r="D2607" i="12"/>
  <c r="D2608" i="12"/>
  <c r="D2609" i="12"/>
  <c r="D2610" i="12"/>
  <c r="D2611" i="12"/>
  <c r="D2612" i="12"/>
  <c r="D2613" i="12"/>
  <c r="D2614" i="12"/>
  <c r="D2615" i="12"/>
  <c r="D2616" i="12"/>
  <c r="D2617" i="12"/>
  <c r="D2618" i="12"/>
  <c r="D2619" i="12"/>
  <c r="D2620" i="12"/>
  <c r="D2621" i="12"/>
  <c r="D2622" i="12"/>
  <c r="D2623" i="12"/>
  <c r="D2624" i="12"/>
  <c r="D2625" i="12"/>
  <c r="D2626" i="12"/>
  <c r="D2627" i="12"/>
  <c r="D2628" i="12"/>
  <c r="D2629" i="12"/>
  <c r="D2630" i="12"/>
  <c r="D2631" i="12"/>
  <c r="D2632" i="12"/>
  <c r="D2633" i="12"/>
  <c r="D2634" i="12"/>
  <c r="D2639" i="12"/>
  <c r="D2640" i="12"/>
  <c r="D2649" i="12"/>
  <c r="D2650" i="12"/>
  <c r="D2659" i="12"/>
  <c r="D2663" i="12"/>
  <c r="D2664" i="12"/>
  <c r="D2666" i="12"/>
  <c r="D2667" i="12"/>
  <c r="D2668" i="12"/>
  <c r="D2669" i="12"/>
  <c r="D2670" i="12"/>
  <c r="D2671" i="12"/>
  <c r="D2672" i="12"/>
  <c r="D2673" i="12"/>
  <c r="D2674" i="12"/>
  <c r="D2675" i="12"/>
  <c r="D2676" i="12"/>
  <c r="D2678" i="12"/>
  <c r="D2679" i="12"/>
  <c r="D2680" i="12"/>
  <c r="D2682" i="12"/>
  <c r="D2684" i="12"/>
  <c r="D2685" i="12"/>
  <c r="D2686" i="12"/>
  <c r="D2687" i="12"/>
  <c r="D2688" i="12"/>
  <c r="D2690" i="12"/>
  <c r="D2691" i="12"/>
  <c r="D2692" i="12"/>
  <c r="D2693" i="12"/>
  <c r="D2695" i="12"/>
  <c r="D2696" i="12"/>
  <c r="D2697" i="12"/>
  <c r="D2698" i="12"/>
  <c r="D2699" i="12"/>
  <c r="D2700" i="12"/>
  <c r="D2701" i="12"/>
  <c r="D2703" i="12"/>
  <c r="D2706" i="12"/>
  <c r="D2708" i="12"/>
  <c r="D2709" i="12"/>
  <c r="D2710" i="12"/>
  <c r="D2711" i="12"/>
  <c r="D2712" i="12"/>
  <c r="D2713" i="12"/>
  <c r="D2714" i="12"/>
  <c r="D2715" i="12"/>
  <c r="D2716" i="12"/>
  <c r="D2717" i="12"/>
  <c r="D2718" i="12"/>
  <c r="D2719" i="12"/>
  <c r="D2720" i="12"/>
  <c r="D2721" i="12"/>
  <c r="D2722" i="12"/>
  <c r="D2723" i="12"/>
  <c r="D2724" i="12"/>
  <c r="D2725" i="12"/>
  <c r="D2726" i="12"/>
  <c r="D2727" i="12"/>
  <c r="D2728" i="12"/>
  <c r="D2729" i="12"/>
  <c r="D2730" i="12"/>
  <c r="D2731" i="12"/>
  <c r="D2732" i="12"/>
  <c r="D2733" i="12"/>
  <c r="D2734" i="12"/>
  <c r="D2735" i="12"/>
  <c r="D2736" i="12"/>
  <c r="D2737" i="12"/>
  <c r="D2738" i="12"/>
  <c r="D2739" i="12"/>
  <c r="D2740" i="12"/>
  <c r="D2741" i="12"/>
  <c r="D2742" i="12"/>
  <c r="D2743" i="12"/>
  <c r="D2744" i="12"/>
  <c r="D2745" i="12"/>
  <c r="D2746" i="12"/>
  <c r="D2747" i="12"/>
  <c r="D2748" i="12"/>
  <c r="D2749" i="12"/>
  <c r="D2750" i="12"/>
  <c r="D2751" i="12"/>
  <c r="D2752" i="12"/>
  <c r="D2753" i="12"/>
  <c r="D2754" i="12"/>
  <c r="D2755" i="12"/>
  <c r="D2756" i="12"/>
  <c r="D2757" i="12"/>
  <c r="D2758" i="12"/>
  <c r="D2759" i="12"/>
  <c r="D2760" i="12"/>
  <c r="D2761" i="12"/>
  <c r="D2762" i="12"/>
  <c r="D2763" i="12"/>
  <c r="D2764" i="12"/>
  <c r="D2765" i="12"/>
  <c r="D2766" i="12"/>
  <c r="D2767" i="12"/>
  <c r="D2768" i="12"/>
  <c r="D2769" i="12"/>
  <c r="D2770" i="12"/>
  <c r="D2771" i="12"/>
  <c r="D2772" i="12"/>
  <c r="D2773" i="12"/>
  <c r="D2774" i="12"/>
  <c r="D2775" i="12"/>
  <c r="D2776" i="12"/>
  <c r="D2777" i="12"/>
  <c r="D2778" i="12"/>
  <c r="D2779" i="12"/>
  <c r="D2780" i="12"/>
  <c r="D2781" i="12"/>
  <c r="D2782" i="12"/>
  <c r="D2783" i="12"/>
  <c r="D2784" i="12"/>
  <c r="D2785" i="12"/>
  <c r="D2786" i="12"/>
  <c r="D2787" i="12"/>
  <c r="D2788" i="12"/>
  <c r="D2789" i="12"/>
  <c r="D2790" i="12"/>
  <c r="D2791" i="12"/>
  <c r="D2792" i="12"/>
  <c r="D2793" i="12"/>
  <c r="D2794" i="12"/>
  <c r="D2795" i="12"/>
  <c r="D2796" i="12"/>
  <c r="D2797" i="12"/>
  <c r="D2798" i="12"/>
  <c r="D2799" i="12"/>
  <c r="D2800" i="12"/>
  <c r="D2802" i="12"/>
  <c r="D2804" i="12"/>
  <c r="D2805" i="12"/>
  <c r="D2806" i="12"/>
  <c r="D2807" i="12"/>
  <c r="D2808" i="12"/>
  <c r="D2809" i="12"/>
  <c r="D2810" i="12"/>
  <c r="D2811" i="12"/>
  <c r="D2812" i="12"/>
  <c r="D2813" i="12"/>
  <c r="D2814" i="12"/>
  <c r="D2815" i="12"/>
  <c r="D2816" i="12"/>
  <c r="D2817" i="12"/>
  <c r="D2819" i="12"/>
  <c r="D2820" i="12"/>
  <c r="D2821" i="12"/>
  <c r="D2822" i="12"/>
  <c r="D2823" i="12"/>
  <c r="D2824" i="12"/>
  <c r="D2826" i="12"/>
  <c r="D2827" i="12"/>
  <c r="D2828" i="12"/>
  <c r="D2829" i="12"/>
  <c r="D2830" i="12"/>
  <c r="D2831" i="12"/>
  <c r="D2832" i="12"/>
  <c r="D2833" i="12"/>
  <c r="D2834" i="12"/>
  <c r="D2835" i="12"/>
  <c r="D2836" i="12"/>
  <c r="D2837" i="12"/>
  <c r="D2838" i="12"/>
  <c r="D2839" i="12"/>
  <c r="D2841" i="12"/>
  <c r="D2842" i="12"/>
  <c r="D2843" i="12"/>
  <c r="D2844" i="12"/>
  <c r="D2845" i="12"/>
  <c r="D2847" i="12"/>
  <c r="D2848" i="12"/>
  <c r="D2849" i="12"/>
  <c r="D2850" i="12"/>
  <c r="D2851" i="12"/>
  <c r="D2852" i="12"/>
  <c r="D2853" i="12"/>
  <c r="D2854" i="12"/>
  <c r="D2855" i="12"/>
  <c r="D2856" i="12"/>
  <c r="D2857" i="12"/>
  <c r="D2858" i="12"/>
  <c r="D2859" i="12"/>
  <c r="D2860" i="12"/>
  <c r="D2861" i="12"/>
  <c r="D2862" i="12"/>
  <c r="D2863" i="12"/>
  <c r="D2864" i="12"/>
  <c r="D2865" i="12"/>
  <c r="D2866" i="12"/>
  <c r="D2867" i="12"/>
  <c r="D2868" i="12"/>
  <c r="D2869" i="12"/>
  <c r="D2870" i="12"/>
  <c r="D2871" i="12"/>
  <c r="D2872" i="12"/>
  <c r="D2873" i="12"/>
  <c r="D2874" i="12"/>
  <c r="D2875" i="12"/>
  <c r="D2876" i="12"/>
  <c r="D2877" i="12"/>
  <c r="D2878" i="12"/>
  <c r="D2879" i="12"/>
  <c r="D2880" i="12"/>
  <c r="D2881" i="12"/>
  <c r="D2882" i="12"/>
  <c r="D2883" i="12"/>
  <c r="D2884" i="12"/>
  <c r="D2885" i="12"/>
  <c r="D2886" i="12"/>
  <c r="D2887" i="12"/>
  <c r="D2888" i="12"/>
  <c r="D2889" i="12"/>
  <c r="D2890" i="12"/>
  <c r="D2892" i="12"/>
  <c r="D2893" i="12"/>
  <c r="D2894" i="12"/>
  <c r="D2895" i="12"/>
  <c r="D2896" i="12"/>
  <c r="D2897" i="12"/>
  <c r="D2899" i="12"/>
  <c r="D2900" i="12"/>
  <c r="D2901" i="12"/>
  <c r="D2902" i="12"/>
  <c r="D2903" i="12"/>
  <c r="D2904" i="12"/>
  <c r="D2905" i="12"/>
  <c r="D2906" i="12"/>
  <c r="D2907" i="12"/>
  <c r="D2908" i="12"/>
  <c r="D2909" i="12"/>
  <c r="D2910" i="12"/>
  <c r="D2911" i="12"/>
  <c r="D2913" i="12"/>
  <c r="D2914" i="12"/>
  <c r="D2921" i="12"/>
  <c r="D2922" i="12"/>
  <c r="D2923" i="12"/>
  <c r="D2924" i="12"/>
  <c r="D2925" i="12"/>
  <c r="D2927" i="12"/>
  <c r="D2929" i="12"/>
  <c r="D2930" i="12"/>
  <c r="D2931" i="12"/>
  <c r="D2932" i="12"/>
  <c r="D2933" i="12"/>
  <c r="D2934" i="12"/>
  <c r="D2935" i="12"/>
  <c r="D2936" i="12"/>
  <c r="D2937" i="12"/>
  <c r="D2938" i="12"/>
  <c r="D2939" i="12"/>
  <c r="D2940" i="12"/>
  <c r="D2941" i="12"/>
  <c r="D2942" i="12"/>
  <c r="D2943" i="12"/>
  <c r="D2944" i="12"/>
  <c r="D2945" i="12"/>
  <c r="D2947" i="12"/>
  <c r="D2948" i="12"/>
  <c r="D2949" i="12"/>
  <c r="D2950" i="12"/>
  <c r="D2951" i="12"/>
  <c r="D2952" i="12"/>
  <c r="D2953" i="12"/>
  <c r="D2954" i="12"/>
  <c r="D2955" i="12"/>
  <c r="D2956" i="12"/>
  <c r="D2957" i="12"/>
  <c r="D2958" i="12"/>
  <c r="D2959" i="12"/>
  <c r="D2960" i="12"/>
  <c r="D2961" i="12"/>
  <c r="D2963" i="12"/>
  <c r="D2964" i="12"/>
  <c r="D2965" i="12"/>
  <c r="D2966" i="12"/>
  <c r="D2967" i="12"/>
  <c r="D2968" i="12"/>
  <c r="D2969" i="12"/>
  <c r="D2970" i="12"/>
  <c r="D2971" i="12"/>
  <c r="D2972" i="12"/>
  <c r="D2973" i="12"/>
  <c r="D2975" i="12"/>
  <c r="D2976" i="12"/>
  <c r="D2977" i="12"/>
  <c r="D2978" i="12"/>
  <c r="D2979" i="12"/>
  <c r="D2980" i="12"/>
  <c r="D2981" i="12"/>
  <c r="D2982" i="12"/>
  <c r="D2983" i="12"/>
  <c r="D2984" i="12"/>
  <c r="D2985" i="12"/>
  <c r="D2986" i="12"/>
  <c r="D2987" i="12"/>
  <c r="D2988" i="12"/>
  <c r="D2989" i="12"/>
  <c r="D2990" i="12"/>
  <c r="D2991" i="12"/>
  <c r="D2992" i="12"/>
  <c r="D2993" i="12"/>
  <c r="D2994" i="12"/>
  <c r="D2995" i="12"/>
  <c r="D2996" i="12"/>
  <c r="D2997" i="12"/>
  <c r="D2999" i="12"/>
  <c r="D3000" i="12"/>
  <c r="D3001" i="12"/>
  <c r="D3003" i="12"/>
  <c r="D3004" i="12"/>
  <c r="D3005" i="12"/>
  <c r="D3006" i="12"/>
  <c r="D3007" i="12"/>
  <c r="D3008" i="12"/>
  <c r="D3009" i="12"/>
  <c r="D3010" i="12"/>
  <c r="D3011" i="12"/>
  <c r="D3012" i="12"/>
  <c r="D3013" i="12"/>
  <c r="D3014" i="12"/>
  <c r="D3015" i="12"/>
  <c r="D3016" i="12"/>
  <c r="D3017" i="12"/>
  <c r="D3019" i="12"/>
  <c r="D3020" i="12"/>
  <c r="D3021" i="12"/>
  <c r="D3022" i="12"/>
  <c r="D3023" i="12"/>
  <c r="D3024" i="12"/>
  <c r="D3025" i="12"/>
  <c r="D3027" i="12"/>
  <c r="D3028" i="12"/>
  <c r="D3029" i="12"/>
  <c r="D3030" i="12"/>
  <c r="D3031" i="12"/>
  <c r="D3032" i="12"/>
  <c r="D3033" i="12"/>
  <c r="D3034" i="12"/>
  <c r="D3035" i="12"/>
  <c r="D3036" i="12"/>
  <c r="D3037" i="12"/>
  <c r="D3038" i="12"/>
  <c r="D3039" i="12"/>
  <c r="D3040" i="12"/>
  <c r="D3041" i="12"/>
  <c r="D3043" i="12"/>
  <c r="D3044" i="12"/>
  <c r="D3045" i="12"/>
  <c r="D3046" i="12"/>
  <c r="D3047" i="12"/>
  <c r="D3048" i="12"/>
  <c r="D3049" i="12"/>
  <c r="D3050" i="12"/>
  <c r="D3051" i="12"/>
  <c r="D3052" i="12"/>
  <c r="D3054" i="12"/>
  <c r="D3055" i="12"/>
  <c r="D3056" i="12"/>
  <c r="D3057" i="12"/>
  <c r="D3058" i="12"/>
  <c r="D3059" i="12"/>
  <c r="D3060" i="12"/>
  <c r="D3072" i="12"/>
  <c r="D3073" i="12"/>
  <c r="D3074" i="12"/>
  <c r="D3075" i="12"/>
  <c r="D3076" i="12"/>
  <c r="D3078" i="12"/>
  <c r="D3079" i="12"/>
  <c r="D3080" i="12"/>
  <c r="D3081" i="12"/>
  <c r="D3082" i="12"/>
  <c r="D3083" i="12"/>
  <c r="D3084" i="12"/>
  <c r="D3085" i="12"/>
  <c r="D3086" i="12"/>
  <c r="D3087" i="12"/>
  <c r="D3088" i="12"/>
  <c r="D3089" i="12"/>
  <c r="D3090" i="12"/>
  <c r="D3091" i="12"/>
  <c r="D3092" i="12"/>
  <c r="D3093" i="12"/>
  <c r="D3094" i="12"/>
  <c r="D3098" i="12"/>
  <c r="D3099" i="12"/>
  <c r="D3100" i="12"/>
  <c r="D3101" i="12"/>
  <c r="D3102" i="12"/>
  <c r="D3103" i="12"/>
  <c r="D3104" i="12"/>
  <c r="D3105" i="12"/>
  <c r="D3106" i="12"/>
  <c r="D3107" i="12"/>
  <c r="D3108" i="12"/>
  <c r="D3109" i="12"/>
  <c r="D3110" i="12"/>
  <c r="D3111" i="12"/>
  <c r="D3112" i="12"/>
  <c r="D3113" i="12"/>
  <c r="D3114" i="12"/>
  <c r="D3115" i="12"/>
  <c r="D3117" i="12"/>
  <c r="D3118" i="12"/>
  <c r="D3119" i="12"/>
  <c r="D3120" i="12"/>
  <c r="D3121" i="12"/>
  <c r="D3122" i="12"/>
  <c r="D3124" i="12"/>
  <c r="D3125" i="12"/>
  <c r="D3126" i="12"/>
  <c r="D3127" i="12"/>
  <c r="D3128" i="12"/>
  <c r="D3129" i="12"/>
  <c r="D3130" i="12"/>
  <c r="D3131" i="12"/>
  <c r="D3132" i="12"/>
  <c r="D3133" i="12"/>
  <c r="D3134" i="12"/>
  <c r="D3135" i="12"/>
  <c r="D3136" i="12"/>
  <c r="D3137" i="12"/>
  <c r="D3138" i="12"/>
  <c r="D3140" i="12"/>
  <c r="D3141" i="12"/>
  <c r="D3142" i="12"/>
  <c r="D3143" i="12"/>
  <c r="D3144" i="12"/>
  <c r="D3145" i="12"/>
  <c r="D3146" i="12"/>
  <c r="D3148" i="12"/>
  <c r="D3149" i="12"/>
  <c r="D3150" i="12"/>
  <c r="D3151" i="12"/>
  <c r="D3152" i="12"/>
  <c r="D3153" i="12"/>
  <c r="D3154" i="12"/>
  <c r="D3155" i="12"/>
  <c r="D3156" i="12"/>
  <c r="D3157" i="12"/>
  <c r="D3158" i="12"/>
  <c r="D3159" i="12"/>
  <c r="D3161" i="12"/>
  <c r="D3162" i="12"/>
  <c r="D3163" i="12"/>
  <c r="D3164" i="12"/>
  <c r="D3165" i="12"/>
  <c r="D3166" i="12"/>
  <c r="D3167" i="12"/>
  <c r="D3168" i="12"/>
  <c r="D3169" i="12"/>
  <c r="D3170" i="12"/>
  <c r="D3171" i="12"/>
  <c r="D3172" i="12"/>
  <c r="D3174" i="12"/>
  <c r="D3175" i="12"/>
  <c r="D3176" i="12"/>
  <c r="D3177" i="12"/>
  <c r="D3178" i="12"/>
  <c r="D3179" i="12"/>
  <c r="D3180" i="12"/>
  <c r="D3181" i="12"/>
  <c r="D3182" i="12"/>
  <c r="D3183" i="12"/>
  <c r="D3184" i="12"/>
  <c r="D3185" i="12"/>
  <c r="D3186" i="12"/>
  <c r="D3187" i="12"/>
  <c r="D3188" i="12"/>
  <c r="D3189" i="12"/>
  <c r="D3190" i="12"/>
  <c r="D3191" i="12"/>
  <c r="D3192" i="12"/>
  <c r="D3193" i="12"/>
  <c r="D3194" i="12"/>
  <c r="D3195" i="12"/>
  <c r="D3196" i="12"/>
  <c r="D3197" i="12"/>
  <c r="D3198" i="12"/>
  <c r="D3199" i="12"/>
  <c r="D3200" i="12"/>
  <c r="D3201" i="12"/>
  <c r="D3202" i="12"/>
  <c r="D3203" i="12"/>
  <c r="D3204" i="12"/>
  <c r="D3205" i="12"/>
  <c r="D3206" i="12"/>
  <c r="D3207" i="12"/>
  <c r="D3208" i="12"/>
  <c r="D3210" i="12"/>
  <c r="D3212" i="12"/>
  <c r="D3213" i="12"/>
  <c r="D3214" i="12"/>
  <c r="D3215" i="12"/>
  <c r="D3216" i="12"/>
  <c r="D3217" i="12"/>
  <c r="D3218" i="12"/>
  <c r="D3219" i="12"/>
  <c r="D3220" i="12"/>
  <c r="D3221" i="12"/>
  <c r="D3222" i="12"/>
  <c r="D3223" i="12"/>
  <c r="D3224" i="12"/>
  <c r="D3225" i="12"/>
  <c r="D3226" i="12"/>
  <c r="D3227" i="12"/>
  <c r="D3229" i="12"/>
  <c r="D3230" i="12"/>
  <c r="D3231" i="12"/>
  <c r="D3232" i="12"/>
  <c r="D3233" i="12"/>
  <c r="D3234" i="12"/>
  <c r="D3235" i="12"/>
  <c r="D3236" i="12"/>
  <c r="D3237" i="12"/>
  <c r="D3238" i="12"/>
  <c r="D3239" i="12"/>
  <c r="D3240" i="12"/>
  <c r="D3241" i="12"/>
  <c r="D3242" i="12"/>
  <c r="D3243" i="12"/>
  <c r="D3244" i="12"/>
  <c r="D3245" i="12"/>
  <c r="D3246" i="12"/>
  <c r="D3247" i="12"/>
  <c r="D3248" i="12"/>
  <c r="D3249" i="12"/>
  <c r="D3250" i="12"/>
  <c r="D3251" i="12"/>
  <c r="D3252" i="12"/>
  <c r="D3253" i="12"/>
  <c r="D3254" i="12"/>
  <c r="D3255" i="12"/>
  <c r="D3256" i="12"/>
  <c r="D3257" i="12"/>
  <c r="D3258" i="12"/>
  <c r="D3259" i="12"/>
  <c r="D3260" i="12"/>
  <c r="D3261" i="12"/>
  <c r="D3262" i="12"/>
  <c r="D3263" i="12"/>
  <c r="D3264" i="12"/>
  <c r="D3265" i="12"/>
  <c r="D3266" i="12"/>
  <c r="D3267" i="12"/>
  <c r="D3268" i="12"/>
  <c r="D3269" i="12"/>
  <c r="D3270" i="12"/>
  <c r="D3271" i="12"/>
  <c r="D3272" i="12"/>
  <c r="D3273" i="12"/>
  <c r="D3274" i="12"/>
  <c r="D3275" i="12"/>
  <c r="D3276" i="12"/>
  <c r="D3277" i="12"/>
  <c r="D3278" i="12"/>
  <c r="D3279" i="12"/>
  <c r="D3280" i="12"/>
  <c r="D3281" i="12"/>
  <c r="D3282" i="12"/>
  <c r="D3283" i="12"/>
  <c r="D3284" i="12"/>
  <c r="D3285" i="12"/>
  <c r="D3286" i="12"/>
  <c r="D3287" i="12"/>
  <c r="D3288" i="12"/>
  <c r="D3289" i="12"/>
  <c r="D3290" i="12"/>
  <c r="D3291" i="12"/>
  <c r="D3292" i="12"/>
  <c r="D3293" i="12"/>
  <c r="D3294" i="12"/>
  <c r="D3295" i="12"/>
  <c r="D3296" i="12"/>
  <c r="D3297" i="12"/>
  <c r="D3298" i="12"/>
  <c r="D3299" i="12"/>
  <c r="D3300" i="12"/>
  <c r="D3301" i="12"/>
  <c r="D3302" i="12"/>
  <c r="D3303" i="12"/>
  <c r="D3304" i="12"/>
  <c r="D3306" i="12"/>
  <c r="D3307" i="12"/>
  <c r="D3308" i="12"/>
  <c r="D3309" i="12"/>
  <c r="D3310" i="12"/>
  <c r="D3311" i="12"/>
  <c r="D3312" i="12"/>
  <c r="D3313" i="12"/>
  <c r="D3314" i="12"/>
  <c r="D3315" i="12"/>
  <c r="D3316" i="12"/>
  <c r="D3317" i="12"/>
  <c r="D3318" i="12"/>
  <c r="D3319" i="12"/>
  <c r="D3320" i="12"/>
  <c r="D3321" i="12"/>
  <c r="D3322" i="12"/>
  <c r="D3323" i="12"/>
  <c r="D3324" i="12"/>
  <c r="D3325" i="12"/>
  <c r="D3326" i="12"/>
  <c r="D3327" i="12"/>
  <c r="D3328" i="12"/>
  <c r="D3329" i="12"/>
  <c r="D3330" i="12"/>
  <c r="D3331" i="12"/>
  <c r="D3332" i="12"/>
  <c r="D3333" i="12"/>
  <c r="D3334" i="12"/>
  <c r="D3335" i="12"/>
  <c r="D3336" i="12"/>
  <c r="D3337" i="12"/>
  <c r="D3338" i="12"/>
  <c r="D3339" i="12"/>
  <c r="D3340" i="12"/>
  <c r="D3341" i="12"/>
  <c r="D3342" i="12"/>
  <c r="D3343" i="12"/>
  <c r="D3344" i="12"/>
  <c r="D3345" i="12"/>
  <c r="D3346" i="12"/>
  <c r="D3356" i="12"/>
  <c r="D3357" i="12"/>
  <c r="D3358" i="12"/>
  <c r="D3359" i="12"/>
  <c r="D3360" i="12"/>
  <c r="D3361" i="12"/>
  <c r="D3362" i="12"/>
  <c r="D3364" i="12"/>
  <c r="D3365" i="12"/>
  <c r="D3366" i="12"/>
  <c r="D3367" i="12"/>
  <c r="D3368" i="12"/>
  <c r="D3369" i="12"/>
  <c r="D3372" i="12"/>
  <c r="D3373" i="12"/>
  <c r="D3374" i="12"/>
  <c r="D3375" i="12"/>
  <c r="D3376" i="12"/>
  <c r="D3379" i="12"/>
  <c r="D3380" i="12"/>
  <c r="D3383" i="12"/>
  <c r="D3384" i="12"/>
  <c r="D3385" i="12"/>
  <c r="D3386" i="12"/>
  <c r="D3388" i="12"/>
  <c r="D3389" i="12"/>
  <c r="D3390" i="12"/>
  <c r="D3391" i="12"/>
  <c r="D3392" i="12"/>
  <c r="D3393" i="12"/>
  <c r="D3394" i="12"/>
  <c r="D3395" i="12"/>
  <c r="D3396" i="12"/>
  <c r="D3398" i="12"/>
  <c r="D3399" i="12"/>
  <c r="D3400" i="12"/>
  <c r="D3401" i="12"/>
  <c r="D3402" i="12"/>
  <c r="D3403" i="12"/>
  <c r="D3404" i="12"/>
  <c r="D3405" i="12"/>
  <c r="D3406" i="12"/>
  <c r="D3407" i="12"/>
  <c r="D3408" i="12"/>
  <c r="D3409" i="12"/>
  <c r="D3410" i="12"/>
  <c r="D3411" i="12"/>
  <c r="D3412" i="12"/>
  <c r="D3414" i="12"/>
  <c r="D3415" i="12"/>
  <c r="D3416" i="12"/>
  <c r="D3417" i="12"/>
  <c r="D3418" i="12"/>
  <c r="D3429" i="12"/>
  <c r="D3430" i="12"/>
  <c r="D3431" i="12"/>
  <c r="D3432" i="12"/>
  <c r="D3433" i="12"/>
  <c r="D3434" i="12"/>
  <c r="D3435" i="12"/>
  <c r="D3439" i="12"/>
  <c r="D3440" i="12"/>
  <c r="D3441" i="12"/>
  <c r="D3442" i="12"/>
  <c r="D3443" i="12"/>
  <c r="D3444" i="12"/>
  <c r="D3445" i="12"/>
  <c r="D3446" i="12"/>
  <c r="D3447" i="12"/>
  <c r="D3453" i="12"/>
  <c r="D3454" i="12"/>
  <c r="D3456" i="12"/>
  <c r="D3460" i="12"/>
  <c r="D3461" i="12"/>
  <c r="D3462" i="12"/>
  <c r="D3463" i="12"/>
  <c r="D3464" i="12"/>
  <c r="D3465" i="12"/>
  <c r="D3466" i="12"/>
  <c r="D3468" i="12"/>
  <c r="D3469" i="12"/>
  <c r="D3470" i="12"/>
  <c r="D3471" i="12"/>
  <c r="D3472" i="12"/>
  <c r="D3473" i="12"/>
  <c r="D3474" i="12"/>
  <c r="D3479" i="12"/>
  <c r="D3480" i="12"/>
  <c r="D3481" i="12"/>
  <c r="D3482" i="12"/>
  <c r="D3483" i="12"/>
  <c r="D3484" i="12"/>
  <c r="D3485" i="12"/>
  <c r="D3486" i="12"/>
  <c r="D3487" i="12"/>
  <c r="D3492" i="12"/>
  <c r="D3493" i="12"/>
  <c r="D3494" i="12"/>
  <c r="D3495" i="12"/>
  <c r="D3496" i="12"/>
  <c r="D3497" i="12"/>
  <c r="D3498" i="12"/>
  <c r="D3499" i="12"/>
  <c r="D3500" i="12"/>
  <c r="D3501" i="12"/>
  <c r="D3502" i="12"/>
  <c r="D3503" i="12"/>
  <c r="D3504" i="12"/>
  <c r="D3505" i="12"/>
  <c r="D3506" i="12"/>
  <c r="D3507" i="12"/>
  <c r="D3508" i="12"/>
  <c r="D3509" i="12"/>
  <c r="D3510" i="12"/>
  <c r="D3511" i="12"/>
  <c r="D3512" i="12"/>
  <c r="D3513" i="12"/>
  <c r="D3514" i="12"/>
  <c r="D3515" i="12"/>
  <c r="D3516" i="12"/>
  <c r="D3518" i="12"/>
  <c r="D3519" i="12"/>
  <c r="D3520" i="12"/>
  <c r="D3522" i="12"/>
  <c r="D3523" i="12"/>
  <c r="D3524" i="12"/>
  <c r="D3525" i="12"/>
  <c r="D3526" i="12"/>
  <c r="D3527" i="12"/>
  <c r="D3528" i="12"/>
  <c r="D3529" i="12"/>
  <c r="D3530" i="12"/>
  <c r="D3531" i="12"/>
  <c r="D3533" i="12"/>
  <c r="D3534" i="12"/>
  <c r="D3535" i="12"/>
  <c r="D3536" i="12"/>
  <c r="D3537" i="12"/>
  <c r="D3538" i="12"/>
  <c r="D3539" i="12"/>
  <c r="D3540" i="12"/>
  <c r="D3541" i="12"/>
  <c r="D3542" i="12"/>
  <c r="D3543" i="12"/>
  <c r="D3544" i="12"/>
  <c r="D3545" i="12"/>
  <c r="D3546" i="12"/>
  <c r="D3547" i="12"/>
  <c r="D3548" i="12"/>
  <c r="D3549" i="12"/>
  <c r="D3550" i="12"/>
  <c r="D3551" i="12"/>
  <c r="D3552" i="12"/>
  <c r="D3553" i="12"/>
  <c r="D3554" i="12"/>
  <c r="D3555" i="12"/>
  <c r="D3556" i="12"/>
  <c r="D3557" i="12"/>
  <c r="D3558" i="12"/>
  <c r="D3559" i="12"/>
  <c r="D3560" i="12"/>
  <c r="D3561" i="12"/>
  <c r="D3562" i="12"/>
  <c r="D3563" i="12"/>
  <c r="D3564" i="12"/>
  <c r="D3565" i="12"/>
  <c r="D3566" i="12"/>
  <c r="D3567" i="12"/>
  <c r="D3568" i="12"/>
  <c r="D3569" i="12"/>
  <c r="D3570" i="12"/>
  <c r="D3571" i="12"/>
  <c r="D3572" i="12"/>
  <c r="D3573" i="12"/>
  <c r="D3574" i="12"/>
  <c r="D3575" i="12"/>
  <c r="D3577" i="12"/>
  <c r="D3578" i="12"/>
  <c r="D3579" i="12"/>
  <c r="D3580" i="12"/>
  <c r="D3581" i="12"/>
  <c r="D3582" i="12"/>
  <c r="D3583" i="12"/>
  <c r="D3584" i="12"/>
  <c r="D3585" i="12"/>
  <c r="D3586" i="12"/>
  <c r="D3587" i="12"/>
  <c r="D3588" i="12"/>
  <c r="D3589" i="12"/>
  <c r="D3590" i="12"/>
  <c r="D3591" i="12"/>
  <c r="D3592" i="12"/>
  <c r="D3593" i="12"/>
  <c r="D3594" i="12"/>
  <c r="D3595" i="12"/>
  <c r="D3596" i="12"/>
  <c r="D3597" i="12"/>
  <c r="D3598" i="12"/>
  <c r="D3601" i="12"/>
  <c r="D3602" i="12"/>
  <c r="D3603" i="12"/>
  <c r="D3604" i="12"/>
  <c r="D3605" i="12"/>
  <c r="D3606" i="12"/>
  <c r="D3607" i="12"/>
  <c r="D3610" i="12"/>
  <c r="D3611" i="12"/>
  <c r="D3612" i="12"/>
  <c r="D3613" i="12"/>
  <c r="D3614" i="12"/>
  <c r="D3615" i="12"/>
  <c r="D3616" i="12"/>
  <c r="D3617" i="12"/>
  <c r="D3618" i="12"/>
  <c r="D3619" i="12"/>
  <c r="D3620" i="12"/>
  <c r="D3621" i="12"/>
  <c r="D3622" i="12"/>
  <c r="D3623" i="12"/>
  <c r="D3624" i="12"/>
  <c r="D3625" i="12"/>
  <c r="D3627" i="12"/>
  <c r="D3628" i="12"/>
  <c r="D3629" i="12"/>
  <c r="D3631" i="12"/>
  <c r="D3632" i="12"/>
  <c r="D3633" i="12"/>
  <c r="D3634" i="12"/>
  <c r="D3635" i="12"/>
  <c r="D3636" i="12"/>
  <c r="D3637" i="12"/>
  <c r="D3638" i="12"/>
  <c r="D3639" i="12"/>
  <c r="D3640" i="12"/>
  <c r="D3641" i="12"/>
  <c r="D3642" i="12"/>
  <c r="D3643" i="12"/>
  <c r="D3644" i="12"/>
  <c r="D3645" i="12"/>
  <c r="D3646" i="12"/>
  <c r="D3647" i="12"/>
  <c r="D3648" i="12"/>
  <c r="D3649" i="12"/>
  <c r="D3650" i="12"/>
  <c r="D3651" i="12"/>
  <c r="D3652" i="12"/>
  <c r="D3654" i="12"/>
  <c r="D3655" i="12"/>
  <c r="D3656" i="12"/>
  <c r="D3657" i="12"/>
  <c r="D3658" i="12"/>
  <c r="D3659" i="12"/>
  <c r="D3660" i="12"/>
  <c r="D3661" i="12"/>
  <c r="D3662" i="12"/>
  <c r="D3663" i="12"/>
  <c r="D3664" i="12"/>
  <c r="D3665" i="12"/>
  <c r="D3667" i="12"/>
  <c r="D3668" i="12"/>
  <c r="D3669" i="12"/>
  <c r="D3670" i="12"/>
  <c r="D3671" i="12"/>
  <c r="D3672" i="12"/>
  <c r="D3673" i="12"/>
  <c r="D3674" i="12"/>
  <c r="D3675" i="12"/>
  <c r="D3676" i="12"/>
  <c r="D3677" i="12"/>
  <c r="D3678" i="12"/>
  <c r="D3679" i="12"/>
  <c r="D3680" i="12"/>
  <c r="D3681" i="12"/>
  <c r="D3682" i="12"/>
  <c r="D3683" i="12"/>
  <c r="D3684" i="12"/>
  <c r="D3685" i="12"/>
  <c r="D3686" i="12"/>
  <c r="D3687" i="12"/>
  <c r="D3688" i="12"/>
  <c r="D3689" i="12"/>
  <c r="D3690" i="12"/>
  <c r="D3691" i="12"/>
  <c r="D3692" i="12"/>
  <c r="D3693" i="12"/>
  <c r="D3694" i="12"/>
  <c r="D3695" i="12"/>
  <c r="D3696" i="12"/>
  <c r="D3697" i="12"/>
  <c r="D3698" i="12"/>
  <c r="D3699" i="12"/>
  <c r="D3700" i="12"/>
  <c r="D3701" i="12"/>
  <c r="D3702" i="12"/>
  <c r="D3703" i="12"/>
  <c r="D3704" i="12"/>
  <c r="D3705" i="12"/>
  <c r="D3706" i="12"/>
  <c r="D3707" i="12"/>
  <c r="D3708" i="12"/>
  <c r="D3709" i="12"/>
  <c r="D3710" i="12"/>
  <c r="D3711" i="12"/>
  <c r="D3712" i="12"/>
  <c r="D3713" i="12"/>
  <c r="D3715" i="12"/>
  <c r="D3716" i="12"/>
  <c r="D3717" i="12"/>
  <c r="D3718" i="12"/>
  <c r="D3719" i="12"/>
  <c r="D3720" i="12"/>
  <c r="D3721" i="12"/>
  <c r="D3722" i="12"/>
  <c r="D3723" i="12"/>
  <c r="D3724" i="12"/>
  <c r="D3725" i="12"/>
  <c r="D3726" i="12"/>
  <c r="D3727" i="12"/>
  <c r="D3728" i="12"/>
  <c r="D3729" i="12"/>
  <c r="D3730" i="12"/>
  <c r="D3731" i="12"/>
  <c r="D3732" i="12"/>
  <c r="D3733" i="12"/>
  <c r="D3734" i="12"/>
  <c r="D3735" i="12"/>
  <c r="D3736" i="12"/>
  <c r="D3737" i="12"/>
  <c r="D3738" i="12"/>
  <c r="D3739" i="12"/>
  <c r="D3740" i="12"/>
  <c r="D3741" i="12"/>
  <c r="D3742" i="12"/>
  <c r="D3743" i="12"/>
  <c r="D3744" i="12"/>
  <c r="D3745" i="12"/>
  <c r="D3746" i="12"/>
  <c r="D3747" i="12"/>
  <c r="D3748" i="12"/>
  <c r="D3749" i="12"/>
  <c r="D3750" i="12"/>
  <c r="D3751" i="12"/>
  <c r="D3752" i="12"/>
  <c r="D3753" i="12"/>
  <c r="D3754" i="12"/>
  <c r="D3755" i="12"/>
  <c r="D3756" i="12"/>
  <c r="D3757" i="12"/>
  <c r="D3758" i="12"/>
  <c r="D3759" i="12"/>
  <c r="D3760" i="12"/>
  <c r="D3761" i="12"/>
  <c r="D3762" i="12"/>
  <c r="D3763" i="12"/>
  <c r="D3764" i="12"/>
  <c r="D3765" i="12"/>
  <c r="D3766" i="12"/>
  <c r="D3767" i="12"/>
  <c r="D3768" i="12"/>
  <c r="D3769" i="12"/>
  <c r="D3770" i="12"/>
  <c r="D3771" i="12"/>
  <c r="D3772" i="12"/>
  <c r="D3773" i="12"/>
  <c r="D3775" i="12"/>
  <c r="D3776" i="12"/>
  <c r="D3777" i="12"/>
  <c r="D3778" i="12"/>
  <c r="D3779" i="12"/>
  <c r="D3780" i="12"/>
  <c r="D3781" i="12"/>
  <c r="D3782" i="12"/>
  <c r="D3784" i="12"/>
  <c r="D3785" i="12"/>
  <c r="D3786" i="12"/>
  <c r="D3787" i="12"/>
  <c r="D3788" i="12"/>
  <c r="D3789" i="12"/>
  <c r="D3790" i="12"/>
  <c r="D3791" i="12"/>
  <c r="D3792" i="12"/>
  <c r="D3793" i="12"/>
  <c r="D3794" i="12"/>
  <c r="D3795" i="12"/>
  <c r="D3796" i="12"/>
  <c r="D3797" i="12"/>
  <c r="D3798" i="12"/>
  <c r="D3799" i="12"/>
  <c r="D3802" i="12"/>
  <c r="D3806" i="12"/>
  <c r="D3807" i="12"/>
  <c r="D3808" i="12"/>
  <c r="D3809" i="12"/>
  <c r="D3810" i="12"/>
  <c r="D3811" i="12"/>
  <c r="D3812" i="12"/>
  <c r="D3813" i="12"/>
  <c r="D3814" i="12"/>
  <c r="D3815" i="12"/>
  <c r="D3816" i="12"/>
  <c r="D3817" i="12"/>
  <c r="D3818" i="12"/>
  <c r="D3819" i="12"/>
  <c r="D3820" i="12"/>
  <c r="D3821" i="12"/>
  <c r="D3822" i="12"/>
  <c r="D3823" i="12"/>
  <c r="D3824" i="12"/>
  <c r="D3825" i="12"/>
  <c r="D3826" i="12"/>
  <c r="D3827" i="12"/>
  <c r="D3828" i="12"/>
  <c r="D3829" i="12"/>
  <c r="D3830" i="12"/>
  <c r="D3831" i="12"/>
  <c r="D3832" i="12"/>
  <c r="D3833" i="12"/>
  <c r="D3834" i="12"/>
  <c r="D3835" i="12"/>
  <c r="D3836" i="12"/>
  <c r="D3837" i="12"/>
  <c r="D3838" i="12"/>
  <c r="D3839" i="12"/>
  <c r="D3840" i="12"/>
  <c r="D3841" i="12"/>
  <c r="D3842" i="12"/>
  <c r="D3843" i="12"/>
  <c r="D3844" i="12"/>
  <c r="D3845" i="12"/>
  <c r="D3846" i="12"/>
  <c r="D3847" i="12"/>
  <c r="D3848" i="12"/>
  <c r="D3849" i="12"/>
  <c r="D3850" i="12"/>
  <c r="D3851" i="12"/>
  <c r="D3852" i="12"/>
  <c r="D3853" i="12"/>
  <c r="D3854" i="12"/>
  <c r="D3855" i="12"/>
  <c r="D3856" i="12"/>
  <c r="D3857" i="12"/>
  <c r="D3858" i="12"/>
  <c r="D3859" i="12"/>
  <c r="D3860" i="12"/>
  <c r="D3861" i="12"/>
  <c r="D3862" i="12"/>
  <c r="D3863" i="12"/>
  <c r="D3864" i="12"/>
  <c r="D3865" i="12"/>
  <c r="D3866" i="12"/>
  <c r="D3867" i="12"/>
  <c r="D3868" i="12"/>
  <c r="D3869" i="12"/>
  <c r="D3870" i="12"/>
  <c r="D3871" i="12"/>
  <c r="D3872" i="12"/>
  <c r="D3873" i="12"/>
  <c r="D3874" i="12"/>
  <c r="D3875" i="12"/>
  <c r="D3876" i="12"/>
  <c r="D3877" i="12"/>
  <c r="D3878" i="12"/>
  <c r="D3879" i="12"/>
  <c r="D3880" i="12"/>
  <c r="D3881" i="12"/>
  <c r="D3882" i="12"/>
  <c r="D3883" i="12"/>
  <c r="D3884" i="12"/>
  <c r="D3885" i="12"/>
  <c r="D3886" i="12"/>
  <c r="D3887" i="12"/>
  <c r="D3888" i="12"/>
  <c r="D3889" i="12"/>
  <c r="D3890" i="12"/>
  <c r="D3891" i="12"/>
  <c r="D3892" i="12"/>
  <c r="D3893" i="12"/>
  <c r="D3894" i="12"/>
  <c r="D3895" i="12"/>
  <c r="D3896" i="12"/>
  <c r="D3897" i="12"/>
  <c r="D3898" i="12"/>
  <c r="D3899" i="12"/>
  <c r="D3900" i="12"/>
  <c r="D3901" i="12"/>
  <c r="D3902" i="12"/>
  <c r="D3903" i="12"/>
  <c r="D3904" i="12"/>
  <c r="D3905" i="12"/>
  <c r="D3906" i="12"/>
  <c r="D3907" i="12"/>
  <c r="D3908" i="12"/>
  <c r="D3909" i="12"/>
  <c r="D3910" i="12"/>
  <c r="D3911" i="12"/>
  <c r="D3912" i="12"/>
  <c r="D3913" i="12"/>
  <c r="D3914" i="12"/>
  <c r="D3915" i="12"/>
  <c r="D3916" i="12"/>
  <c r="D3917" i="12"/>
  <c r="D3918" i="12"/>
  <c r="D3919" i="12"/>
  <c r="D3920" i="12"/>
  <c r="D3921" i="12"/>
  <c r="D3922" i="12"/>
  <c r="D3923" i="12"/>
  <c r="D3924" i="12"/>
  <c r="D3925" i="12"/>
  <c r="D3929" i="12"/>
  <c r="D3930" i="12"/>
  <c r="D3931" i="12"/>
  <c r="D3932" i="12"/>
  <c r="D3933" i="12"/>
  <c r="D3934" i="12"/>
  <c r="D3935" i="12"/>
  <c r="D3936" i="12"/>
  <c r="D3937" i="12"/>
  <c r="D3938" i="12"/>
  <c r="D3939" i="12"/>
  <c r="D3940" i="12"/>
  <c r="D3941" i="12"/>
  <c r="D3942" i="12"/>
  <c r="D3943" i="12"/>
  <c r="D3944" i="12"/>
  <c r="D3945" i="12"/>
  <c r="D3946" i="12"/>
  <c r="D3947" i="12"/>
  <c r="D3948" i="12"/>
  <c r="D3949" i="12"/>
  <c r="D3950" i="12"/>
  <c r="D3951" i="12"/>
  <c r="D3952" i="12"/>
  <c r="D3953" i="12"/>
  <c r="D3954" i="12"/>
  <c r="D3955" i="12"/>
  <c r="D3956" i="12"/>
  <c r="D3957" i="12"/>
  <c r="D3958" i="12"/>
  <c r="D3959" i="12"/>
  <c r="D3960" i="12"/>
  <c r="D3961" i="12"/>
  <c r="D3962" i="12"/>
  <c r="D3963" i="12"/>
  <c r="D3964" i="12"/>
  <c r="D3965" i="12"/>
  <c r="D3966" i="12"/>
  <c r="D3967" i="12"/>
  <c r="D3968" i="12"/>
  <c r="D3969" i="12"/>
  <c r="D3970" i="12"/>
  <c r="D3971" i="12"/>
  <c r="D3972" i="12"/>
  <c r="D3973" i="12"/>
  <c r="D3974" i="12"/>
  <c r="D3975" i="12"/>
  <c r="D3976" i="12"/>
  <c r="D3977" i="12"/>
  <c r="D3978" i="12"/>
  <c r="D3979" i="12"/>
  <c r="D3980" i="12"/>
  <c r="D3981" i="12"/>
  <c r="D3982" i="12"/>
  <c r="D3983" i="12"/>
  <c r="D3984" i="12"/>
  <c r="D3985" i="12"/>
  <c r="D3986" i="12"/>
  <c r="D3987" i="12"/>
  <c r="D3988" i="12"/>
  <c r="D3989" i="12"/>
  <c r="D3990" i="12"/>
  <c r="D3991" i="12"/>
  <c r="D3992" i="12"/>
  <c r="D3993" i="12"/>
  <c r="D3994" i="12"/>
  <c r="D3995" i="12"/>
  <c r="D3996" i="12"/>
  <c r="D3997" i="12"/>
  <c r="D3998" i="12"/>
  <c r="D3999" i="12"/>
  <c r="D4000" i="12"/>
  <c r="D4001" i="12"/>
  <c r="D4002" i="12"/>
  <c r="D4003" i="12"/>
  <c r="D4004" i="12"/>
  <c r="D4005" i="12"/>
  <c r="D4007" i="12"/>
  <c r="D4008" i="12"/>
  <c r="D4009" i="12"/>
  <c r="D4010" i="12"/>
  <c r="D4011" i="12"/>
  <c r="D4012" i="12"/>
  <c r="D4013" i="12"/>
  <c r="D4014" i="12"/>
  <c r="D4015" i="12"/>
  <c r="D4016" i="12"/>
  <c r="D4017" i="12"/>
  <c r="D4018" i="12"/>
  <c r="D4019" i="12"/>
  <c r="D4020" i="12"/>
  <c r="D4021" i="12"/>
  <c r="D4022" i="12"/>
  <c r="D4023" i="12"/>
  <c r="D4024" i="12"/>
  <c r="D4025" i="12"/>
  <c r="D4026" i="12"/>
  <c r="D4027" i="12"/>
  <c r="D4028" i="12"/>
  <c r="D4029" i="12"/>
  <c r="D4030" i="12"/>
  <c r="D4031" i="12"/>
  <c r="D4032" i="12"/>
  <c r="D4033" i="12"/>
  <c r="D4034" i="12"/>
  <c r="D4035" i="12"/>
  <c r="D4036" i="12"/>
  <c r="D4037" i="12"/>
  <c r="D4038" i="12"/>
  <c r="D4039" i="12"/>
  <c r="D4040" i="12"/>
  <c r="D4041" i="12"/>
  <c r="D4042" i="12"/>
  <c r="D4043" i="12"/>
  <c r="D4044" i="12"/>
  <c r="D4045" i="12"/>
  <c r="D4046" i="12"/>
  <c r="D4047" i="12"/>
  <c r="D4048" i="12"/>
  <c r="D4049" i="12"/>
  <c r="D4050" i="12"/>
  <c r="D4051" i="12"/>
  <c r="D4052" i="12"/>
  <c r="D4053" i="12"/>
  <c r="D4054" i="12"/>
  <c r="D4055" i="12"/>
  <c r="D4056" i="12"/>
  <c r="D4057" i="12"/>
  <c r="D4058" i="12"/>
  <c r="D4060" i="12"/>
  <c r="D4061" i="12"/>
  <c r="D4062" i="12"/>
  <c r="D4063" i="12"/>
  <c r="D4064" i="12"/>
  <c r="D4065" i="12"/>
  <c r="D4066" i="12"/>
  <c r="D4067" i="12"/>
  <c r="D4068" i="12"/>
  <c r="D4070" i="12"/>
  <c r="D4071" i="12"/>
  <c r="D4072" i="12"/>
  <c r="D4073" i="12"/>
  <c r="D4074" i="12"/>
  <c r="D4075" i="12"/>
  <c r="D4076" i="12"/>
  <c r="D4077" i="12"/>
  <c r="D4078" i="12"/>
  <c r="D4079" i="12"/>
  <c r="D4080" i="12"/>
  <c r="D4081" i="12"/>
  <c r="D4082" i="12"/>
  <c r="D4083" i="12"/>
  <c r="D4084" i="12"/>
  <c r="D4085" i="12"/>
  <c r="D4086" i="12"/>
  <c r="D4087" i="12"/>
  <c r="D4088" i="12"/>
  <c r="D4089" i="12"/>
  <c r="D4090" i="12"/>
  <c r="D4091" i="12"/>
  <c r="D4092" i="12"/>
  <c r="D4093" i="12"/>
  <c r="D4094" i="12"/>
  <c r="D4095" i="12"/>
  <c r="D4096" i="12"/>
  <c r="D4097" i="12"/>
  <c r="D4098" i="12"/>
  <c r="D4099" i="12"/>
  <c r="D4100" i="12"/>
  <c r="D4101" i="12"/>
  <c r="D4102" i="12"/>
  <c r="D4103" i="12"/>
  <c r="D4104" i="12"/>
  <c r="D4105" i="12"/>
  <c r="D4106" i="12"/>
  <c r="D4107" i="12"/>
  <c r="D4108" i="12"/>
  <c r="D4109" i="12"/>
  <c r="D4110" i="12"/>
  <c r="D4111" i="12"/>
  <c r="D4112" i="12"/>
  <c r="D4113" i="12"/>
  <c r="D4114" i="12"/>
  <c r="D4115" i="12"/>
  <c r="D4116" i="12"/>
  <c r="D4117" i="12"/>
  <c r="D4118" i="12"/>
  <c r="D4119" i="12"/>
  <c r="D4120" i="12"/>
  <c r="D4121" i="12"/>
  <c r="D4122" i="12"/>
  <c r="D4123" i="12"/>
  <c r="D4124" i="12"/>
  <c r="D4125" i="12"/>
  <c r="D4126" i="12"/>
  <c r="D4127" i="12"/>
  <c r="D4128" i="12"/>
  <c r="D4129" i="12"/>
  <c r="D4130" i="12"/>
  <c r="D4131" i="12"/>
  <c r="D4132" i="12"/>
  <c r="D4133" i="12"/>
  <c r="D4134" i="12"/>
  <c r="D4135" i="12"/>
  <c r="D4136" i="12"/>
  <c r="D4137" i="12"/>
  <c r="D4138" i="12"/>
  <c r="D4139" i="12"/>
  <c r="D4140" i="12"/>
  <c r="D4141" i="12"/>
  <c r="D4142" i="12"/>
  <c r="D4143" i="12"/>
  <c r="D4144" i="12"/>
  <c r="D4145" i="12"/>
  <c r="D4146" i="12"/>
  <c r="D4147" i="12"/>
  <c r="D4148" i="12"/>
  <c r="D4149" i="12"/>
  <c r="D4150" i="12"/>
  <c r="D4151" i="12"/>
  <c r="D4152" i="12"/>
  <c r="D4153" i="12"/>
  <c r="D4154" i="12"/>
  <c r="D4155" i="12"/>
  <c r="D4156" i="12"/>
  <c r="D4157" i="12"/>
  <c r="D4158" i="12"/>
  <c r="D4159" i="12"/>
  <c r="D4160" i="12"/>
  <c r="D4161" i="12"/>
  <c r="D4162" i="12"/>
  <c r="D4163" i="12"/>
  <c r="D4164" i="12"/>
  <c r="D4165" i="12"/>
  <c r="D4166" i="12"/>
  <c r="D4167" i="12"/>
  <c r="D4168" i="12"/>
  <c r="D4169" i="12"/>
  <c r="D4170" i="12"/>
  <c r="D4171" i="12"/>
  <c r="D4172" i="12"/>
  <c r="D4173" i="12"/>
  <c r="D4174" i="12"/>
  <c r="D4175" i="12"/>
  <c r="D4176" i="12"/>
  <c r="D4177" i="12"/>
  <c r="D4178" i="12"/>
  <c r="D4179" i="12"/>
  <c r="D4180" i="12"/>
  <c r="D4181" i="12"/>
  <c r="D4182" i="12"/>
  <c r="D4183" i="12"/>
  <c r="D4184" i="12"/>
  <c r="D4185" i="12"/>
  <c r="D4186" i="12"/>
  <c r="D4187" i="12"/>
  <c r="D4188" i="12"/>
  <c r="D4189" i="12"/>
  <c r="D4190" i="12"/>
  <c r="D4191" i="12"/>
  <c r="D4192" i="12"/>
  <c r="D4193" i="12"/>
  <c r="D4194" i="12"/>
  <c r="D4195" i="12"/>
  <c r="D4196" i="12"/>
  <c r="D4197" i="12"/>
  <c r="D4198" i="12"/>
  <c r="D4199" i="12"/>
  <c r="D4200" i="12"/>
  <c r="D4201" i="12"/>
  <c r="D4202" i="12"/>
  <c r="D4203" i="12"/>
  <c r="D4204" i="12"/>
  <c r="D4205" i="12"/>
  <c r="D4206" i="12"/>
  <c r="D4207" i="12"/>
  <c r="D4208" i="12"/>
  <c r="D4209" i="12"/>
  <c r="D4210" i="12"/>
  <c r="D4211" i="12"/>
  <c r="D4212" i="12"/>
  <c r="D4213" i="12"/>
  <c r="D4214" i="12"/>
  <c r="D4215" i="12"/>
  <c r="D4216" i="12"/>
  <c r="D4217" i="12"/>
  <c r="D4218" i="12"/>
  <c r="D4219" i="12"/>
  <c r="D4220" i="12"/>
  <c r="D4221" i="12"/>
  <c r="D4222" i="12"/>
  <c r="D4223" i="12"/>
  <c r="D4224" i="12"/>
  <c r="D4225" i="12"/>
  <c r="D4226" i="12"/>
  <c r="D4227" i="12"/>
  <c r="D4228" i="12"/>
  <c r="D4229" i="12"/>
  <c r="D4230" i="12"/>
  <c r="D4231" i="12"/>
  <c r="D4232" i="12"/>
  <c r="D4233" i="12"/>
  <c r="D4234" i="12"/>
  <c r="D4235" i="12"/>
  <c r="D4236" i="12"/>
  <c r="D4237" i="12"/>
  <c r="D4238" i="12"/>
  <c r="D4239" i="12"/>
  <c r="D4240" i="12"/>
  <c r="D4241" i="12"/>
  <c r="D4242" i="12"/>
  <c r="D4243" i="12"/>
  <c r="D4244" i="12"/>
  <c r="D4245" i="12"/>
  <c r="D4246" i="12"/>
  <c r="D4247" i="12"/>
  <c r="D4248" i="12"/>
  <c r="D4249" i="12"/>
  <c r="D4250" i="12"/>
  <c r="D4251" i="12"/>
  <c r="D4252" i="12"/>
  <c r="D4253" i="12"/>
  <c r="D4254" i="12"/>
  <c r="D4255" i="12"/>
  <c r="D4256" i="12"/>
  <c r="D4257" i="12"/>
  <c r="D4258" i="12"/>
  <c r="D4259" i="12"/>
  <c r="D4260" i="12"/>
  <c r="D4261" i="12"/>
  <c r="D4262" i="12"/>
  <c r="D4263" i="12"/>
  <c r="D4264" i="12"/>
  <c r="D4265" i="12"/>
  <c r="D4266" i="12"/>
  <c r="D4267" i="12"/>
  <c r="D4268" i="12"/>
  <c r="D4269" i="12"/>
  <c r="D4270" i="12"/>
  <c r="D4271" i="12"/>
  <c r="D4272" i="12"/>
  <c r="D4273" i="12"/>
  <c r="D4274" i="12"/>
  <c r="D4275" i="12"/>
  <c r="D4276" i="12"/>
  <c r="D4277" i="12"/>
  <c r="D4278" i="12"/>
  <c r="D4279" i="12"/>
  <c r="D4280" i="12"/>
  <c r="D4281" i="12"/>
  <c r="D4282" i="12"/>
  <c r="D4283" i="12"/>
  <c r="D4284" i="12"/>
  <c r="D4285" i="12"/>
  <c r="D4286" i="12"/>
  <c r="D4287" i="12"/>
  <c r="D4288" i="12"/>
  <c r="D4289" i="12"/>
  <c r="D4290" i="12"/>
  <c r="D4291" i="12"/>
  <c r="D4292" i="12"/>
  <c r="D4293" i="12"/>
  <c r="D4294" i="12"/>
  <c r="D4295" i="12"/>
  <c r="D4296" i="12"/>
  <c r="D4300" i="12"/>
  <c r="D4301" i="12"/>
  <c r="D4302" i="12"/>
  <c r="D4303" i="12"/>
  <c r="D4304" i="12"/>
  <c r="D4305" i="12"/>
  <c r="D4306" i="12"/>
  <c r="D4307" i="12"/>
  <c r="D4308" i="12"/>
  <c r="D4309" i="12"/>
  <c r="D4310" i="12"/>
  <c r="D4311" i="12"/>
  <c r="D4312" i="12"/>
  <c r="D4313" i="12"/>
  <c r="D4314" i="12"/>
  <c r="D4315" i="12"/>
  <c r="D4316" i="12"/>
  <c r="D4317" i="12"/>
  <c r="D4318" i="12"/>
  <c r="D4319" i="12"/>
  <c r="D4320" i="12"/>
  <c r="D4321" i="12"/>
  <c r="D4322" i="12"/>
  <c r="D4323" i="12"/>
  <c r="D4324" i="12"/>
  <c r="D4325" i="12"/>
  <c r="D4326" i="12"/>
  <c r="D4327" i="12"/>
  <c r="D4328" i="12"/>
  <c r="D4329" i="12"/>
  <c r="D4330" i="12"/>
  <c r="D4331" i="12"/>
  <c r="D4332" i="12"/>
  <c r="D4333" i="12"/>
  <c r="D4338" i="12"/>
  <c r="D4339" i="12"/>
  <c r="D4340" i="12"/>
  <c r="D4341" i="12"/>
  <c r="D4342" i="12"/>
  <c r="D4343" i="12"/>
  <c r="D4344" i="12"/>
  <c r="D4345" i="12"/>
  <c r="D4346" i="12"/>
  <c r="D4348" i="12"/>
  <c r="D4349" i="12"/>
  <c r="D4351" i="12"/>
  <c r="D4352" i="12"/>
  <c r="D4353" i="12"/>
  <c r="D4354" i="12"/>
  <c r="D4355" i="12"/>
  <c r="D4356" i="12"/>
  <c r="D4357" i="12"/>
  <c r="D4358" i="12"/>
  <c r="D4359" i="12"/>
  <c r="D4360" i="12"/>
  <c r="D4361" i="12"/>
  <c r="D4362" i="12"/>
  <c r="D4363" i="12"/>
  <c r="D4364" i="12"/>
  <c r="D4365" i="12"/>
  <c r="D4366" i="12"/>
  <c r="D4367" i="12"/>
  <c r="D4368" i="12"/>
  <c r="D4369" i="12"/>
  <c r="D4370" i="12"/>
  <c r="D4371" i="12"/>
  <c r="D4372" i="12"/>
  <c r="D4373" i="12"/>
  <c r="D4374" i="12"/>
  <c r="D4375" i="12"/>
  <c r="D4377" i="12"/>
  <c r="D4378" i="12"/>
  <c r="D4380" i="12"/>
  <c r="D4381" i="12"/>
  <c r="D4382" i="12"/>
  <c r="D4383" i="12"/>
  <c r="D4384" i="12"/>
  <c r="D4385" i="12"/>
  <c r="D4386" i="12"/>
  <c r="D4387" i="12"/>
  <c r="D4388" i="12"/>
  <c r="D4389" i="12"/>
  <c r="D4390" i="12"/>
  <c r="D4391" i="12"/>
  <c r="D4392" i="12"/>
  <c r="D4393" i="12"/>
  <c r="D4394" i="12"/>
  <c r="D4395" i="12"/>
  <c r="D4396" i="12"/>
  <c r="D4397" i="12"/>
  <c r="D4398" i="12"/>
  <c r="D4399" i="12"/>
  <c r="D4400" i="12"/>
  <c r="D4401" i="12"/>
  <c r="D4402" i="12"/>
  <c r="D4403" i="12"/>
  <c r="D4404" i="12"/>
  <c r="D4405" i="12"/>
  <c r="D4406" i="12"/>
  <c r="D4407" i="12"/>
  <c r="D4408" i="12"/>
  <c r="D4409" i="12"/>
  <c r="D4410" i="12"/>
  <c r="D4411" i="12"/>
  <c r="D4412" i="12"/>
  <c r="D4413" i="12"/>
  <c r="D4414" i="12"/>
  <c r="D4415" i="12"/>
  <c r="D4416" i="12"/>
  <c r="D4417" i="12"/>
  <c r="D4418" i="12"/>
  <c r="D4419" i="12"/>
  <c r="D4420" i="12"/>
  <c r="D4421" i="12"/>
  <c r="D4422" i="12"/>
  <c r="D4423" i="12"/>
  <c r="D4424" i="12"/>
  <c r="D4425" i="12"/>
  <c r="D4426" i="12"/>
  <c r="D4427" i="12"/>
  <c r="D4428" i="12"/>
  <c r="D4429" i="12"/>
  <c r="D4430" i="12"/>
  <c r="D4431" i="12"/>
  <c r="D4432" i="12"/>
  <c r="D4433" i="12"/>
  <c r="D4434" i="12"/>
  <c r="D4435" i="12"/>
  <c r="D4436" i="12"/>
  <c r="D4437" i="12"/>
  <c r="D4438" i="12"/>
  <c r="D4439" i="12"/>
  <c r="D4440" i="12"/>
  <c r="D4441" i="12"/>
  <c r="D4442" i="12"/>
  <c r="D4443" i="12"/>
  <c r="D4444" i="12"/>
  <c r="D4445" i="12"/>
  <c r="D4446" i="12"/>
  <c r="D4447" i="12"/>
  <c r="D4448" i="12"/>
  <c r="D4449" i="12"/>
  <c r="D4450" i="12"/>
  <c r="D4451" i="12"/>
  <c r="D4452" i="12"/>
  <c r="D4453" i="12"/>
  <c r="D4454" i="12"/>
  <c r="D4455" i="12"/>
  <c r="D4456" i="12"/>
  <c r="D4457" i="12"/>
  <c r="D4458" i="12"/>
  <c r="D4459" i="12"/>
  <c r="D4460" i="12"/>
  <c r="D4461" i="12"/>
  <c r="D4462" i="12"/>
  <c r="D4464" i="12"/>
  <c r="D4465" i="12"/>
  <c r="D4466" i="12"/>
  <c r="D4467" i="12"/>
  <c r="D4468" i="12"/>
  <c r="D4469" i="12"/>
  <c r="D4470" i="12"/>
  <c r="D4471" i="12"/>
  <c r="D4472" i="12"/>
  <c r="D4473" i="12"/>
  <c r="D4474" i="12"/>
  <c r="D4475" i="12"/>
  <c r="D4476" i="12"/>
  <c r="D4477" i="12"/>
  <c r="D4478" i="12"/>
  <c r="D4479" i="12"/>
  <c r="D4480" i="12"/>
  <c r="D4481" i="12"/>
  <c r="D4483" i="12"/>
  <c r="D4484" i="12"/>
  <c r="D4485" i="12"/>
  <c r="D4486" i="12"/>
  <c r="D4487" i="12"/>
  <c r="D4488" i="12"/>
  <c r="D4489" i="12"/>
  <c r="D4491" i="12"/>
  <c r="D4492" i="12"/>
  <c r="D4493" i="12"/>
  <c r="D4494" i="12"/>
  <c r="D4495" i="12"/>
  <c r="D4497" i="12"/>
  <c r="D4498" i="12"/>
  <c r="D4499" i="12"/>
  <c r="D4500" i="12"/>
  <c r="D4501" i="12"/>
  <c r="D4502" i="12"/>
  <c r="D4503" i="12"/>
  <c r="D4504" i="12"/>
  <c r="D4505" i="12"/>
  <c r="D4506" i="12"/>
  <c r="D4509" i="12"/>
  <c r="D4507" i="12"/>
  <c r="D4511" i="12"/>
  <c r="D4512" i="12"/>
  <c r="D4513" i="12"/>
  <c r="D4514" i="12"/>
  <c r="D4515" i="12"/>
  <c r="D4516" i="12"/>
  <c r="D4517" i="12"/>
  <c r="D4518" i="12"/>
  <c r="D4519" i="12"/>
  <c r="D4520" i="12"/>
  <c r="D4521" i="12"/>
  <c r="D4522" i="12"/>
  <c r="D4523" i="12"/>
  <c r="D4524" i="12"/>
  <c r="D4525" i="12"/>
  <c r="D4526" i="12"/>
  <c r="D4527" i="12"/>
  <c r="D4528" i="12"/>
  <c r="D4530" i="12"/>
  <c r="D4531" i="12"/>
  <c r="D4532" i="12"/>
  <c r="D4533" i="12"/>
  <c r="D4534" i="12"/>
  <c r="D4535" i="12"/>
  <c r="D4536" i="12"/>
  <c r="D4537" i="12"/>
  <c r="D4538" i="12"/>
  <c r="D4539" i="12"/>
  <c r="D4541" i="12"/>
  <c r="D4542" i="12"/>
  <c r="D4543" i="12"/>
  <c r="D4544" i="12"/>
  <c r="D4545" i="12"/>
  <c r="D4546" i="12"/>
  <c r="D4547" i="12"/>
  <c r="D4548" i="12"/>
  <c r="D4549" i="12"/>
  <c r="D4550" i="12"/>
  <c r="D4551" i="12"/>
  <c r="D4552" i="12"/>
  <c r="D4553" i="12"/>
  <c r="D4554" i="12"/>
  <c r="D4555" i="12"/>
  <c r="D4556" i="12"/>
  <c r="D4557" i="12"/>
  <c r="D4558" i="12"/>
  <c r="D4559" i="12"/>
  <c r="D4560" i="12"/>
  <c r="D4561" i="12"/>
  <c r="D4562" i="12"/>
  <c r="D4563" i="12"/>
  <c r="D4564" i="12"/>
  <c r="D4565" i="12"/>
  <c r="D4566" i="12"/>
  <c r="D4567" i="12"/>
  <c r="D4568" i="12"/>
  <c r="D4569" i="12"/>
  <c r="D4570" i="12"/>
  <c r="D4571" i="12"/>
  <c r="D4572" i="12"/>
  <c r="D4573" i="12"/>
  <c r="D4574" i="12"/>
  <c r="D4575" i="12"/>
  <c r="D4576" i="12"/>
  <c r="D4577" i="12"/>
  <c r="D4578" i="12"/>
  <c r="D4579" i="12"/>
  <c r="D4580" i="12"/>
  <c r="D4581" i="12"/>
  <c r="D4582" i="12"/>
  <c r="D4583" i="12"/>
  <c r="D4584" i="12"/>
  <c r="D4585" i="12"/>
  <c r="D4586" i="12"/>
  <c r="D4587" i="12"/>
  <c r="D4588" i="12"/>
  <c r="D4589" i="12"/>
  <c r="D4590" i="12"/>
  <c r="D4591" i="12"/>
  <c r="D4592" i="12"/>
  <c r="D4593" i="12"/>
  <c r="D4594" i="12"/>
  <c r="D4595" i="12"/>
  <c r="D4596" i="12"/>
  <c r="D4597" i="12"/>
  <c r="D4598" i="12"/>
  <c r="D4599" i="12"/>
  <c r="D4600" i="12"/>
  <c r="D4601" i="12"/>
  <c r="D4602" i="12"/>
  <c r="D4603" i="12"/>
  <c r="D4604" i="12"/>
  <c r="D4605" i="12"/>
  <c r="D4606" i="12"/>
  <c r="D4607" i="12"/>
  <c r="D4608" i="12"/>
  <c r="D4609" i="12"/>
  <c r="D4610" i="12"/>
  <c r="D4611" i="12"/>
  <c r="D4612" i="12"/>
  <c r="D4613" i="12"/>
  <c r="D4614" i="12"/>
  <c r="D4615" i="12"/>
  <c r="D4616" i="12"/>
  <c r="D4617" i="12"/>
  <c r="D4618" i="12"/>
  <c r="D4619" i="12"/>
  <c r="D4620" i="12"/>
  <c r="D4621" i="12"/>
  <c r="D4622" i="12"/>
  <c r="D4623" i="12"/>
  <c r="D4624" i="12"/>
  <c r="D4625" i="12"/>
  <c r="D4626" i="12"/>
  <c r="D4627" i="12"/>
  <c r="D4628" i="12"/>
  <c r="D4629" i="12"/>
  <c r="D4630" i="12"/>
  <c r="D4631" i="12"/>
  <c r="D4632" i="12"/>
  <c r="D4633" i="12"/>
  <c r="D4634" i="12"/>
  <c r="D4635" i="12"/>
  <c r="D4636" i="12"/>
  <c r="D4637" i="12"/>
  <c r="D4638" i="12"/>
  <c r="D4639" i="12"/>
  <c r="D4640" i="12"/>
  <c r="D4641" i="12"/>
  <c r="D4642" i="12"/>
  <c r="D4643" i="12"/>
  <c r="D4644" i="12"/>
  <c r="D4645" i="12"/>
  <c r="D4646" i="12"/>
  <c r="D4647" i="12"/>
  <c r="D4648" i="12"/>
  <c r="D4649" i="12"/>
  <c r="D4650" i="12"/>
  <c r="D4651" i="12"/>
  <c r="D4652" i="12"/>
  <c r="D4653" i="12"/>
  <c r="D4654" i="12"/>
  <c r="D4655" i="12"/>
  <c r="D4656" i="12"/>
  <c r="D4657" i="12"/>
  <c r="D4658" i="12"/>
  <c r="D4659" i="12"/>
  <c r="D4660" i="12"/>
  <c r="D4661" i="12"/>
  <c r="D4662" i="12"/>
  <c r="D4663" i="12"/>
  <c r="D4664" i="12"/>
  <c r="D4665" i="12"/>
  <c r="D4666" i="12"/>
  <c r="D4667" i="12"/>
  <c r="D4668" i="12"/>
  <c r="D4669" i="12"/>
  <c r="D4670" i="12"/>
  <c r="D4671" i="12"/>
  <c r="D4672" i="12"/>
  <c r="D4673" i="12"/>
  <c r="D4674" i="12"/>
  <c r="D4675" i="12"/>
  <c r="D4676" i="12"/>
  <c r="D4677" i="12"/>
  <c r="D4678" i="12"/>
  <c r="D4679" i="12"/>
  <c r="D4680" i="12"/>
  <c r="D4681" i="12"/>
  <c r="D4682" i="12"/>
  <c r="D4683" i="12"/>
  <c r="D4684" i="12"/>
  <c r="D4685" i="12"/>
  <c r="D4686" i="12"/>
  <c r="D4687" i="12"/>
  <c r="D4688" i="12"/>
  <c r="D4689" i="12"/>
  <c r="D4690" i="12"/>
  <c r="D4691" i="12"/>
  <c r="D4692" i="12"/>
  <c r="D4693" i="12"/>
  <c r="D4695" i="12"/>
  <c r="D4696" i="12"/>
  <c r="D4697" i="12"/>
  <c r="D4698" i="12"/>
  <c r="D4699" i="12"/>
  <c r="D4700" i="12"/>
  <c r="D4701" i="12"/>
  <c r="D4703" i="12"/>
  <c r="D4704" i="12"/>
  <c r="D4705" i="12"/>
  <c r="D4706" i="12"/>
  <c r="D4707" i="12"/>
  <c r="D4708" i="12"/>
  <c r="D4709" i="12"/>
  <c r="D4710" i="12"/>
  <c r="D4711" i="12"/>
  <c r="D4712" i="12"/>
  <c r="D4713" i="12"/>
  <c r="D4714" i="12"/>
  <c r="D4715" i="12"/>
  <c r="D4716" i="12"/>
  <c r="D4718" i="12"/>
  <c r="D4719" i="12"/>
  <c r="D4720" i="12"/>
  <c r="D4721" i="12"/>
  <c r="D4723" i="12"/>
  <c r="D4724" i="12"/>
  <c r="D4726" i="12"/>
  <c r="D4727" i="12"/>
  <c r="D4728" i="12"/>
  <c r="D4729" i="12"/>
  <c r="D4730" i="12"/>
  <c r="D4731" i="12"/>
  <c r="D4732" i="12"/>
  <c r="D4733" i="12"/>
  <c r="D4734" i="12"/>
  <c r="D4735" i="12"/>
  <c r="D4737" i="12"/>
  <c r="D4738" i="12"/>
  <c r="D4742" i="12"/>
  <c r="D4743" i="12"/>
  <c r="D4744" i="12"/>
  <c r="D4745" i="12"/>
  <c r="D4746" i="12"/>
  <c r="D4747" i="12"/>
  <c r="D4748" i="12"/>
  <c r="D4749" i="12"/>
  <c r="D4750" i="12"/>
  <c r="D4751" i="12"/>
  <c r="D4752" i="12"/>
  <c r="D4753" i="12"/>
  <c r="D4754" i="12"/>
  <c r="D4755" i="12"/>
  <c r="D4756" i="12"/>
  <c r="D4757" i="12"/>
  <c r="D4758" i="12"/>
  <c r="D4759" i="12"/>
  <c r="D4760" i="12"/>
  <c r="D4761" i="12"/>
  <c r="D4762" i="12"/>
  <c r="D4763" i="12"/>
  <c r="D4764" i="12"/>
  <c r="D4765" i="12"/>
  <c r="D4766" i="12"/>
  <c r="D4767" i="12"/>
  <c r="D4768" i="12"/>
  <c r="D4769" i="12"/>
  <c r="D4770" i="12"/>
  <c r="D4771" i="12"/>
  <c r="D4772" i="12"/>
  <c r="D4773" i="12"/>
  <c r="D4774" i="12"/>
  <c r="D4775" i="12"/>
  <c r="D4776" i="12"/>
  <c r="D4777" i="12"/>
  <c r="D4778" i="12"/>
  <c r="D4779" i="12"/>
  <c r="D4780" i="12"/>
  <c r="D4781" i="12"/>
  <c r="D4782" i="12"/>
  <c r="D4783" i="12"/>
  <c r="D4784" i="12"/>
  <c r="D4785" i="12"/>
  <c r="D4786" i="12"/>
  <c r="D4787" i="12"/>
  <c r="D4789" i="12"/>
  <c r="D4790" i="12"/>
  <c r="D4791" i="12"/>
  <c r="D4792" i="12"/>
  <c r="D4793" i="12"/>
  <c r="D4795" i="12"/>
  <c r="D4796" i="12"/>
  <c r="D4797" i="12"/>
  <c r="D4798" i="12"/>
  <c r="D4799" i="12"/>
  <c r="D4800" i="12"/>
  <c r="D4801" i="12"/>
  <c r="D4802" i="12"/>
  <c r="D4803" i="12"/>
  <c r="D4804" i="12"/>
  <c r="D4805" i="12"/>
  <c r="D4806" i="12"/>
  <c r="D4807" i="12"/>
  <c r="D4808" i="12"/>
  <c r="D4809" i="12"/>
  <c r="D4810" i="12"/>
  <c r="D4811" i="12"/>
  <c r="D4812" i="12"/>
  <c r="D4813" i="12"/>
  <c r="D4814" i="12"/>
  <c r="D4815" i="12"/>
  <c r="D4816" i="12"/>
  <c r="D4817" i="12"/>
  <c r="D4818" i="12"/>
  <c r="D4819" i="12"/>
  <c r="D4820" i="12"/>
  <c r="D4821" i="12"/>
  <c r="D4822" i="12"/>
  <c r="D4823" i="12"/>
  <c r="D4824" i="12"/>
  <c r="D4825" i="12"/>
  <c r="D4826" i="12"/>
  <c r="D4827" i="12"/>
  <c r="D4828" i="12"/>
  <c r="D4829" i="12"/>
  <c r="D4833" i="12"/>
  <c r="D4834" i="12"/>
  <c r="D4835" i="12"/>
  <c r="D4836" i="12"/>
  <c r="D4837" i="12"/>
  <c r="D4838" i="12"/>
  <c r="D4839" i="12"/>
  <c r="D4840" i="12"/>
  <c r="D4841" i="12"/>
  <c r="D4842" i="12"/>
  <c r="D4843" i="12"/>
  <c r="D4844" i="12"/>
  <c r="D4845" i="12"/>
  <c r="D4846" i="12"/>
  <c r="D4847" i="12"/>
  <c r="D4848" i="12"/>
  <c r="D4849" i="12"/>
  <c r="D4850" i="12"/>
  <c r="D4851" i="12"/>
  <c r="D4852" i="12"/>
  <c r="D4853" i="12"/>
  <c r="D4855" i="12"/>
  <c r="D4856" i="12"/>
  <c r="D4857" i="12"/>
  <c r="D4858" i="12"/>
  <c r="D4859" i="12"/>
  <c r="D4860" i="12"/>
  <c r="D4861" i="12"/>
  <c r="D4862" i="12"/>
  <c r="D4863" i="12"/>
  <c r="D4864" i="12"/>
  <c r="D4865" i="12"/>
  <c r="D4866" i="12"/>
  <c r="D4867" i="12"/>
  <c r="D4868" i="12"/>
  <c r="D4869" i="12"/>
  <c r="D4870" i="12"/>
  <c r="D4874" i="12"/>
  <c r="D4875" i="12"/>
  <c r="D4876" i="12"/>
  <c r="D4877" i="12"/>
  <c r="D4879" i="12"/>
  <c r="D4881" i="12"/>
  <c r="D4882" i="12"/>
  <c r="D4883" i="12"/>
  <c r="D4884" i="12"/>
  <c r="D4885" i="12"/>
  <c r="D4886" i="12"/>
  <c r="D4887" i="12"/>
  <c r="D4888" i="12"/>
  <c r="D4889" i="12"/>
  <c r="D4890" i="12"/>
  <c r="D4891" i="12"/>
  <c r="D4892" i="12"/>
  <c r="D4893" i="12"/>
  <c r="D4894" i="12"/>
  <c r="D4895" i="12"/>
  <c r="D4896" i="12"/>
  <c r="D4897" i="12"/>
  <c r="D4898" i="12"/>
  <c r="D4899" i="12"/>
  <c r="D4900" i="12"/>
  <c r="D4901" i="12"/>
  <c r="D4902" i="12"/>
  <c r="D4903" i="12"/>
  <c r="D4904" i="12"/>
  <c r="D4905" i="12"/>
  <c r="D4906" i="12"/>
  <c r="D4907" i="12"/>
  <c r="D4908" i="12"/>
  <c r="D4909" i="12"/>
  <c r="D4910" i="12"/>
  <c r="D4911" i="12"/>
  <c r="D4912" i="12"/>
  <c r="D4913" i="12"/>
  <c r="D4914" i="12"/>
  <c r="D4915" i="12"/>
  <c r="D4916" i="12"/>
  <c r="D4917" i="12"/>
  <c r="D4918" i="12"/>
  <c r="D4919" i="12"/>
  <c r="D4920" i="12"/>
  <c r="D4921" i="12"/>
  <c r="D4922" i="12"/>
  <c r="D4923" i="12"/>
  <c r="D4924" i="12"/>
  <c r="D4925" i="12"/>
  <c r="D4926" i="12"/>
  <c r="D4927" i="12"/>
  <c r="D4928" i="12"/>
  <c r="D4929" i="12"/>
  <c r="D4930" i="12"/>
  <c r="D4931" i="12"/>
  <c r="D4932" i="12"/>
  <c r="D4933" i="12"/>
  <c r="D4934" i="12"/>
  <c r="D4935" i="12"/>
  <c r="D4936" i="12"/>
  <c r="D4937" i="12"/>
  <c r="D4938" i="12"/>
  <c r="D4939" i="12"/>
  <c r="D4940" i="12"/>
  <c r="D4941" i="12"/>
  <c r="D4942" i="12"/>
  <c r="D4943" i="12"/>
  <c r="D4944" i="12"/>
  <c r="D4945" i="12"/>
  <c r="D4946" i="12"/>
  <c r="D4947" i="12"/>
  <c r="D4948" i="12"/>
  <c r="D4949" i="12"/>
  <c r="D4950" i="12"/>
  <c r="D4951" i="12"/>
  <c r="D4952" i="12"/>
  <c r="D4953" i="12"/>
  <c r="D4954" i="12"/>
  <c r="D4955" i="12"/>
  <c r="D4956" i="12"/>
  <c r="D4957" i="12"/>
  <c r="D4958" i="12"/>
  <c r="D4959" i="12"/>
  <c r="D4960" i="12"/>
  <c r="D4961" i="12"/>
  <c r="D4962" i="12"/>
  <c r="D4963" i="12"/>
  <c r="D4964" i="12"/>
  <c r="D4965" i="12"/>
  <c r="D4966" i="12"/>
  <c r="D4967" i="12"/>
  <c r="D4968" i="12"/>
  <c r="D4969" i="12"/>
  <c r="D4970" i="12"/>
  <c r="D4971" i="12"/>
  <c r="D4972" i="12"/>
  <c r="D4973" i="12"/>
  <c r="D4974" i="12"/>
  <c r="D4975" i="12"/>
  <c r="D4976" i="12"/>
  <c r="D4977" i="12"/>
  <c r="D4978" i="12"/>
  <c r="D4979" i="12"/>
  <c r="D4980" i="12"/>
  <c r="D4981" i="12"/>
  <c r="D4982" i="12"/>
  <c r="D4983" i="12"/>
  <c r="D4984" i="12"/>
  <c r="D4985" i="12"/>
  <c r="D4986" i="12"/>
  <c r="D4987" i="12"/>
  <c r="D4988" i="12"/>
  <c r="D4989" i="12"/>
  <c r="D4990" i="12"/>
  <c r="D4991" i="12"/>
  <c r="D4992" i="12"/>
  <c r="D4993" i="12"/>
  <c r="D4994" i="12"/>
  <c r="D4995" i="12"/>
  <c r="D4996" i="12"/>
  <c r="D4997" i="12"/>
  <c r="D4998" i="12"/>
  <c r="D4999" i="12"/>
  <c r="D5000" i="12"/>
  <c r="D5001" i="12"/>
  <c r="D5002" i="12"/>
  <c r="D5003" i="12"/>
  <c r="D5004" i="12"/>
  <c r="D5005" i="12"/>
  <c r="D5006" i="12"/>
  <c r="D5007" i="12"/>
  <c r="D5008" i="12"/>
  <c r="D5009" i="12"/>
  <c r="D5010" i="12"/>
  <c r="D5011" i="12"/>
  <c r="D5012" i="12"/>
  <c r="D5013" i="12"/>
  <c r="D5014" i="12"/>
  <c r="D5015" i="12"/>
  <c r="D5016" i="12"/>
  <c r="D5017" i="12"/>
  <c r="D5018" i="12"/>
  <c r="D5019" i="12"/>
  <c r="D5020" i="12"/>
  <c r="D5021" i="12"/>
  <c r="D5022" i="12"/>
  <c r="D5023" i="12"/>
  <c r="D5024" i="12"/>
  <c r="D5025" i="12"/>
  <c r="D5026" i="12"/>
  <c r="D5027" i="12"/>
  <c r="D5028" i="12"/>
  <c r="D5029" i="12"/>
  <c r="D5030" i="12"/>
  <c r="D5031" i="12"/>
  <c r="D5032" i="12"/>
  <c r="D5033" i="12"/>
  <c r="D5034" i="12"/>
  <c r="D5035" i="12"/>
  <c r="D5036" i="12"/>
  <c r="D5037" i="12"/>
  <c r="D5038" i="12"/>
  <c r="D5039" i="12"/>
  <c r="D5040" i="12"/>
  <c r="D5041" i="12"/>
  <c r="D5042" i="12"/>
  <c r="D5043" i="12"/>
  <c r="D5044" i="12"/>
  <c r="D5045" i="12"/>
  <c r="D5046" i="12"/>
  <c r="D5047" i="12"/>
  <c r="D5048" i="12"/>
  <c r="D5049" i="12"/>
  <c r="D5050" i="12"/>
  <c r="D5051" i="12"/>
  <c r="D5052" i="12"/>
  <c r="D5053" i="12"/>
  <c r="D5054" i="12"/>
  <c r="D5055" i="12"/>
  <c r="D5056" i="12"/>
  <c r="D5057" i="12"/>
  <c r="D5058" i="12"/>
  <c r="D5059" i="12"/>
  <c r="D5060" i="12"/>
  <c r="D5061" i="12"/>
  <c r="D5062" i="12"/>
  <c r="D5063" i="12"/>
  <c r="D5064" i="12"/>
  <c r="D5065" i="12"/>
  <c r="D5066" i="12"/>
  <c r="D5067" i="12"/>
  <c r="D5068" i="12"/>
  <c r="D5069" i="12"/>
  <c r="D5070" i="12"/>
  <c r="D5071" i="12"/>
  <c r="D5072" i="12"/>
  <c r="D5073" i="12"/>
  <c r="D5074" i="12"/>
  <c r="D5075" i="12"/>
  <c r="D5076" i="12"/>
  <c r="D5077" i="12"/>
  <c r="D5078" i="12"/>
  <c r="D5079" i="12"/>
  <c r="D5080" i="12"/>
  <c r="D5081" i="12"/>
  <c r="D5082" i="12"/>
  <c r="D5083" i="12"/>
  <c r="D5084" i="12"/>
  <c r="D5085" i="12"/>
  <c r="D5086" i="12"/>
  <c r="D5087" i="12"/>
  <c r="D5088" i="12"/>
  <c r="D5089" i="12"/>
  <c r="D5090" i="12"/>
  <c r="D5091" i="12"/>
  <c r="D5092" i="12"/>
  <c r="D5093" i="12"/>
  <c r="D5094" i="12"/>
  <c r="D5095" i="12"/>
  <c r="D5096" i="12"/>
  <c r="D5097" i="12"/>
  <c r="D5098" i="12"/>
  <c r="D5099" i="12"/>
  <c r="D5100" i="12"/>
  <c r="D5101" i="12"/>
  <c r="D5102" i="12"/>
  <c r="D5103" i="12"/>
  <c r="D5104" i="12"/>
  <c r="D5105" i="12"/>
  <c r="D5106" i="12"/>
  <c r="D5108" i="12"/>
  <c r="D5109" i="12"/>
  <c r="D5110" i="12"/>
  <c r="D5111" i="12"/>
  <c r="D5112" i="12"/>
  <c r="D5113" i="12"/>
  <c r="D5114" i="12"/>
  <c r="D5115" i="12"/>
  <c r="D5116" i="12"/>
  <c r="D5118" i="12"/>
  <c r="D5119" i="12"/>
  <c r="D5120" i="12"/>
  <c r="D5121" i="12"/>
  <c r="D5122" i="12"/>
  <c r="D5123" i="12"/>
  <c r="D5124" i="12"/>
  <c r="D5125" i="12"/>
  <c r="D5126" i="12"/>
  <c r="D5127" i="12"/>
  <c r="D5128" i="12"/>
  <c r="D5129" i="12"/>
  <c r="D5130" i="12"/>
  <c r="D5131" i="12"/>
  <c r="D5132" i="12"/>
  <c r="D5133" i="12"/>
  <c r="D5134" i="12"/>
  <c r="D5135" i="12"/>
  <c r="D5136" i="12"/>
  <c r="D5137" i="12"/>
  <c r="D5138" i="12"/>
  <c r="D5139" i="12"/>
  <c r="D5140" i="12"/>
  <c r="D5141" i="12"/>
  <c r="D5142" i="12"/>
  <c r="D5143" i="12"/>
  <c r="D5144" i="12"/>
  <c r="D5145" i="12"/>
  <c r="D5146" i="12"/>
  <c r="D5147" i="12"/>
  <c r="D5148" i="12"/>
  <c r="D5149" i="12"/>
  <c r="D5150" i="12"/>
  <c r="D5151" i="12"/>
  <c r="D5152" i="12"/>
  <c r="D5153" i="12"/>
  <c r="D5154" i="12"/>
  <c r="D5155" i="12"/>
  <c r="D5156" i="12"/>
  <c r="D5157" i="12"/>
  <c r="D5158" i="12"/>
  <c r="D5159" i="12"/>
  <c r="D5160" i="12"/>
  <c r="D5161" i="12"/>
  <c r="D5162" i="12"/>
  <c r="D5163" i="12"/>
  <c r="D5164" i="12"/>
  <c r="D5165" i="12"/>
  <c r="D5166" i="12"/>
  <c r="D5167" i="12"/>
  <c r="D5168" i="12"/>
  <c r="D5169" i="12"/>
  <c r="D5170" i="12"/>
  <c r="D5171" i="12"/>
  <c r="D5172" i="12"/>
  <c r="D5173" i="12"/>
  <c r="D5174" i="12"/>
  <c r="D5175" i="12"/>
  <c r="D5176" i="12"/>
  <c r="D5177" i="12"/>
  <c r="D5178" i="12"/>
  <c r="D5180" i="12"/>
  <c r="D5181" i="12"/>
  <c r="D5182" i="12"/>
  <c r="D5183" i="12"/>
  <c r="D5184" i="12"/>
  <c r="D5185" i="12"/>
  <c r="D5186" i="12"/>
  <c r="D5187" i="12"/>
  <c r="D5188" i="12"/>
  <c r="D5189" i="12"/>
  <c r="D5190" i="12"/>
  <c r="D5191" i="12"/>
  <c r="D5192" i="12"/>
  <c r="D5193" i="12"/>
  <c r="D5194" i="12"/>
  <c r="D5195" i="12"/>
  <c r="D5196" i="12"/>
  <c r="D5197" i="12"/>
  <c r="D5198" i="12"/>
  <c r="D5199" i="12"/>
  <c r="D5200" i="12"/>
  <c r="D5201" i="12"/>
  <c r="D5202" i="12"/>
  <c r="D5203" i="12"/>
  <c r="D5204" i="12"/>
  <c r="D5205" i="12"/>
  <c r="D5206" i="12"/>
  <c r="D5207" i="12"/>
  <c r="D5208" i="12"/>
  <c r="D5209" i="12"/>
  <c r="D5210" i="12"/>
  <c r="D5211" i="12"/>
  <c r="D5212" i="12"/>
  <c r="D5213" i="12"/>
  <c r="D5214" i="12"/>
  <c r="D5215" i="12"/>
  <c r="D5216" i="12"/>
  <c r="D5217" i="12"/>
  <c r="D5218" i="12"/>
  <c r="D5219" i="12"/>
  <c r="D5220" i="12"/>
  <c r="D5221" i="12"/>
  <c r="D5222" i="12"/>
  <c r="D5223" i="12"/>
  <c r="D5224" i="12"/>
  <c r="D5225" i="12"/>
  <c r="D5226" i="12"/>
  <c r="D5227" i="12"/>
  <c r="D5228" i="12"/>
  <c r="D5229" i="12"/>
  <c r="D5230" i="12"/>
  <c r="D5231" i="12"/>
  <c r="D5232" i="12"/>
  <c r="D5233" i="12"/>
  <c r="D5234" i="12"/>
  <c r="D5235" i="12"/>
  <c r="D5236" i="12"/>
  <c r="D5237" i="12"/>
  <c r="D5238" i="12"/>
  <c r="D5239" i="12"/>
  <c r="D5240" i="12"/>
  <c r="D5241" i="12"/>
  <c r="D5242" i="12"/>
  <c r="D5243" i="12"/>
  <c r="D5244" i="12"/>
  <c r="D5245" i="12"/>
  <c r="D5246" i="12"/>
  <c r="D5247" i="12"/>
  <c r="D5248" i="12"/>
  <c r="D5249" i="12"/>
  <c r="D5250" i="12"/>
  <c r="D5251" i="12"/>
  <c r="D5252" i="12"/>
  <c r="D5253" i="12"/>
  <c r="D5254" i="12"/>
  <c r="D5255" i="12"/>
  <c r="D5256" i="12"/>
  <c r="D5257" i="12"/>
  <c r="D5258" i="12"/>
  <c r="D5259" i="12"/>
  <c r="D5260" i="12"/>
  <c r="D5261" i="12"/>
  <c r="D5262" i="12"/>
  <c r="D5263" i="12"/>
  <c r="D5264" i="12"/>
  <c r="D5265" i="12"/>
  <c r="D5266" i="12"/>
  <c r="D5267" i="12"/>
  <c r="D5268" i="12"/>
  <c r="D5269" i="12"/>
  <c r="D5270" i="12"/>
  <c r="D5271" i="12"/>
  <c r="D5272" i="12"/>
  <c r="D5273" i="12"/>
  <c r="D5274" i="12"/>
  <c r="D5275" i="12"/>
  <c r="D5276" i="12"/>
  <c r="D5277" i="12"/>
  <c r="D5278" i="12"/>
  <c r="D5279" i="12"/>
  <c r="D5280" i="12"/>
  <c r="D5281" i="12"/>
  <c r="D5282" i="12"/>
  <c r="D5283" i="12"/>
  <c r="D5284" i="12"/>
  <c r="D5285" i="12"/>
  <c r="D5286" i="12"/>
  <c r="D5287" i="12"/>
  <c r="D5288" i="12"/>
  <c r="D5289" i="12"/>
  <c r="D5290" i="12"/>
  <c r="D5291" i="12"/>
  <c r="D5293" i="12"/>
  <c r="D5294" i="12"/>
  <c r="D5295" i="12"/>
  <c r="D5296" i="12"/>
  <c r="D5297" i="12"/>
  <c r="D5298" i="12"/>
  <c r="D5299" i="12"/>
  <c r="D5300" i="12"/>
  <c r="D5301" i="12"/>
  <c r="D5302" i="12"/>
  <c r="D5303" i="12"/>
  <c r="D5304" i="12"/>
  <c r="D5305" i="12"/>
  <c r="D5306" i="12"/>
  <c r="D5307" i="12"/>
  <c r="D5308" i="12"/>
  <c r="D5309" i="12"/>
  <c r="D5310" i="12"/>
  <c r="D5311" i="12"/>
  <c r="D5312" i="12"/>
  <c r="D5313" i="12"/>
  <c r="D5314" i="12"/>
  <c r="D5315" i="12"/>
  <c r="D5316" i="12"/>
  <c r="D5317" i="12"/>
  <c r="D5318" i="12"/>
  <c r="D5319" i="12"/>
  <c r="D5320" i="12"/>
  <c r="D5321" i="12"/>
  <c r="D5322" i="12"/>
  <c r="D5323" i="12"/>
  <c r="D5324" i="12"/>
  <c r="D5329" i="12"/>
  <c r="D5330" i="12"/>
  <c r="D5331" i="12"/>
  <c r="D5332" i="12"/>
  <c r="D5333" i="12"/>
  <c r="D5334" i="12"/>
  <c r="D5335" i="12"/>
  <c r="D5336" i="12"/>
  <c r="D5337" i="12"/>
  <c r="D5338" i="12"/>
  <c r="D5344" i="12"/>
  <c r="D5345" i="12"/>
  <c r="D5346" i="12"/>
  <c r="D5347" i="12"/>
  <c r="D5348" i="12"/>
  <c r="D5349" i="12"/>
  <c r="D5350" i="12"/>
  <c r="D5351" i="12"/>
  <c r="D5352" i="12"/>
  <c r="D5353" i="12"/>
  <c r="D5354" i="12"/>
  <c r="D5355" i="12"/>
  <c r="D5356" i="12"/>
  <c r="D5357" i="12"/>
  <c r="D5358" i="12"/>
  <c r="D5359" i="12"/>
  <c r="D5360" i="12"/>
  <c r="D5361" i="12"/>
  <c r="D5362" i="12"/>
  <c r="D5363" i="12"/>
  <c r="D5364" i="12"/>
  <c r="D5365" i="12"/>
  <c r="D5366" i="12"/>
  <c r="D5367" i="12"/>
  <c r="D5368" i="12"/>
  <c r="D5369" i="12"/>
  <c r="D5370" i="12"/>
  <c r="D5371" i="12"/>
  <c r="D5372" i="12"/>
  <c r="D5373" i="12"/>
  <c r="D5374" i="12"/>
  <c r="D5375" i="12"/>
  <c r="D5376" i="12"/>
  <c r="D5378" i="12"/>
  <c r="D5379" i="12"/>
  <c r="D5380" i="12"/>
  <c r="D5381" i="12"/>
  <c r="D5382" i="12"/>
  <c r="D5383" i="12"/>
  <c r="D5384" i="12"/>
  <c r="D5385" i="12"/>
  <c r="D5386" i="12"/>
  <c r="D5387" i="12"/>
  <c r="D5388" i="12"/>
  <c r="D5389" i="12"/>
  <c r="D5390" i="12"/>
  <c r="D5391" i="12"/>
  <c r="D5392" i="12"/>
  <c r="D5393" i="12"/>
  <c r="D5394" i="12"/>
  <c r="D5395" i="12"/>
  <c r="D5396" i="12"/>
  <c r="D5397" i="12"/>
  <c r="D5398" i="12"/>
  <c r="D5399" i="12"/>
  <c r="D5400" i="12"/>
  <c r="D5401" i="12"/>
  <c r="D5402" i="12"/>
  <c r="D5403" i="12"/>
  <c r="D5404" i="12"/>
  <c r="D5405" i="12"/>
  <c r="D5406" i="12"/>
  <c r="D5407" i="12"/>
  <c r="D5408" i="12"/>
  <c r="D5409" i="12"/>
  <c r="D5410" i="12"/>
  <c r="D5411" i="12"/>
  <c r="D5412" i="12"/>
  <c r="D5414" i="12"/>
  <c r="D5415" i="12"/>
  <c r="D5416" i="12"/>
  <c r="D5417" i="12"/>
  <c r="D5418" i="12"/>
  <c r="D5419" i="12"/>
  <c r="D5420" i="12"/>
  <c r="D5421" i="12"/>
  <c r="D5422" i="12"/>
  <c r="D5423" i="12"/>
  <c r="D5424" i="12"/>
  <c r="D5425" i="12"/>
  <c r="D5427" i="12"/>
  <c r="D5428" i="12"/>
  <c r="D5429" i="12"/>
  <c r="D5430" i="12"/>
  <c r="D5431" i="12"/>
  <c r="D5432" i="12"/>
  <c r="D5433" i="12"/>
  <c r="D5434" i="12"/>
  <c r="D5435" i="12"/>
  <c r="D5436" i="12"/>
  <c r="D5437" i="12"/>
  <c r="D5438" i="12"/>
  <c r="D5439" i="12"/>
  <c r="D5440" i="12"/>
  <c r="D5441" i="12"/>
  <c r="D5442" i="12"/>
  <c r="D5443" i="12"/>
  <c r="D5444" i="12"/>
  <c r="D5445" i="12"/>
  <c r="D5446" i="12"/>
  <c r="D5447" i="12"/>
  <c r="D5448" i="12"/>
  <c r="D5449" i="12"/>
  <c r="D5450" i="12"/>
  <c r="D5451" i="12"/>
  <c r="D5452" i="12"/>
  <c r="D5453" i="12"/>
  <c r="D5454" i="12"/>
  <c r="D5455" i="12"/>
  <c r="D5456" i="12"/>
  <c r="D5457" i="12"/>
  <c r="D5458" i="12"/>
  <c r="D5459" i="12"/>
  <c r="D5460" i="12"/>
  <c r="D5461" i="12"/>
  <c r="D5462" i="12"/>
  <c r="D5463" i="12"/>
  <c r="D5464" i="12"/>
  <c r="D5465" i="12"/>
  <c r="D5466" i="12"/>
  <c r="D5467" i="12"/>
  <c r="D5468" i="12"/>
  <c r="D5469" i="12"/>
  <c r="D5470" i="12"/>
  <c r="D5471" i="12"/>
  <c r="D5472" i="12"/>
  <c r="D5473" i="12"/>
  <c r="D5474" i="12"/>
  <c r="D5475" i="12"/>
  <c r="D5476" i="12"/>
  <c r="D5477" i="12"/>
  <c r="D5478" i="12"/>
  <c r="D5479" i="12"/>
  <c r="D5480" i="12"/>
  <c r="D5481" i="12"/>
  <c r="D5482" i="12"/>
  <c r="D5483" i="12"/>
  <c r="D5484" i="12"/>
  <c r="D5485" i="12"/>
  <c r="D5486" i="12"/>
  <c r="D5487" i="12"/>
  <c r="D5488" i="12"/>
  <c r="D5489" i="12"/>
  <c r="D5490" i="12"/>
  <c r="D5491" i="12"/>
  <c r="D5492" i="12"/>
  <c r="D5493" i="12"/>
  <c r="D5494" i="12"/>
  <c r="D5495" i="12"/>
  <c r="D5496" i="12"/>
  <c r="D5497" i="12"/>
  <c r="D5498" i="12"/>
  <c r="D5499" i="12"/>
  <c r="D5500" i="12"/>
  <c r="D5501" i="12"/>
  <c r="D5502" i="12"/>
  <c r="D5503" i="12"/>
  <c r="D5504" i="12"/>
  <c r="D5505" i="12"/>
  <c r="D5506" i="12"/>
  <c r="D5508" i="12"/>
  <c r="D5509" i="12"/>
  <c r="D5510" i="12"/>
  <c r="D5511" i="12"/>
  <c r="D5512" i="12"/>
  <c r="D5513" i="12"/>
  <c r="D5514" i="12"/>
  <c r="D5515" i="12"/>
  <c r="D5516" i="12"/>
  <c r="D5517" i="12"/>
  <c r="D5518" i="12"/>
  <c r="D5519" i="12"/>
  <c r="D5520" i="12"/>
  <c r="D5521" i="12"/>
  <c r="D5522" i="12"/>
  <c r="D5523" i="12"/>
  <c r="D5524" i="12"/>
  <c r="D5525" i="12"/>
  <c r="D5526" i="12"/>
  <c r="D5527" i="12"/>
  <c r="D5528" i="12"/>
  <c r="D5529" i="12"/>
  <c r="D5530" i="12"/>
  <c r="D5531" i="12"/>
  <c r="D5532" i="12"/>
  <c r="D5533" i="12"/>
  <c r="D5534" i="12"/>
  <c r="D5535" i="12"/>
  <c r="D5536" i="12"/>
  <c r="D5537" i="12"/>
  <c r="D5538" i="12"/>
  <c r="D5539" i="12"/>
  <c r="D5540" i="12"/>
  <c r="D5541" i="12"/>
  <c r="D5542" i="12"/>
  <c r="D5543" i="12"/>
  <c r="D5544" i="12"/>
  <c r="D5545" i="12"/>
  <c r="D5546" i="12"/>
  <c r="D5547" i="12"/>
  <c r="D5548" i="12"/>
  <c r="D5549" i="12"/>
  <c r="D5550" i="12"/>
  <c r="D5551" i="12"/>
  <c r="D5552" i="12"/>
  <c r="D5553" i="12"/>
  <c r="D5554" i="12"/>
  <c r="D5555" i="12"/>
  <c r="D5556" i="12"/>
  <c r="D5557" i="12"/>
  <c r="D5558" i="12"/>
  <c r="D5559" i="12"/>
  <c r="D5560" i="12"/>
  <c r="D5561" i="12"/>
  <c r="D5562" i="12"/>
  <c r="D5563" i="12"/>
  <c r="D5564" i="12"/>
  <c r="D5565" i="12"/>
  <c r="D5566" i="12"/>
  <c r="D5567" i="12"/>
  <c r="D5568" i="12"/>
  <c r="D5569" i="12"/>
  <c r="D5570" i="12"/>
  <c r="D5571" i="12"/>
  <c r="D5573" i="12"/>
  <c r="D5574" i="12"/>
  <c r="D5575" i="12"/>
  <c r="D5576" i="12"/>
  <c r="D5577" i="12"/>
  <c r="D5578" i="12"/>
  <c r="D5579" i="12"/>
  <c r="D5580" i="12"/>
  <c r="D5581" i="12"/>
  <c r="D5582" i="12"/>
  <c r="D5583" i="12"/>
  <c r="D5584" i="12"/>
  <c r="D5585" i="12"/>
  <c r="D5586" i="12"/>
  <c r="D5587" i="12"/>
  <c r="D5588" i="12"/>
  <c r="D5589" i="12"/>
  <c r="D5590" i="12"/>
  <c r="D5591" i="12"/>
  <c r="D5592" i="12"/>
  <c r="D5593" i="12"/>
  <c r="D5594" i="12"/>
  <c r="D5595" i="12"/>
  <c r="D5596" i="12"/>
  <c r="D5597" i="12"/>
  <c r="D5598" i="12"/>
  <c r="D5599" i="12"/>
  <c r="D5600" i="12"/>
  <c r="D5601" i="12"/>
  <c r="D5602" i="12"/>
  <c r="D5603" i="12"/>
  <c r="D5604" i="12"/>
  <c r="D5605" i="12"/>
  <c r="D5606" i="12"/>
  <c r="D5607" i="12"/>
  <c r="D5608" i="12"/>
  <c r="D5609" i="12"/>
  <c r="D5610" i="12"/>
  <c r="D5611" i="12"/>
  <c r="D5612" i="12"/>
  <c r="D5613" i="12"/>
  <c r="D5614" i="12"/>
  <c r="D5615" i="12"/>
  <c r="D5616" i="12"/>
  <c r="D5617" i="12"/>
  <c r="D5618" i="12"/>
  <c r="D5619" i="12"/>
  <c r="D5620" i="12"/>
  <c r="D5621" i="12"/>
  <c r="D5622" i="12"/>
  <c r="D5623" i="12"/>
  <c r="D5624" i="12"/>
  <c r="D5625" i="12"/>
  <c r="D5626" i="12"/>
  <c r="D5627" i="12"/>
  <c r="D5628" i="12"/>
  <c r="D5629" i="12"/>
  <c r="D5630" i="12"/>
  <c r="D5631" i="12"/>
  <c r="D5632" i="12"/>
  <c r="D5633" i="12"/>
  <c r="D5635" i="12"/>
  <c r="D5637" i="12"/>
  <c r="D5638" i="12"/>
  <c r="D5639" i="12"/>
  <c r="D5640" i="12"/>
  <c r="D5641" i="12"/>
  <c r="D5642" i="12"/>
  <c r="D5643" i="12"/>
  <c r="D5644" i="12"/>
  <c r="D5645" i="12"/>
  <c r="D5646" i="12"/>
  <c r="D5647" i="12"/>
  <c r="D5648" i="12"/>
  <c r="D5649" i="12"/>
  <c r="D5650" i="12"/>
  <c r="D5651" i="12"/>
  <c r="D5652" i="12"/>
  <c r="D5653" i="12"/>
  <c r="D5654" i="12"/>
  <c r="D5655" i="12"/>
  <c r="D5656" i="12"/>
  <c r="D5657" i="12"/>
  <c r="D5658" i="12"/>
  <c r="D5659" i="12"/>
  <c r="D5660" i="12"/>
  <c r="D5661" i="12"/>
  <c r="D5662" i="12"/>
  <c r="D5663" i="12"/>
  <c r="D5664" i="12"/>
  <c r="D5665" i="12"/>
  <c r="D5666" i="12"/>
  <c r="D5667" i="12"/>
  <c r="D5668" i="12"/>
  <c r="D5669" i="12"/>
  <c r="D5670" i="12"/>
  <c r="D5671" i="12"/>
  <c r="D5672" i="12"/>
  <c r="D5673" i="12"/>
  <c r="D5674" i="12"/>
  <c r="D5675" i="12"/>
  <c r="D5676" i="12"/>
  <c r="D5677" i="12"/>
  <c r="D5678" i="12"/>
  <c r="D5679" i="12"/>
  <c r="D5680" i="12"/>
  <c r="D5681" i="12"/>
  <c r="D5682" i="12"/>
  <c r="D5683" i="12"/>
  <c r="D5684" i="12"/>
  <c r="D5685" i="12"/>
  <c r="D5686" i="12"/>
  <c r="D5687" i="12"/>
  <c r="D5688" i="12"/>
  <c r="D5689" i="12"/>
  <c r="D5690" i="12"/>
  <c r="D5691" i="12"/>
  <c r="D5692" i="12"/>
  <c r="D5693" i="12"/>
  <c r="D5694" i="12"/>
  <c r="D5695" i="12"/>
  <c r="D5696" i="12"/>
  <c r="D5697" i="12"/>
  <c r="D5698" i="12"/>
  <c r="D5699" i="12"/>
  <c r="D5700" i="12"/>
  <c r="D5701" i="12"/>
  <c r="D5702" i="12"/>
  <c r="D5703" i="12"/>
  <c r="D5704" i="12"/>
  <c r="D5705" i="12"/>
  <c r="D5706" i="12"/>
  <c r="D5707" i="12"/>
  <c r="D5708" i="12"/>
  <c r="D5709" i="12"/>
  <c r="D5710" i="12"/>
  <c r="D5711" i="12"/>
  <c r="D5712" i="12"/>
  <c r="D5713" i="12"/>
  <c r="D5714" i="12"/>
  <c r="D5715" i="12"/>
  <c r="D5716" i="12"/>
  <c r="D5717" i="12"/>
  <c r="D5718" i="12"/>
  <c r="D5719" i="12"/>
  <c r="D5720" i="12"/>
  <c r="D5721" i="12"/>
  <c r="D5722" i="12"/>
  <c r="D5723" i="12"/>
  <c r="D5724" i="12"/>
  <c r="D5725" i="12"/>
  <c r="D5726" i="12"/>
  <c r="D5727" i="12"/>
  <c r="D5728" i="12"/>
  <c r="D5729" i="12"/>
  <c r="D5730" i="12"/>
  <c r="D5731" i="12"/>
  <c r="D5732" i="12"/>
  <c r="D5733" i="12"/>
  <c r="D5734" i="12"/>
  <c r="D5735" i="12"/>
  <c r="D5736" i="12"/>
  <c r="D5737" i="12"/>
  <c r="D5" i="12"/>
  <c r="D4" i="12"/>
  <c r="D281" i="10"/>
  <c r="C281" i="10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6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6" i="10"/>
  <c r="D240" i="10"/>
  <c r="D241" i="10"/>
  <c r="D242" i="10"/>
  <c r="D243" i="10"/>
  <c r="D244" i="10"/>
  <c r="D245" i="10"/>
  <c r="D247" i="10"/>
  <c r="D248" i="10"/>
  <c r="D249" i="10"/>
  <c r="D251" i="10"/>
  <c r="D252" i="10"/>
  <c r="D253" i="10"/>
  <c r="D255" i="10"/>
  <c r="D256" i="10"/>
  <c r="D257" i="10"/>
  <c r="D258" i="10"/>
  <c r="D260" i="10"/>
  <c r="D261" i="10"/>
  <c r="D262" i="10"/>
  <c r="D263" i="10"/>
  <c r="D265" i="10"/>
  <c r="D266" i="10"/>
  <c r="D267" i="10"/>
  <c r="D268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" i="10"/>
  <c r="D820" i="9"/>
  <c r="D9" i="9"/>
  <c r="D10" i="9"/>
  <c r="D11" i="9"/>
  <c r="D12" i="9"/>
  <c r="D13" i="9"/>
  <c r="D14" i="9"/>
  <c r="D15" i="9"/>
  <c r="D16" i="9"/>
  <c r="D17" i="9"/>
  <c r="D21" i="9"/>
  <c r="D22" i="9"/>
  <c r="D23" i="9"/>
  <c r="D25" i="9"/>
  <c r="D26" i="9"/>
  <c r="D27" i="9"/>
  <c r="D28" i="9"/>
  <c r="D29" i="9"/>
  <c r="D32" i="9"/>
  <c r="D33" i="9"/>
  <c r="D34" i="9"/>
  <c r="D35" i="9"/>
  <c r="D45" i="9"/>
  <c r="D46" i="9"/>
  <c r="D47" i="9"/>
  <c r="D48" i="9"/>
  <c r="D49" i="9"/>
  <c r="D50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1" i="9"/>
  <c r="D262" i="9"/>
  <c r="D263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93" i="9"/>
  <c r="D494" i="9"/>
  <c r="D495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6" i="9"/>
  <c r="D517" i="9"/>
  <c r="D518" i="9"/>
  <c r="D519" i="9"/>
  <c r="D520" i="9"/>
  <c r="D521" i="9"/>
  <c r="D522" i="9"/>
  <c r="D523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47" i="9"/>
  <c r="D548" i="9"/>
  <c r="D549" i="9"/>
  <c r="D550" i="9"/>
  <c r="D551" i="9"/>
  <c r="D552" i="9"/>
  <c r="D553" i="9"/>
  <c r="D554" i="9"/>
  <c r="D555" i="9"/>
  <c r="D556" i="9"/>
  <c r="D557" i="9"/>
  <c r="D558" i="9"/>
  <c r="D559" i="9"/>
  <c r="D560" i="9"/>
  <c r="D561" i="9"/>
  <c r="D562" i="9"/>
  <c r="D563" i="9"/>
  <c r="D564" i="9"/>
  <c r="D565" i="9"/>
  <c r="D566" i="9"/>
  <c r="D567" i="9"/>
  <c r="D568" i="9"/>
  <c r="D569" i="9"/>
  <c r="D570" i="9"/>
  <c r="D571" i="9"/>
  <c r="D573" i="9"/>
  <c r="D574" i="9"/>
  <c r="D575" i="9"/>
  <c r="D576" i="9"/>
  <c r="D577" i="9"/>
  <c r="D578" i="9"/>
  <c r="D579" i="9"/>
  <c r="D580" i="9"/>
  <c r="D581" i="9"/>
  <c r="D582" i="9"/>
  <c r="D583" i="9"/>
  <c r="D584" i="9"/>
  <c r="D585" i="9"/>
  <c r="D586" i="9"/>
  <c r="D587" i="9"/>
  <c r="D588" i="9"/>
  <c r="D589" i="9"/>
  <c r="D590" i="9"/>
  <c r="D591" i="9"/>
  <c r="D592" i="9"/>
  <c r="D593" i="9"/>
  <c r="D594" i="9"/>
  <c r="D595" i="9"/>
  <c r="D596" i="9"/>
  <c r="D597" i="9"/>
  <c r="D598" i="9"/>
  <c r="D599" i="9"/>
  <c r="D600" i="9"/>
  <c r="D601" i="9"/>
  <c r="D602" i="9"/>
  <c r="D603" i="9"/>
  <c r="D604" i="9"/>
  <c r="D605" i="9"/>
  <c r="D606" i="9"/>
  <c r="D607" i="9"/>
  <c r="D608" i="9"/>
  <c r="D609" i="9"/>
  <c r="D610" i="9"/>
  <c r="D611" i="9"/>
  <c r="D612" i="9"/>
  <c r="D613" i="9"/>
  <c r="D614" i="9"/>
  <c r="D615" i="9"/>
  <c r="D616" i="9"/>
  <c r="D617" i="9"/>
  <c r="D618" i="9"/>
  <c r="D620" i="9"/>
  <c r="D622" i="9"/>
  <c r="D624" i="9"/>
  <c r="D625" i="9"/>
  <c r="D626" i="9"/>
  <c r="D627" i="9"/>
  <c r="D628" i="9"/>
  <c r="D633" i="9"/>
  <c r="D634" i="9"/>
  <c r="D635" i="9"/>
  <c r="D637" i="9"/>
  <c r="D638" i="9"/>
  <c r="D639" i="9"/>
  <c r="D640" i="9"/>
  <c r="D641" i="9"/>
  <c r="D642" i="9"/>
  <c r="D644" i="9"/>
  <c r="D646" i="9"/>
  <c r="D648" i="9"/>
  <c r="D649" i="9"/>
  <c r="D650" i="9"/>
  <c r="D651" i="9"/>
  <c r="D653" i="9"/>
  <c r="D654" i="9"/>
  <c r="D656" i="9"/>
  <c r="D659" i="9"/>
  <c r="D662" i="9"/>
  <c r="D663" i="9"/>
  <c r="D664" i="9"/>
  <c r="D666" i="9"/>
  <c r="D668" i="9"/>
  <c r="D673" i="9"/>
  <c r="D674" i="9"/>
  <c r="D675" i="9"/>
  <c r="D676" i="9"/>
  <c r="D677" i="9"/>
  <c r="D678" i="9"/>
  <c r="D679" i="9"/>
  <c r="D680" i="9"/>
  <c r="D681" i="9"/>
  <c r="D683" i="9"/>
  <c r="D687" i="9"/>
  <c r="D688" i="9"/>
  <c r="D689" i="9"/>
  <c r="D691" i="9"/>
  <c r="D692" i="9"/>
  <c r="D694" i="9"/>
  <c r="D695" i="9"/>
  <c r="D696" i="9"/>
  <c r="D697" i="9"/>
  <c r="D698" i="9"/>
  <c r="D699" i="9"/>
  <c r="D700" i="9"/>
  <c r="D701" i="9"/>
  <c r="D702" i="9"/>
  <c r="D703" i="9"/>
  <c r="D704" i="9"/>
  <c r="D705" i="9"/>
  <c r="D706" i="9"/>
  <c r="D707" i="9"/>
  <c r="D708" i="9"/>
  <c r="D709" i="9"/>
  <c r="D710" i="9"/>
  <c r="D711" i="9"/>
  <c r="D712" i="9"/>
  <c r="D713" i="9"/>
  <c r="D714" i="9"/>
  <c r="D715" i="9"/>
  <c r="D716" i="9"/>
  <c r="D717" i="9"/>
  <c r="D718" i="9"/>
  <c r="D719" i="9"/>
  <c r="D720" i="9"/>
  <c r="D721" i="9"/>
  <c r="D722" i="9"/>
  <c r="D723" i="9"/>
  <c r="D724" i="9"/>
  <c r="D725" i="9"/>
  <c r="D726" i="9"/>
  <c r="D727" i="9"/>
  <c r="D728" i="9"/>
  <c r="D729" i="9"/>
  <c r="D731" i="9"/>
  <c r="D732" i="9"/>
  <c r="D733" i="9"/>
  <c r="D734" i="9"/>
  <c r="D735" i="9"/>
  <c r="D736" i="9"/>
  <c r="D737" i="9"/>
  <c r="D738" i="9"/>
  <c r="D739" i="9"/>
  <c r="D740" i="9"/>
  <c r="D741" i="9"/>
  <c r="D742" i="9"/>
  <c r="D743" i="9"/>
  <c r="D744" i="9"/>
  <c r="D745" i="9"/>
  <c r="D746" i="9"/>
  <c r="D747" i="9"/>
  <c r="D748" i="9"/>
  <c r="D750" i="9"/>
  <c r="D751" i="9"/>
  <c r="D752" i="9"/>
  <c r="D753" i="9"/>
  <c r="D754" i="9"/>
  <c r="D755" i="9"/>
  <c r="D756" i="9"/>
  <c r="D757" i="9"/>
  <c r="D758" i="9"/>
  <c r="D759" i="9"/>
  <c r="D760" i="9"/>
  <c r="D761" i="9"/>
  <c r="D762" i="9"/>
  <c r="D763" i="9"/>
  <c r="D764" i="9"/>
  <c r="D765" i="9"/>
  <c r="D766" i="9"/>
  <c r="D767" i="9"/>
  <c r="D768" i="9"/>
  <c r="D769" i="9"/>
  <c r="D770" i="9"/>
  <c r="D771" i="9"/>
  <c r="D772" i="9"/>
  <c r="D773" i="9"/>
  <c r="D774" i="9"/>
  <c r="D775" i="9"/>
  <c r="D776" i="9"/>
  <c r="D777" i="9"/>
  <c r="D778" i="9"/>
  <c r="D779" i="9"/>
  <c r="D780" i="9"/>
  <c r="D781" i="9"/>
  <c r="D782" i="9"/>
  <c r="D783" i="9"/>
  <c r="D784" i="9"/>
  <c r="D785" i="9"/>
  <c r="D786" i="9"/>
  <c r="D787" i="9"/>
  <c r="D788" i="9"/>
  <c r="D789" i="9"/>
  <c r="D790" i="9"/>
  <c r="D791" i="9"/>
  <c r="D792" i="9"/>
  <c r="D793" i="9"/>
  <c r="D794" i="9"/>
  <c r="D795" i="9"/>
  <c r="D796" i="9"/>
  <c r="D797" i="9"/>
  <c r="D798" i="9"/>
  <c r="D799" i="9"/>
  <c r="D800" i="9"/>
  <c r="D801" i="9"/>
  <c r="D802" i="9"/>
  <c r="D803" i="9"/>
  <c r="D804" i="9"/>
  <c r="D805" i="9"/>
  <c r="D806" i="9"/>
  <c r="D807" i="9"/>
  <c r="D808" i="9"/>
  <c r="D809" i="9"/>
  <c r="D810" i="9"/>
  <c r="D811" i="9"/>
  <c r="D812" i="9"/>
  <c r="D813" i="9"/>
  <c r="D814" i="9"/>
  <c r="D815" i="9"/>
  <c r="D816" i="9"/>
  <c r="D817" i="9"/>
  <c r="D818" i="9"/>
  <c r="D819" i="9"/>
  <c r="D3" i="9"/>
  <c r="D2" i="9"/>
  <c r="C820" i="9"/>
  <c r="D546" i="11" l="1"/>
  <c r="D5751" i="12" l="1"/>
  <c r="D5748" i="12"/>
  <c r="D5747" i="12"/>
  <c r="D5746" i="12"/>
  <c r="D5745" i="12"/>
  <c r="D5743" i="12"/>
  <c r="D5742" i="12"/>
  <c r="D552" i="13" l="1"/>
  <c r="D551" i="13"/>
  <c r="D550" i="13"/>
  <c r="D549" i="13"/>
  <c r="K4" i="6" l="1"/>
  <c r="L4" i="6" s="1"/>
  <c r="M4" i="6" s="1"/>
  <c r="K5" i="6"/>
  <c r="L5" i="6" s="1"/>
  <c r="M5" i="6" s="1"/>
  <c r="K6" i="6"/>
  <c r="L6" i="6" s="1"/>
  <c r="M6" i="6" s="1"/>
  <c r="K7" i="6"/>
  <c r="L7" i="6" s="1"/>
  <c r="M7" i="6" s="1"/>
  <c r="K8" i="6"/>
  <c r="L8" i="6" s="1"/>
  <c r="M8" i="6" s="1"/>
  <c r="K9" i="6"/>
  <c r="L9" i="6" s="1"/>
  <c r="M9" i="6" s="1"/>
  <c r="K10" i="6"/>
  <c r="L10" i="6" s="1"/>
  <c r="M10" i="6" s="1"/>
  <c r="K11" i="6"/>
  <c r="L11" i="6" s="1"/>
  <c r="M11" i="6" s="1"/>
  <c r="K3" i="6"/>
  <c r="L3" i="6" s="1"/>
  <c r="M3" i="6" s="1"/>
  <c r="K41" i="1" l="1"/>
  <c r="L41" i="1" s="1"/>
  <c r="M41" i="1" s="1"/>
  <c r="K40" i="1"/>
  <c r="L40" i="1" s="1"/>
  <c r="M40" i="1" s="1"/>
  <c r="K39" i="1"/>
  <c r="L39" i="1" s="1"/>
  <c r="M39" i="1" s="1"/>
  <c r="K38" i="1"/>
  <c r="L38" i="1" s="1"/>
  <c r="M38" i="1" s="1"/>
  <c r="K37" i="1"/>
  <c r="L37" i="1" s="1"/>
  <c r="M37" i="1" s="1"/>
  <c r="K36" i="1"/>
  <c r="L36" i="1" s="1"/>
  <c r="M36" i="1" s="1"/>
  <c r="K35" i="1"/>
  <c r="L35" i="1" s="1"/>
  <c r="M35" i="1" s="1"/>
  <c r="K34" i="1"/>
  <c r="L34" i="1" s="1"/>
  <c r="M34" i="1" s="1"/>
  <c r="K33" i="1"/>
  <c r="L33" i="1" s="1"/>
  <c r="M33" i="1" s="1"/>
  <c r="K32" i="1"/>
  <c r="L32" i="1" s="1"/>
  <c r="M32" i="1" s="1"/>
  <c r="K31" i="1"/>
  <c r="L31" i="1" s="1"/>
  <c r="M31" i="1" s="1"/>
  <c r="K30" i="1"/>
  <c r="L30" i="1" s="1"/>
  <c r="M30" i="1" s="1"/>
  <c r="K29" i="1"/>
  <c r="L29" i="1" s="1"/>
  <c r="M29" i="1" s="1"/>
  <c r="K28" i="1"/>
  <c r="L28" i="1" s="1"/>
  <c r="M28" i="1" s="1"/>
  <c r="K27" i="1"/>
  <c r="L27" i="1" s="1"/>
  <c r="M27" i="1" s="1"/>
  <c r="K26" i="1"/>
  <c r="L26" i="1" s="1"/>
  <c r="M26" i="1" s="1"/>
  <c r="K25" i="1"/>
  <c r="L25" i="1" s="1"/>
  <c r="M25" i="1" s="1"/>
  <c r="K24" i="1"/>
  <c r="L24" i="1" s="1"/>
  <c r="M24" i="1" s="1"/>
  <c r="K23" i="1"/>
  <c r="L23" i="1" s="1"/>
  <c r="M23" i="1" s="1"/>
  <c r="K22" i="1"/>
  <c r="L22" i="1" s="1"/>
  <c r="M22" i="1" s="1"/>
  <c r="K21" i="1"/>
  <c r="L21" i="1" s="1"/>
  <c r="M21" i="1" s="1"/>
  <c r="K20" i="1"/>
  <c r="L20" i="1" s="1"/>
  <c r="M20" i="1" s="1"/>
  <c r="K19" i="1"/>
  <c r="L19" i="1" s="1"/>
  <c r="M19" i="1" s="1"/>
  <c r="K18" i="1"/>
  <c r="L18" i="1" s="1"/>
  <c r="M18" i="1" s="1"/>
  <c r="K17" i="1"/>
  <c r="L17" i="1" s="1"/>
  <c r="M17" i="1" s="1"/>
  <c r="K16" i="1"/>
  <c r="L16" i="1" s="1"/>
  <c r="M16" i="1" s="1"/>
  <c r="K15" i="1"/>
  <c r="L15" i="1" s="1"/>
  <c r="M15" i="1" s="1"/>
  <c r="K14" i="1"/>
  <c r="L14" i="1" s="1"/>
  <c r="M14" i="1" s="1"/>
  <c r="K13" i="1"/>
  <c r="L13" i="1" s="1"/>
  <c r="M13" i="1" s="1"/>
  <c r="K12" i="1"/>
  <c r="L12" i="1" s="1"/>
  <c r="M12" i="1" s="1"/>
  <c r="K11" i="1"/>
  <c r="L11" i="1" s="1"/>
  <c r="M11" i="1" s="1"/>
  <c r="K10" i="1"/>
  <c r="L10" i="1" s="1"/>
  <c r="M10" i="1" s="1"/>
  <c r="K9" i="1"/>
  <c r="L9" i="1" s="1"/>
  <c r="M9" i="1" s="1"/>
  <c r="K8" i="1"/>
  <c r="L8" i="1" s="1"/>
  <c r="M8" i="1" s="1"/>
  <c r="K7" i="1"/>
  <c r="L7" i="1" s="1"/>
  <c r="M7" i="1" s="1"/>
  <c r="K6" i="1"/>
  <c r="L6" i="1" s="1"/>
  <c r="M6" i="1" s="1"/>
  <c r="K5" i="1"/>
  <c r="L5" i="1" s="1"/>
  <c r="M5" i="1" s="1"/>
  <c r="K4" i="1"/>
  <c r="L4" i="1" s="1"/>
  <c r="M4" i="1" s="1"/>
  <c r="K3" i="1"/>
  <c r="L3" i="1" s="1"/>
  <c r="M3" i="1" s="1"/>
  <c r="L12" i="6" l="1"/>
  <c r="M12" i="6"/>
  <c r="M42" i="1"/>
  <c r="L42" i="1"/>
</calcChain>
</file>

<file path=xl/sharedStrings.xml><?xml version="1.0" encoding="utf-8"?>
<sst xmlns="http://schemas.openxmlformats.org/spreadsheetml/2006/main" count="8459" uniqueCount="7501">
  <si>
    <t>HS Code</t>
  </si>
  <si>
    <t>Product Description</t>
  </si>
  <si>
    <t>World Total</t>
  </si>
  <si>
    <t>Argentina</t>
  </si>
  <si>
    <t>Australia</t>
  </si>
  <si>
    <t>Brazil</t>
  </si>
  <si>
    <t>South Korea</t>
  </si>
  <si>
    <t>Canada</t>
  </si>
  <si>
    <t>Mexico</t>
  </si>
  <si>
    <t>Total Exempt</t>
  </si>
  <si>
    <t>Additional Cost Burden from Tariffs (25%)</t>
  </si>
  <si>
    <t xml:space="preserve"> Iron &amp; Nonalloy Steel In Ingots Etc Nesoi</t>
  </si>
  <si>
    <t xml:space="preserve"> Semifinished Products Of Iron Or Nonalloy Steel</t>
  </si>
  <si>
    <t xml:space="preserve"> Fl-rl Iron &amp; Na Steel Nun600mm Wd Hot-rl, Not Clad</t>
  </si>
  <si>
    <t xml:space="preserve"> Fl-rl Iron &amp; Na Steel Nun600mm Wd Cold-rl, No Clad</t>
  </si>
  <si>
    <t xml:space="preserve"> Fl-rl Iron &amp; Na Steel Nun600mm Wd, Clad Etc</t>
  </si>
  <si>
    <t xml:space="preserve"> Fl-rl Iron &amp; Na Steel Un 600mm Wd, Not Clad Etc</t>
  </si>
  <si>
    <t xml:space="preserve"> Fl-rl Iron &amp; Na Steel Un 600mm Wd, Clad Etc</t>
  </si>
  <si>
    <t xml:space="preserve"> Bars &amp; Rods, Iron &amp; Na Steel, H-r Irreg Coils</t>
  </si>
  <si>
    <t xml:space="preserve"> Bars &amp; Rods, Iron &amp; Na Steel Nesoi, H-r Etc</t>
  </si>
  <si>
    <t xml:space="preserve"> Bars &amp; Rods, Iron &amp; Na Steel Nesoi</t>
  </si>
  <si>
    <t xml:space="preserve"> U-i-h-sections Ir/nas Hot/wrkd Ls Thn 80mm High</t>
  </si>
  <si>
    <t xml:space="preserve"> L Sec Ios Na Hot-wkd Lss Th 80mm High</t>
  </si>
  <si>
    <t xml:space="preserve"> T Sec Ios Na Hot-wkd Lss Th 80mm High</t>
  </si>
  <si>
    <t xml:space="preserve"> U Sec Ios Na Hot-wkd 80mm Or More High</t>
  </si>
  <si>
    <t xml:space="preserve"> I Sec Ios Na Hot-wkd 80mm Ao High (standard Beams)</t>
  </si>
  <si>
    <t xml:space="preserve"> H Sections Irn/nas, Hot-wrkd, 80mm Hi Or More</t>
  </si>
  <si>
    <t xml:space="preserve"> L Or T Sections Ir/nas Hot-wrkd, 80mm Hi Or More</t>
  </si>
  <si>
    <t xml:space="preserve"> Oth Angls Shps Sec Ios Na Hot-wkd</t>
  </si>
  <si>
    <t xml:space="preserve"> Angles Shapes Sections Iron/nonalloy Steel Nesoi</t>
  </si>
  <si>
    <t xml:space="preserve"> Wire Of Iron &amp; Nonalloy Steel</t>
  </si>
  <si>
    <t xml:space="preserve"> Stainless Steel In Ingots Etc &amp; Semifin Products</t>
  </si>
  <si>
    <t xml:space="preserve"> Fl-rl Stainless Steel Products, Not Und 600mm Wide</t>
  </si>
  <si>
    <t xml:space="preserve"> Fl-rl Stainless Steel Products, Under 600mm Wide</t>
  </si>
  <si>
    <t xml:space="preserve"> Bars And Rods, Stnls Stl, Ht-rld, Irreg Coils</t>
  </si>
  <si>
    <t xml:space="preserve"> Bars &amp; Rods, St Steel Nesoi; Angles Etc, St Steel</t>
  </si>
  <si>
    <t xml:space="preserve"> Wire Of Stainless Steel</t>
  </si>
  <si>
    <t xml:space="preserve"> Alloy Steel Nesoi In Ingots, Oth Pr Frm &amp; Semif Pr</t>
  </si>
  <si>
    <t xml:space="preserve"> Fl-rl Alloy Steel Nesoi Nun 600mm Wide</t>
  </si>
  <si>
    <t xml:space="preserve"> Fl-rl Alloy Steel Nesoi Un 600mm Wide</t>
  </si>
  <si>
    <t xml:space="preserve"> Bars &amp; Rods Alloy Steel Nesoi, H-r Irreg Coils</t>
  </si>
  <si>
    <t xml:space="preserve"> Al Steel Nesoi Bars, Ang Etc; Hol Dr St Bars Etc</t>
  </si>
  <si>
    <t xml:space="preserve"> Wire Of Alloy Steel Nesoi</t>
  </si>
  <si>
    <t xml:space="preserve"> Sheet Piling Of Iron Or Steel</t>
  </si>
  <si>
    <t xml:space="preserve"> Railway Or Tramway Rails Of Iron Or Steel</t>
  </si>
  <si>
    <t xml:space="preserve"> Fish-plates And Sole Plates Of Iron Or Steel</t>
  </si>
  <si>
    <t xml:space="preserve"> Railway Or Tramway Track Constr Matrl Of Ios Nesoi</t>
  </si>
  <si>
    <t xml:space="preserve"> Tubes, Pipes Etc, Seamless, Iron Nesoi &amp; Steel</t>
  </si>
  <si>
    <t xml:space="preserve"> Tubes &amp; Pipes Nesoi, Ext Dia Ov406-4mm, Ir &amp; Steel</t>
  </si>
  <si>
    <t xml:space="preserve"> Tubes, Pipes &amp; Hollow Profiles Nesoi, Iron &amp; Steel</t>
  </si>
  <si>
    <t>Grand Total</t>
  </si>
  <si>
    <t>Imports (Dollars, 2020)</t>
  </si>
  <si>
    <t>-</t>
  </si>
  <si>
    <t>Additional Cost Burden from Tariffs (10%)</t>
  </si>
  <si>
    <t>7601</t>
  </si>
  <si>
    <t>7604</t>
  </si>
  <si>
    <t>7605</t>
  </si>
  <si>
    <t>7606</t>
  </si>
  <si>
    <t>7607</t>
  </si>
  <si>
    <t>7608</t>
  </si>
  <si>
    <t>7609</t>
  </si>
  <si>
    <t>7616995160</t>
  </si>
  <si>
    <t>7616995170</t>
  </si>
  <si>
    <t>Total Affected Imports</t>
  </si>
  <si>
    <t>Aluminum, stranded wire, cables &amp; the like w/steel core, not electrically insulated, fitted with fittings or made up into articles</t>
  </si>
  <si>
    <t>Aluminum, elect. conductors of stranded wire, cables &amp; the like (o/than w/steel core), n/elect. insulated, n/fitted w/fittings or articles</t>
  </si>
  <si>
    <t>Aluminum, stranded wire, cables, &amp; the like (o/than elect. conduct or w/steel core), n/elect. insulated, n/fitted w/fittings or articles</t>
  </si>
  <si>
    <t>Aluminum, stranded wire, cables and the like (o/than w/steel core), not electrically insulated, fitted w/fittings or made up into articles</t>
  </si>
  <si>
    <t>Pts. &amp; access. for mtr vehicles of headings 8701 to 8705, bumpers</t>
  </si>
  <si>
    <t>Body stampings for tractors suitable for agriculture</t>
  </si>
  <si>
    <t xml:space="preserve"> Aluminum, Unwrought</t>
  </si>
  <si>
    <t xml:space="preserve"> Aluminum Bars, Rods And Profiles</t>
  </si>
  <si>
    <t xml:space="preserve"> Aluminum Wire</t>
  </si>
  <si>
    <t xml:space="preserve"> Aluminum Plates, Sheets &amp; Strip Over .2mm Thick</t>
  </si>
  <si>
    <t xml:space="preserve"> Aluminum Foil (back Or Not) Nov .2mm Th (ex Back)</t>
  </si>
  <si>
    <t xml:space="preserve"> Aluminum Tubes And Pipes</t>
  </si>
  <si>
    <t xml:space="preserve"> Aluminum Tube Or Pipe Fittings</t>
  </si>
  <si>
    <t xml:space="preserve"> Aluminum Castings (kg)</t>
  </si>
  <si>
    <t xml:space="preserve"> Aluminum Forgings (kg)</t>
  </si>
  <si>
    <t>Iron or steel, nails, tacks, corrugated nails, staples &amp; similar arts., threaded, suitable for use in powder-actuated hand tools</t>
  </si>
  <si>
    <t>COLLATED NAILS OF IRON OR STEEL; MADE OF ROUND WIRE; OF ONE PIECE CONSTRUCTION; ASSEMBLED IN A WIRE COIL, NESOI</t>
  </si>
  <si>
    <t>COLLATED NAILS OF IRON OR STEEL; MADE OF ROUND WIRE; OF ONE PIECE CONSTRUCTION; ASSEMBLED IN A PLASTIC STRIP, GALVANIZED</t>
  </si>
  <si>
    <t>COLLATED NAILS OF IRON OR STEEL; MADE OF ROUND WIRE; OF ONE PIECE CONSTRUCTION; ASSEMBLED IN A PLASTIC STRIP, NESOI</t>
  </si>
  <si>
    <t>NAILS OF IRON OR STEEL; OTHER; OF ROUND WIRE; OR ONE PIECE CONSTRUCTION; OTHER THAN SMOOTH SHANK; NOT COATED, PLATED OR PAINTED</t>
  </si>
  <si>
    <t>NAILS OF IRON OR STEEL; OF ROUND WIRE; OF ONE PIECE CONSTRUCTION; NOT SMOOTH SHANK, COATED WITH VINYL, RESIN OR CEMENT</t>
  </si>
  <si>
    <t>NAILS OF IRON OR STEEL; OF ONE PIECE CONSTRUCTION; MADE OF OTHER THAN ROUND WIRE; OTHER THAN CUT</t>
  </si>
  <si>
    <t>Total</t>
  </si>
  <si>
    <t>Isotopes not in heading 2844 and their compounds other than heavy water</t>
  </si>
  <si>
    <t>New pneumatic tires, of rubber, of a kind used on aircraft</t>
  </si>
  <si>
    <t>Watertube boilers with a steam production exceeding 45 tons per hour</t>
  </si>
  <si>
    <t>Watertube boilers with a steam production not exceeding 45 tons per hour</t>
  </si>
  <si>
    <t>Vapor-generating boilers, including hybrid boilers, other than watertube boilers</t>
  </si>
  <si>
    <t>Super-heated water boilers</t>
  </si>
  <si>
    <t>Parts of steam- or other vapor-generating boilers</t>
  </si>
  <si>
    <t>Condensers for steam or other vapor power units</t>
  </si>
  <si>
    <t>Parts for auxiliary plant for use with boilers of heading 8402 and 8403 and condensers for steam or vapor power units</t>
  </si>
  <si>
    <t>Producer gas or water gas generators, acetylene gas generators and similar water process gas generators; with or without their purifiers</t>
  </si>
  <si>
    <t>Parts for gas generators of subheading 8405.10</t>
  </si>
  <si>
    <t>Vapor turbines (excluding steam turbines) other than for marine propulsion, of an output not exceeding 40 MW</t>
  </si>
  <si>
    <t>Spark-ignition reciprocating or rotary internal combustion piston engines for use in aircraft</t>
  </si>
  <si>
    <t>Marine propulsion spark-ignition reciprocating or rotary internal-combustion piston engines for outboard motors</t>
  </si>
  <si>
    <t>Marine propulsion compression-ignition internal-combustion piston engines</t>
  </si>
  <si>
    <t>Compression-ignition internal-combustion piston engines, to be installed in agricultural or horticultural machinery or equipment, nesoi</t>
  </si>
  <si>
    <t>Compression-ignition internal-combustion piston engines, for machinery or equipment, nesoi</t>
  </si>
  <si>
    <t>Parts for internal combustion aircraft engines</t>
  </si>
  <si>
    <t>Hydraulic turbines and water wheels of a power not exceeding 1,000 kW</t>
  </si>
  <si>
    <t>Parts, including regulators, of hydraulic turbines and water wheels</t>
  </si>
  <si>
    <t>Aircraft turbojets of a thrust not exceeding 25 kN</t>
  </si>
  <si>
    <t>Turbojets of a thrust not exceeding 25 kN, other than aircraft</t>
  </si>
  <si>
    <t>Aircraft turbojets of a thrust exceeding 25 kN</t>
  </si>
  <si>
    <t>Cast-iron parts of turbojets or turbopropellers machined only for removal of fins, gates, etc. or to permit location in machinery</t>
  </si>
  <si>
    <t>Parts of turbojets or turbopropellers other than those of subheading 8411.91.10</t>
  </si>
  <si>
    <t>Cast-iron parts of gas turbines nesoi, not advanced beyond cleaning, and machined for removal of fins, gates, sprues and risers</t>
  </si>
  <si>
    <t>Parts of gas turbines nesoi, other than those of subheading 8411.99.10</t>
  </si>
  <si>
    <t>Reaction engines other than turbojets</t>
  </si>
  <si>
    <t>Hydraulic power engines and motors, linear acting (cylinders)</t>
  </si>
  <si>
    <t>Hydraulic power engines and motors, nesoi</t>
  </si>
  <si>
    <t>Pneumatic power engines and motors, linear acting (cylinders)</t>
  </si>
  <si>
    <t>Pneumatic power engines and motors, other than linear acting</t>
  </si>
  <si>
    <t>Spring-operated and weight-operated motors</t>
  </si>
  <si>
    <t>Engines and motors, nesoi (excluding motors of heading 8501)</t>
  </si>
  <si>
    <t>Parts of  hydrojet engines for marine propulsion</t>
  </si>
  <si>
    <t>Pumps for liquids fitted or designed to be fitted with a measuring device, nesoi</t>
  </si>
  <si>
    <t>Concrete pumps for liquids, not fitted with a measuring device</t>
  </si>
  <si>
    <t>Reciprocating positive displacement pumps for liquids, not fitted with a measuring device, nesoi</t>
  </si>
  <si>
    <t>Rotary positive displacement pumps for liquids, not fitted with a measuring device, nesoi</t>
  </si>
  <si>
    <t>Stock pumps imported for use with machines for making cellulosic pulp, paper or paperboard, not fitted with a measuring device</t>
  </si>
  <si>
    <t>Centrifugal pumps for liquids, not fitted with a measuring device, nesoi</t>
  </si>
  <si>
    <t>Pumps for liquids, not fitted with a measuring device, nesoi</t>
  </si>
  <si>
    <t>Liquid elevators</t>
  </si>
  <si>
    <t>Parts of fuel-injection pumps for compression-ignition engines</t>
  </si>
  <si>
    <t>Parts of stock pumps imported for use with machines for making cellulosic pulp, paper or paperboard</t>
  </si>
  <si>
    <t>Parts of pumps, nesoi</t>
  </si>
  <si>
    <t>Compressors of a kind used in refrigerating equipment (including air conditioning) not exceeding 1/4 horsepower</t>
  </si>
  <si>
    <t>Compressors of a kind used in refrigerating equipment (incl. air conditioning) exceeding 1/4 horsepower</t>
  </si>
  <si>
    <t>Turbocharger and supercharger fans</t>
  </si>
  <si>
    <t>Turbocharger and supercharger air compressors</t>
  </si>
  <si>
    <t>Gas compressors, nesoi</t>
  </si>
  <si>
    <t>Stators and rotors of goods of subheading 8414.30</t>
  </si>
  <si>
    <t>Parts of air or gas compressors, nesoi</t>
  </si>
  <si>
    <t>Parts of air or vacuum pumps and ventilating or recycling hoods</t>
  </si>
  <si>
    <t>Parts for furnace burners, mechanical stokers, mechanical grates, mechanical ash dischargers and similar appliances</t>
  </si>
  <si>
    <t>Furnaces and ovens for the roasting, melting or other heat treatment of ores, pyrites or of metals</t>
  </si>
  <si>
    <t>Industrial or laboratory furnaces and ovens nesoi, including incinerators, nonelectric</t>
  </si>
  <si>
    <t>Parts for industrial or laboratory furnaces and ovens, including incinerators, nonelectric</t>
  </si>
  <si>
    <t>Refrigerating or freezing equipment nesoi</t>
  </si>
  <si>
    <t>Instantaneous gas water heaters, nonelectric</t>
  </si>
  <si>
    <t>Storage water heaters, nonelectric</t>
  </si>
  <si>
    <t>Dryers for agricultural products, not used for domestic purposes</t>
  </si>
  <si>
    <t>Dryers for wood</t>
  </si>
  <si>
    <t>Dryers for paper pulp, paper or paperboard</t>
  </si>
  <si>
    <t>Dryers, other than of a kind for domestic purposes, nesoi</t>
  </si>
  <si>
    <t>Distilling or rectifying plant, not used for domestic purposes</t>
  </si>
  <si>
    <t>Brazed aluminum plate-fin heat exchangers</t>
  </si>
  <si>
    <t>Heat exchange units, nesoi</t>
  </si>
  <si>
    <t>Machinery for liquefying air or gas, nesoi</t>
  </si>
  <si>
    <t>Parts of instantaneous or storage water heaters</t>
  </si>
  <si>
    <t>Parts of machinery and plant, for making paper pulp, paper or paperboard</t>
  </si>
  <si>
    <t>Parts of heat exchange units</t>
  </si>
  <si>
    <t>Parts of molten-salt-cooled acrylic acid reactors, nesoi; parts of certain medical, surgical or laboratory sterilizers, nesoi</t>
  </si>
  <si>
    <t>Parts of electromechanical tools for work in the hand, w/self-contained electric motor, for treatment of materials by change in temperature</t>
  </si>
  <si>
    <t>Parts of machinery, plant or laboratory equipment for the treatment of materials by a process involving a change of temperature, nesoi</t>
  </si>
  <si>
    <t>Calendering or other rolling machines, other than for metals or glass, nesoi</t>
  </si>
  <si>
    <t>Cylinders for textile calendering or rolling machines</t>
  </si>
  <si>
    <t>Cylinders for paper pulp, paper or paperboard calendering or rolling machines</t>
  </si>
  <si>
    <t>Cylinders for calendering and similar rolling machines, nesoi</t>
  </si>
  <si>
    <t>Parts of calendering or rolling machines for making paper pulp, paper or paperboard</t>
  </si>
  <si>
    <t>Parts of calendering or other rolling machines, other than for metals or glass, nesoi</t>
  </si>
  <si>
    <t>Centrifuges, other than cream separators or clothes dryers</t>
  </si>
  <si>
    <t>Machinery and apparatus for filtering or purifying water</t>
  </si>
  <si>
    <t>Machinery and apparatus for filtering or purifying beverages other than water</t>
  </si>
  <si>
    <t>Filtering or purifying machinery and apparatus for liquids, nesoi</t>
  </si>
  <si>
    <t>Catalytic converters</t>
  </si>
  <si>
    <t>Filtering or purifying machinery and apparatus for gases, other than intake air filters for internal combustion engines or catalytic conv.</t>
  </si>
  <si>
    <t>Parts of centrifuges, including centrifugal dryers, nesoi</t>
  </si>
  <si>
    <t>Parts for filtering or purifying machinery or apparatus for liquids or gases</t>
  </si>
  <si>
    <t>Dishwashing machines other than of the household type</t>
  </si>
  <si>
    <t>Machinery for cleaning or drying bottles or other containers</t>
  </si>
  <si>
    <t>Can-sealing machines</t>
  </si>
  <si>
    <t>Machinery for filling,closing,sealing, capsuling or labeling bottles,cans, boxes or other containers;machinery for aerating beverages; nesoi</t>
  </si>
  <si>
    <t>Machinery for packing or wrapping pipe tobacco, candy and cigarette packages; combination candy cutting and wrapping machines</t>
  </si>
  <si>
    <t>Packing or wrapping machinery, nesoi</t>
  </si>
  <si>
    <t>Parts of dishwashing machines, nesoi</t>
  </si>
  <si>
    <t>Parts of packing or wrapping machinery, nesoi</t>
  </si>
  <si>
    <t>Scales for continuous weighing of goods on conveyors using electronic means for gauging weights</t>
  </si>
  <si>
    <t>Other scales for continuous weighing of goods on conveyors</t>
  </si>
  <si>
    <t>Constant weight scales and scales for discharging a predetermined weight of material into a bag or container, including hopper scales</t>
  </si>
  <si>
    <t>Weighing machinery having a maximum weighing capacity exceeding 30 kg but not exceeding 5,000 kg</t>
  </si>
  <si>
    <t>Weighing machinery with maximum capacity exceeding 5,000 kg, using electronic means for gauging</t>
  </si>
  <si>
    <t>Weighing machinery with maximum capacity exceeding 5,000 kg, not using electronic means for gauging nesoi</t>
  </si>
  <si>
    <t>Parts of weighing machinery using electronic means for gauging, except parts for weighing motor vehicles</t>
  </si>
  <si>
    <t>Other parts of weighing machinery, including weights</t>
  </si>
  <si>
    <t>Mechanical appliances for projecting, dispersing or spraying liquids or powders, used for making printed circuits or printed circuit assemblies</t>
  </si>
  <si>
    <t>Parts of sand blasting machines</t>
  </si>
  <si>
    <t>Pulley tackle and hoists other than skip hoists or hoists used for raising vehicles, powered by electric motor</t>
  </si>
  <si>
    <t>Winches nesoi, and capstans, not powered by electric motor</t>
  </si>
  <si>
    <t>Derricks, cranes and other lifting machinery nesoi, self-propelled, on tires</t>
  </si>
  <si>
    <t>Derricks, cranes and other lifting machinery nesoi, self-propelled, not on tires</t>
  </si>
  <si>
    <t>Derricks, cranes and other lifting machinery nesoi</t>
  </si>
  <si>
    <t>Self-propelled works trucks powered by an electric motor, rider type forklift trucks</t>
  </si>
  <si>
    <t>Self-propelled works trucks powered by an electric motor, fitted with lifting and handling equipment, nesoi</t>
  </si>
  <si>
    <t>Self-propelled works trucks not powered by an electric motor, rider type forklift trucks</t>
  </si>
  <si>
    <t>Self-propelled works trucks not powered by an electric motor, fitted with lifting and handling equipment, nesoi</t>
  </si>
  <si>
    <t>Pneumatic elevators and conveyors</t>
  </si>
  <si>
    <t>Continuous-action elevators and conveyors, for goods or materials, specially designed for underground use</t>
  </si>
  <si>
    <t>Bucket type continuous-action elevators and conveyors, for goods or materials</t>
  </si>
  <si>
    <t>Belt type continuous-action elevators and conveyors, for goods or materials</t>
  </si>
  <si>
    <t>Continuous-action elevators and conveyors, for goods or materials, nesoi</t>
  </si>
  <si>
    <t>Machinery for lifting, handling, loading or unloading, nesoi</t>
  </si>
  <si>
    <t>Self-propelled bulldozers and angledozers, for track laying</t>
  </si>
  <si>
    <t>Self-propelled bulldozers and angledozers other than track laying</t>
  </si>
  <si>
    <t>Self-propelled graders and levelers</t>
  </si>
  <si>
    <t>Self-propelled tamping machines and road rollers</t>
  </si>
  <si>
    <t>Self-propelled front-end shovel loaders, wheel-type</t>
  </si>
  <si>
    <t>Self-propelled front-end shovel loaders, other than wheel-type</t>
  </si>
  <si>
    <t>Self-propelled backhoes, shovels, clamshells and draglines with a 360 degree revolving superstructure</t>
  </si>
  <si>
    <t>Self-propelled machinery with a 360 degree revolving superstructure, other than backhoes, shovels, clamshells and draglines</t>
  </si>
  <si>
    <t>Self-propelled backhoes, shovels, clamshells and draglines not with a 360 degree revolving superstructure</t>
  </si>
  <si>
    <t>Self-propelled machinery not with a 360 degree revolving superstructure, other than backhoes, shovels, clamshells and draglines</t>
  </si>
  <si>
    <t>Pile-drivers and pile-extractors</t>
  </si>
  <si>
    <t>Self-propelled coal or rock cutters and tunneling machinery</t>
  </si>
  <si>
    <t>Coal or rock cutters and tunneling machinery, not self-propelled</t>
  </si>
  <si>
    <t>Self-propelled boring or sinking machinery</t>
  </si>
  <si>
    <t>Boring or sinking machinery, not self-propelled, nesoi</t>
  </si>
  <si>
    <t>Self-propelled machinery for working earth, minerals or ores, nesoi</t>
  </si>
  <si>
    <t>Tamping or compacting machinery, not self-propelled</t>
  </si>
  <si>
    <t>Machinery for working earth, minerals or ores, not self-propelled, nesoi</t>
  </si>
  <si>
    <t>Parts suitable for use solely or principally with the machinery of heading 8425</t>
  </si>
  <si>
    <t>Parts suitable for use solely or principally with the machinery of heading 8427</t>
  </si>
  <si>
    <t>Parts suitable for use solely or principally with passenger or freight elevators other than continuous action, skip hoists or escalators</t>
  </si>
  <si>
    <t>Parts suitable for use solely or principally with the machinery of heading 8428, nesoi</t>
  </si>
  <si>
    <t>Buckets, shovels, grabs and grips suitable for use solely or principally with the machinery of headings 8426, 8429, or 8430</t>
  </si>
  <si>
    <t>Bulldozer or angledozer blades suitable for use solely or principally with the machinery of heading 8426, 8429 or 8430</t>
  </si>
  <si>
    <t>Parts for offshore oil &amp; natural gas, drilling and production platforms</t>
  </si>
  <si>
    <t>Parts for boring or sinking machinery of 8430.41 or 8430.49, nesoi</t>
  </si>
  <si>
    <t>Parts suitable for use solely or principally with the machinery of heading 8426, nesoi</t>
  </si>
  <si>
    <t>Parts suitable for use solely or principally with the machinery of heading 8429 or 8430, nesoi</t>
  </si>
  <si>
    <t>Plows for soil preparation or cultivation</t>
  </si>
  <si>
    <t>Disc harrows for soil preparation or cultivation</t>
  </si>
  <si>
    <t>Agricultural, horticultural or forestry machinery for soil preparation or cultivation, nesoi; lawn or sports ground rollers</t>
  </si>
  <si>
    <t>Parts of agricultural, horticultural or forestry machinery for soil preparation or cultivation; parts of lawn or sports ground rollers</t>
  </si>
  <si>
    <t>Mowers nesoi, including cutter bars for tractor mounting</t>
  </si>
  <si>
    <t>Haymaking machinery other than mowers</t>
  </si>
  <si>
    <t>Straw or fodder balers, including pick-up balers</t>
  </si>
  <si>
    <t>Combine harvester-threshers</t>
  </si>
  <si>
    <t>Threshing machinery other than combine harvester-threshers</t>
  </si>
  <si>
    <t>Root or tuber harvesting machines</t>
  </si>
  <si>
    <t>Harvesting machinery or threshing machinery, nesoi</t>
  </si>
  <si>
    <t>Machines for cleaning, sorting or grading eggs, fruit or other agricultural produce</t>
  </si>
  <si>
    <t>Parts for machinery of heading 8433, nesoi</t>
  </si>
  <si>
    <t>Dairy machinery other than milking machines</t>
  </si>
  <si>
    <t>Parts for milking machines and dairy machinery</t>
  </si>
  <si>
    <t>Machinery for preparing animal feeds</t>
  </si>
  <si>
    <t>Poultry incubators and brooders</t>
  </si>
  <si>
    <t>Poultry-keeping machinery</t>
  </si>
  <si>
    <t>Agricultural, horticultural, forestry or bee-keeping machinery, nesoi</t>
  </si>
  <si>
    <t>Parts of poultry-keeping machinery or poultry incubators and brooders</t>
  </si>
  <si>
    <t>Parts for agricultural, horticultural, forestry or bee-keeping machinery, nesoi</t>
  </si>
  <si>
    <t>Machines for cleaning, sorting or grading seed, grain or dried leguminous vegetables</t>
  </si>
  <si>
    <t>Machinery used in the milling industry or for the working of cereals or dried leguminous vegetables, other than farm type machinery</t>
  </si>
  <si>
    <t>Parts for machinery used in the milling industry or for cleaning,sorting,grading or working of cereals or dried leguminous vegetables</t>
  </si>
  <si>
    <t>Machinery for the preparation of meat or poultry, nesoi</t>
  </si>
  <si>
    <t>Machinery for the preparation of fruits, nuts or vegetables, nesoi</t>
  </si>
  <si>
    <t>Machinery for the industrial preparation or manufacture of food or drink, nesoi</t>
  </si>
  <si>
    <t>Parts of machinery for the industrial preparation or manufacture of food or drink, other than sugar manufacturing, nesoi</t>
  </si>
  <si>
    <t>Machinery for making pulp of fibrous cellulosic material</t>
  </si>
  <si>
    <t>Machinery for making paper or paperboard</t>
  </si>
  <si>
    <t>Machinery for finishing paper or paperboard</t>
  </si>
  <si>
    <t>Bed plates, roll bars and other stock-treating parts of machinery for making pulp of fibrous cellulosic materials</t>
  </si>
  <si>
    <t>Parts of machinery for making pulp of fibrous cellulosic materials, nesoi</t>
  </si>
  <si>
    <t>Parts of machinery for making paper or paperboard</t>
  </si>
  <si>
    <t>Parts of machinery for finishing paper or paperboard</t>
  </si>
  <si>
    <t>Machines for making bags, sacks or envelopes of paper pulp, paper or paperboard</t>
  </si>
  <si>
    <t>Machines for making cartons, boxes, cases, tubes, drums or similar containers, other than by molding, of paper pulp, paper or paperboard</t>
  </si>
  <si>
    <t>Machines for molding articles in paper pulp, paper or paperboard</t>
  </si>
  <si>
    <t>Machinery for making up paper pulp, paper or paperboard, nesoi</t>
  </si>
  <si>
    <t>Parts for machinery used in making up paper pulp, paper or paperboard, including cutting machines</t>
  </si>
  <si>
    <t>Machinery, apparatus and equipment of heading 8442</t>
  </si>
  <si>
    <t>Parts of the machinery, apparatus or equipment of subheadings 8442.10, 8442.20 and 8442.30</t>
  </si>
  <si>
    <t>Sheet-fed offset printing machinery, office type (sheet size not exceeding 22 X 36 cm)</t>
  </si>
  <si>
    <t>Offset printing machinery, nesoi</t>
  </si>
  <si>
    <t>Letterpress printing machinery, excluding flexographic printing, reel-fed</t>
  </si>
  <si>
    <t>Gravure printing machinery</t>
  </si>
  <si>
    <t>Printing machinery, nesoi</t>
  </si>
  <si>
    <t>Machines for uses ancillary to printing</t>
  </si>
  <si>
    <t>Parts of printer units of subheading 8443.32.10 specified in additional U.S. note 2 to this chapter</t>
  </si>
  <si>
    <t>Parts and accessories of copying machines; nesoi</t>
  </si>
  <si>
    <t>Machines for extruding, drawing, texturing or cutting man-made textile materials</t>
  </si>
  <si>
    <t>Converters of a kind used in metallurgy or in metal foundries</t>
  </si>
  <si>
    <t>Casting machines, of a kind used in metallurgy or in metal foundries</t>
  </si>
  <si>
    <t>Parts of converters, ladles, ingot molds and casting machines, of a kind used in metallurgy or in metal foundries</t>
  </si>
  <si>
    <t>Metal-rolling tube mills</t>
  </si>
  <si>
    <t>Metal-rolling mills, other than tube mills, hot or combination hot and cold</t>
  </si>
  <si>
    <t>Metal-rolling mills, other than tube mills, cold</t>
  </si>
  <si>
    <t>Rolls for metal-rolling mills</t>
  </si>
  <si>
    <t>Parts for metal-rolling mills, other than rolls, nesoi</t>
  </si>
  <si>
    <t>Machine tools operated by laser, for working metal</t>
  </si>
  <si>
    <t>Machine tools operated by laser, of a kind used solely or principally for manufacture of printed circuits</t>
  </si>
  <si>
    <t>Machine tools operated by laser, nesoi</t>
  </si>
  <si>
    <t>Machine tools operated by light or photon beam processes, for working metal</t>
  </si>
  <si>
    <t>Machine tools operated by light or photon beam processes, of a kind used solely or principally for the manufacture of printed circuits</t>
  </si>
  <si>
    <t>Machine tools operated by light or photon beam processes, nesoi</t>
  </si>
  <si>
    <t>Machine tools operated by ultrasonic processes, for working metal</t>
  </si>
  <si>
    <t>Machine tools operated by ultrasonic processes, other than for working metal</t>
  </si>
  <si>
    <t>Machine tools operated by electro-discharge processes, for working metal</t>
  </si>
  <si>
    <t>Machine tools operated by electro-discharge processes, other than for working metal</t>
  </si>
  <si>
    <t>Machine tools operated by plasma arc process, for working metal</t>
  </si>
  <si>
    <t>Machine tools operated by plasma arc process, other than for working metal</t>
  </si>
  <si>
    <t>Water-jet cutting machines</t>
  </si>
  <si>
    <t>Machine tools operated by electro-chemical or ionic-beam processes, for working metal</t>
  </si>
  <si>
    <t>Machine tools operated by electro-chemical or ionic-beam processes, other than for working metal</t>
  </si>
  <si>
    <t>Machining centers for working metal</t>
  </si>
  <si>
    <t>Unit construction machines (single station), for working metal</t>
  </si>
  <si>
    <t>Multistation transfer machines for working metal</t>
  </si>
  <si>
    <t>Horizontal lathes (including turning centers) for removing metal, numerically controlled</t>
  </si>
  <si>
    <t>Horizontal lathes (including turning centers) for removing metal, other than numerically controlled</t>
  </si>
  <si>
    <t>Vertical turret lathes (including turning centers) for removing metal, numerically controlled</t>
  </si>
  <si>
    <t>Lathes (including turning centers), other than horizontal or vertical turret lathes, for removing metal, numerically controlled</t>
  </si>
  <si>
    <t>Vertical turret lathes (including turning centers) for removing metal, other than numerically controlled</t>
  </si>
  <si>
    <t>Lathes (including turning centers), other than horizontal or vertical turret lathes, for removing metal, other than numerically controlled</t>
  </si>
  <si>
    <t>Drilling machines, numerically controlled, nesoi</t>
  </si>
  <si>
    <t>Boring-milling machines, numerically controlled, nesoi</t>
  </si>
  <si>
    <t>Boring-milling machines, other than numerically controlled, nesoi</t>
  </si>
  <si>
    <t>Boring machines, not numerically controlled, nesoi</t>
  </si>
  <si>
    <t>Milling machines, knee type, numerically controlled, nesoi</t>
  </si>
  <si>
    <t>Milling machines, other than knee type, numerically controlled, nesoi</t>
  </si>
  <si>
    <t>Milling machines, other than knee type, other than numerically controlled, nesoi</t>
  </si>
  <si>
    <t>Other threading or tapping machines, numerically controlled</t>
  </si>
  <si>
    <t>Other threading or tapping machines nesoi</t>
  </si>
  <si>
    <t>Flat-surface grinding machines, numerically controlled</t>
  </si>
  <si>
    <t>Flat-surface grinding machines, not numerically controlled</t>
  </si>
  <si>
    <t>Centerless grinding machines, numerically controlled</t>
  </si>
  <si>
    <t>Other cylindrical grinding machines, numerically controlled</t>
  </si>
  <si>
    <t>Other grinding machines, numerically controlled</t>
  </si>
  <si>
    <t>Other grinding machines, other than numerically controlled</t>
  </si>
  <si>
    <t>Sharpening (tool or cutter grinding) machines for working metal or cermets, numerically controlled</t>
  </si>
  <si>
    <t>Honing or lapping machines for working metal or cermets, numerically controlled</t>
  </si>
  <si>
    <t>Honing or lapping machines for working metal or cermets, other than numerically controlled</t>
  </si>
  <si>
    <t>Other machine tools for deburring, polishing or otherwise finishing metal or cermets, nesoi, numerically controlled</t>
  </si>
  <si>
    <t>Other machine tools for deburring, polishing or otherwise finishing metal or cermets, nesoi, other than numerically controlled</t>
  </si>
  <si>
    <t>Shaping or slotting machines for working by removing metal or cermets, other than numerically controlled</t>
  </si>
  <si>
    <t>Broaching machines for working by removing metal or cermets, numerically controlled</t>
  </si>
  <si>
    <t>Broaching machines for working by removing metal or cermets, other than numerically controlled</t>
  </si>
  <si>
    <t>Gear cutting machines for working by removing metal or cermets</t>
  </si>
  <si>
    <t>Gear grinding or finishing machines for working by removing metal or cermets</t>
  </si>
  <si>
    <t>Sawing or cutting-off machines for working by removing metal or cermets, numerically controlled</t>
  </si>
  <si>
    <t>Machine-tools for working by removing metal or cermets, nesoi, numerically controlled</t>
  </si>
  <si>
    <t>Machine-tools for working by removing metal or cermets, nesoi, other than numerically controlled</t>
  </si>
  <si>
    <t>Forging or die-stamping machines (including presses) and hammers</t>
  </si>
  <si>
    <t>Bending, folding, straightening or flattening machines (including presses) numerically controlled for working metal or metal carbides</t>
  </si>
  <si>
    <t>Bending, folding, straightening or flattening machines (including presses) not numerically controlled for working metal or metal carbides</t>
  </si>
  <si>
    <t>Shearing machines (incl. presses), excl. combined punching &amp; shearing machines, numerically controlled for working metal or metal carbides</t>
  </si>
  <si>
    <t>Shearing machines (incl. presses), excl. combined punch &amp; shearing machines, nt numerically controlled for working metal or metal carbides</t>
  </si>
  <si>
    <t>Punch/notch machines (incl. presses), incl. combined punch &amp; shearing machines, numerically controlled for working metal or metal carbides</t>
  </si>
  <si>
    <t>Punch/notch machines (incl. presses), incl. combined punch &amp; shear machines, nt numerically controlled for working metal or metal carbides</t>
  </si>
  <si>
    <t>Hydraulic presses, numerically controlled</t>
  </si>
  <si>
    <t>Hydraulic presses, not numerically controlled</t>
  </si>
  <si>
    <t>Machine tools (including nonhydraulic presses) for working metal or metal carbides, nesoi, numerically controlled</t>
  </si>
  <si>
    <t>Machine tools (including nonhydraulic presses) for working metal or metal carbides, nesoi, not numerically controlled</t>
  </si>
  <si>
    <t>Draw-benches for bars, tubes, profiles, wire or the like, for working metal or cermets, without removing material</t>
  </si>
  <si>
    <t>Thread rolling machines for working metal or cermets, without removing material</t>
  </si>
  <si>
    <t>Machines for working wire of metal or cermets, without removing material</t>
  </si>
  <si>
    <t>Machine tools for working metal or cermets, without removing material, nesoi</t>
  </si>
  <si>
    <t>Grinding or polishing machines for working stone, ceramics, concrete, asbestos-cement or like mineral materials, or glass, nesoi</t>
  </si>
  <si>
    <t>Machine tools for working stone, ceramics, concrete, asbestos-cement or like mineral materials or for cold working glass, nesoi</t>
  </si>
  <si>
    <t>Machines for working certain hard materials which can carry out different types of machining operations w/o tool change between operations</t>
  </si>
  <si>
    <t>Planing, milling or molding (by cutting) machines for working wood, cork, bone, hard rubber, hard plastics or similar hard materials</t>
  </si>
  <si>
    <t>Grinding, sanding or polishing machines for working wood, cork, bone, hard rubber, hard plastics or similar hard materials</t>
  </si>
  <si>
    <t>Bending or assembling machines for working wood, cork, bone hard rubber, hard plastics or similar hard materials</t>
  </si>
  <si>
    <t>Machine tools for working wood, cork, bone, hard rubber, hard plastics and similar hard materials, nesoi</t>
  </si>
  <si>
    <t>Tool holders and self-opening dieheads for use solely or principally with machines of headings 8456 to 8465, nesoi</t>
  </si>
  <si>
    <t>Work holders for machine tools used in cutting gears</t>
  </si>
  <si>
    <t>Work holders for machine tools other than those used in cutting gears, nesoi</t>
  </si>
  <si>
    <t>Dividing heads for use solely or principally for machine tools of headings 8456 to 8465</t>
  </si>
  <si>
    <t>Special attachments (which are machines) use solely or principally for machines of heading 8456 to 8465, excluding dividing heads, nesoi</t>
  </si>
  <si>
    <t>Parts and accessories nesoi, for machines of heading 8464</t>
  </si>
  <si>
    <t>Cast-iron parts not advanced beyond cleaning and specifically machined, for machines of heading 8465</t>
  </si>
  <si>
    <t>Parts and accessories nesoi, for machines of heading 8465</t>
  </si>
  <si>
    <t>Certain parts for water-jet cutting machines</t>
  </si>
  <si>
    <t>Certain specified parts and accessories of metal working machine tools for cutting gears</t>
  </si>
  <si>
    <t>Certain specified parts and accessories for machines of heading 8456 to 8461, nesoi</t>
  </si>
  <si>
    <t>Other cast-iron parts not advanced beyond cleaning and specifically machined, for metalworking machine tools for cutting, etc.</t>
  </si>
  <si>
    <t>Other parts and accessories of metal working machine tools for cutting gears</t>
  </si>
  <si>
    <t>Parts &amp; accessories for machines of heading 8456 to 8461 used to make printed circuits or PCAs, parts of heading 8517 or computers</t>
  </si>
  <si>
    <t>Other parts and accessories for machines of heading 8456 to 8461, nesoi</t>
  </si>
  <si>
    <t>Certain specified cast-iron parts not advanced beyond cleaning and specifically machined, for machines of heading 8462 or 8463</t>
  </si>
  <si>
    <t>Other cast-iron parts not advanced beyond cleaning and specifically machined, for machines of heading 8462 or 8463</t>
  </si>
  <si>
    <t>Other specified parts and accessories for machines of heading 8462 or 8463, nesoi</t>
  </si>
  <si>
    <t>Other parts and accessories for machines of heading 8462 or 8463, nesoi</t>
  </si>
  <si>
    <t>Tools for working in the hand, pneumatic, rotary type, suitable for metal working</t>
  </si>
  <si>
    <t>Tools for working in the hand, pneumatic, rotary type, other than suitable for metal working</t>
  </si>
  <si>
    <t>Gas-operated machinery, apparatus and appliances, not hand-directed or -controlled, used for soldering, brazing, welding or tempering, nesoi</t>
  </si>
  <si>
    <t>Machinery and apparatus other than hand-directed or -controlled, used for soldering, brazing or welding, not gas-operated</t>
  </si>
  <si>
    <t>ADP magnetic disk drive storage units, disk dia. ov 21 cm, nesoi, not entered with the rest of a system</t>
  </si>
  <si>
    <t>ADP magnetic disk drive storage units, disk dia. n/ov 21 cm,not in cabinet, w/o attached external power supply, n/entered w/rest of a system</t>
  </si>
  <si>
    <t>ADP storage units other than magnetic disk, not in cabinets for placing on a table, etc., not entered with the rest of a system</t>
  </si>
  <si>
    <t>ADP storage units other than magnetic disk drive units, nesoi, not entered with the rest of a system</t>
  </si>
  <si>
    <t>Parts and accessories of the ADP machines of heading 8471, not incorporating a CRT, parts and accessories of printed circuit assemblies</t>
  </si>
  <si>
    <t>Printed circuit assemblies for automatic teller machines of subheading 8472.90.10</t>
  </si>
  <si>
    <t>Other parts and accessories of machines of heading 8472, nesoi</t>
  </si>
  <si>
    <t>Printed circuit assemblies suitable for use with machines of two or more of the headings 8469 to 8472</t>
  </si>
  <si>
    <t>Sorting, screening, separating or washing machines for earth, stones, ores or other mineral substances in solid form</t>
  </si>
  <si>
    <t>Crushing or grinding machines for earth, stones, ores or other mineral substances</t>
  </si>
  <si>
    <t>Concrete or mortar mixers</t>
  </si>
  <si>
    <t>Machines for mixing mineral substances with bitumen</t>
  </si>
  <si>
    <t>Mixing or kneading machines for earth, stones, ores or other mineral substances, nesoi</t>
  </si>
  <si>
    <t>Machinery for agglomerating, shaping or molding solid mineral fuels, or other mineral products; machines for forming sand foundry molds</t>
  </si>
  <si>
    <t>Parts for the machinery of heading 8474</t>
  </si>
  <si>
    <t>Machines for assembling electric or electronic lamps, tubes or flashbulbs, in glass envelopes</t>
  </si>
  <si>
    <t>Machines for making glass optical fibers and preforms thereof</t>
  </si>
  <si>
    <t>Parts of machines for assembling electric or electronic lamps, tubes or flashbulbs, in glass envelopes</t>
  </si>
  <si>
    <t>Parts of machines for manufacturing or hot working glass or glassware</t>
  </si>
  <si>
    <t>Injection-molding machines for manufacturing shoes of rubber or plastics</t>
  </si>
  <si>
    <t>Injection-molding machines for use in the manufacture of video laser discs</t>
  </si>
  <si>
    <t>Injection-molding machines of a type used for working or manufacturing products from rubber or plastics, nesoi</t>
  </si>
  <si>
    <t>Extruders for working rubber or plastics or for the manufacture of products from these materials, nesoi</t>
  </si>
  <si>
    <t>Blow-molding machines for working rubber or plastics or for the manufacture of products from these materials</t>
  </si>
  <si>
    <t>Vacuum-molding and other thermoforming machines for working rubber or plastics or for manufacture of products from these materials, nesoi</t>
  </si>
  <si>
    <t>Machinery for molding or retreading pneumatic tires or for molding or otherwise forming inner tubes</t>
  </si>
  <si>
    <t>Machinery for working rubber or plastics or for the manufacture of products from these materials, nesoi</t>
  </si>
  <si>
    <t>Base, bed, platen and specified parts of machinery for working rubber or plastics or for manufacture of products from these material, nesoi</t>
  </si>
  <si>
    <t>Barrel screws of machinery for working rubber or plastics or for the manufacture of products from these materials, nesoi</t>
  </si>
  <si>
    <t>Hydraulic assemblies of machinery for working rubber or plastics or for the manufacture of products from these materials, nesoi</t>
  </si>
  <si>
    <t>Parts of machinery for working rubber or plastics or for the manufacture of products from these materials, nesoi</t>
  </si>
  <si>
    <t>Machinery for public works, building or the like, nesoi</t>
  </si>
  <si>
    <t>Machinery for the extraction or preparation of animal or fixed vegetable fats or oils, nesoi</t>
  </si>
  <si>
    <t>Presses for making particle board or fiber building board of wood or other ligneous materials, and mach. for treat. wood or cork, nesoi</t>
  </si>
  <si>
    <t>Rope- or cable-making machines nesoi</t>
  </si>
  <si>
    <t>Industrial robots, not elsewhere specified or included</t>
  </si>
  <si>
    <t>Machines and mechanical appliances for treating metal, including electric wire coil-winders, nesoi</t>
  </si>
  <si>
    <t>Machines for mixing, kneading, crushing, grinding, screening, sifting, homogenizing, emulsifying or stirring, nesoi</t>
  </si>
  <si>
    <t>Machines for the manufacture of optical media</t>
  </si>
  <si>
    <t>Automated electronic component placement machines for making printed circuit assemblies</t>
  </si>
  <si>
    <t>Parts of machines and mechanical appliances having individual functions, not specified or included elsewhere in chapter 84, nesoi</t>
  </si>
  <si>
    <t>Mold bases</t>
  </si>
  <si>
    <t>Molding patterns</t>
  </si>
  <si>
    <t>Molds for metal or metal carbides, injection or compression types</t>
  </si>
  <si>
    <t>Molds for metal or metal carbides other than injection or compression types</t>
  </si>
  <si>
    <t>Molds for glass</t>
  </si>
  <si>
    <t>Molds for rubber or plastics, injection or compression types, for shoe machinery</t>
  </si>
  <si>
    <t>Injection or compression type molds for rubber or plastics for the manufacture of semiconductor devices</t>
  </si>
  <si>
    <t>Molds for rubber or plastics, injection or compression types, other than for shoe machinery or for manufacture of semiconductor devices</t>
  </si>
  <si>
    <t>Pressure-reducing valves for pipes, boiler shells, tanks, vats or the like</t>
  </si>
  <si>
    <t>Valves for oleohydraulic or pneumatic transmissions</t>
  </si>
  <si>
    <t>Check valves of iron or steel for pipes, boiler shells, tanks, vats or the like</t>
  </si>
  <si>
    <t>Check valves other than of copper or iron or steel, for pipes, boiler shells, tanks, vats or the like</t>
  </si>
  <si>
    <t>Safety or relief valves for pipes, boiler shells, tanks, vats or the like</t>
  </si>
  <si>
    <t>Parts of taps, cocks, valves and similar appliances for pipes, boiler shells, tanks, vats or the like, nesoi</t>
  </si>
  <si>
    <t>Ball bearings other than ball bearings with integral shafts</t>
  </si>
  <si>
    <t>Tapered roller bearings, including cone and tapered roller assemblies</t>
  </si>
  <si>
    <t>Spherical roller bearings</t>
  </si>
  <si>
    <t>Needle roller bearings</t>
  </si>
  <si>
    <t>Cylindrical roller bearings nesoi</t>
  </si>
  <si>
    <t>Ball or roller bearings nesoi, including combined ball/roller bearings</t>
  </si>
  <si>
    <t>Balls, needles and rollers for ball or roller bearings</t>
  </si>
  <si>
    <t>Inner or outer rings or races for ball bearings</t>
  </si>
  <si>
    <t>Inner or outer rings or races for taper roller bearings</t>
  </si>
  <si>
    <t>Inner or outer rings or races for other bearings, nesoi</t>
  </si>
  <si>
    <t>Parts of ball bearings (including parts of ball bearings with integral shafts), nesoi</t>
  </si>
  <si>
    <t>Parts of tapered roller bearings, nesoi</t>
  </si>
  <si>
    <t>Parts of other ball or roller bearings, nesoi</t>
  </si>
  <si>
    <t>Bearing housings of the flange, take-up, cartridge and hanger unit type</t>
  </si>
  <si>
    <t>Torque converters</t>
  </si>
  <si>
    <t>Fixed, multiple and variable ratio speed changers, imported for use with machines for making cellulosic pulp, paper or paperboard</t>
  </si>
  <si>
    <t>Ball or roller screws</t>
  </si>
  <si>
    <t>Gears and gearing, other than toothed wheels, chain sprockets and other transmission elements entered separately</t>
  </si>
  <si>
    <t>Flywheels, nesoi</t>
  </si>
  <si>
    <t>Pulleys, including pulley blocks, nesoi</t>
  </si>
  <si>
    <t>Clutches and universal joints</t>
  </si>
  <si>
    <t>Chain sprockets and parts thereof</t>
  </si>
  <si>
    <t>Parts of flange, take-up, cartridge and hanger units</t>
  </si>
  <si>
    <t>Parts of bearing housings and plain shaft bearings, nesoi</t>
  </si>
  <si>
    <t>Parts of articles of subheading 8483.20</t>
  </si>
  <si>
    <t>Parts of transmission equipment, nesoi</t>
  </si>
  <si>
    <t>Gaskets and similar joints of metal sheeting combined with other material or of two or more layers of metal</t>
  </si>
  <si>
    <t>Mechanical seals</t>
  </si>
  <si>
    <t>Sets or assortments of gaskets and similar joints dissimilar in composition, put up in pouches, envelopes or similar packings</t>
  </si>
  <si>
    <t>Ships' or boats propellers and blades therefor</t>
  </si>
  <si>
    <t>Machinery parts, not containing electrical connectors, insulators, coils, contacts or other electrical features and other parts nesoi</t>
  </si>
  <si>
    <t>Electric motors of an output of under 18.65 W, other than synchronous valued not over $4 each</t>
  </si>
  <si>
    <t>Universal AC/DC motors of an output exceeding 37.5 W but not exceeding 74.6 W</t>
  </si>
  <si>
    <t>Universal AC/DC motors of an output exceeding 735 W but under 746 W</t>
  </si>
  <si>
    <t>Universal AC/DC motors of an output of 746 W or more</t>
  </si>
  <si>
    <t>DC motors nesoi, of an output exceeding 37.5 W but not exceeding 74.6 W</t>
  </si>
  <si>
    <t>DC motors, nesoi, of an output exceeding 735 W but under 746 W</t>
  </si>
  <si>
    <t>DC motors nesoi, of an output of 746 W but not exceeding 750 W</t>
  </si>
  <si>
    <t>DC motors nesoi, of an output exceeding 14.92 kW but not exceeding 75 kW, used as primary source of mechanical power for electric vehicles</t>
  </si>
  <si>
    <t>DC motors nesoi, of an output exceeding 14.92 kW but not exceeding 75 kW, nesoi</t>
  </si>
  <si>
    <t>DC motors nesoi, of an output exceeding 150 kW but not exceeding 375 kW</t>
  </si>
  <si>
    <t>DC generators of an output exceeding 75 kW but not exceeding 375 kW</t>
  </si>
  <si>
    <t>DC motors nesoi, of an output exceeding 375 kW</t>
  </si>
  <si>
    <t>DC generators of an output exceeding 375 kW</t>
  </si>
  <si>
    <t>AC motors nesoi, multi-phase, of an output exceeding 37.5 W but not exceeding 74.6 W</t>
  </si>
  <si>
    <t>AC motors, nesoi, multi-phase, of an output exceeding 74.6 W but not exceeding 735 W</t>
  </si>
  <si>
    <t>AC motors, nesoi, multi-phase, of an output exceeding 735 W but under 746 W</t>
  </si>
  <si>
    <t>AC motors nesoi, multi-phase of an output of 746 W but not exceeding 750 W</t>
  </si>
  <si>
    <t>AC motors nesoi, multi-phase, of an output exceeding 14.92 kW but not exceeding 75 kW</t>
  </si>
  <si>
    <t>AC motors nesoi, multi-phase, of an output exceeding 75 kW but under 149.2 kW</t>
  </si>
  <si>
    <t>AC motors nesoi, multi-phase, of an output exceeding 150 kW</t>
  </si>
  <si>
    <t>AC generators (alternators) of an output exceeding 75 kVA but not exceeding 375 kVA</t>
  </si>
  <si>
    <t>AC generators (alternators) of an output exceeding 375 kVA but not exceeding 750 kVA</t>
  </si>
  <si>
    <t>AC generators (alternators) of an output exceeding 750 kVA</t>
  </si>
  <si>
    <t>Electric generating sets with compression-ignition internal-combustion piston engines, of an output not exceeding 75 kVA</t>
  </si>
  <si>
    <t>Electric generating sets with compression-ignition internal-combustion piston engines, of an output exceeding 75 kVA but not over 375 kVA</t>
  </si>
  <si>
    <t>Electric generating sets with compression-ignition internal-combustion piston engines, of an output exceeding 375 kVA</t>
  </si>
  <si>
    <t>Wind-powered electric generating sets</t>
  </si>
  <si>
    <t>Electric generating sets, nesoi</t>
  </si>
  <si>
    <t>Electric rotary converters</t>
  </si>
  <si>
    <t>Commutators suitable for use solely or principally with the machines of heading 8501 or 8502</t>
  </si>
  <si>
    <t>Parts of electric motors under 18.65 W, stators and rotors</t>
  </si>
  <si>
    <t>Stators and rotors for electric generators for use on aircraft</t>
  </si>
  <si>
    <t>Stators and rotors for electric motors &amp; generators of heading 8501, nesoi</t>
  </si>
  <si>
    <t>Parts of electric motors under 18.65 W, other than commutators, stators or rotors</t>
  </si>
  <si>
    <t>Parts for electric generators suitable for use on aircraft</t>
  </si>
  <si>
    <t>Liquid dielectric transformers having a power handling capacity not exceeding 650 kVA</t>
  </si>
  <si>
    <t>Liquid dielectric transformers having a power handling capacity exceeding 650 kVA but not exceeding 10,000 kVA</t>
  </si>
  <si>
    <t>Liquid dielectric transformers having a power handling capacity exceeding 10,000 kVA</t>
  </si>
  <si>
    <t>Electrical transformers other than liquid dielectric, having a power handling capacity exceeding 1 kVA but not exceeding 16 kVA</t>
  </si>
  <si>
    <t>Electrical transformers other than liquid dielectric, having a power handling capacity exceeding 16 kVA but not exceeding 500 kVA</t>
  </si>
  <si>
    <t>Electrical transformers other than liquid dielectric, having a power handling capacity exceeding 500 kVA</t>
  </si>
  <si>
    <t>Electrical speed drive controllers for electric motors (static converters)</t>
  </si>
  <si>
    <t>Parts of power supplies (other than printed circuit assemblies) for automatic data processing machines or units thereof of heading 8471</t>
  </si>
  <si>
    <t>Printed circuit assemblies of the goods of subheading 8504.40 or 8504.50 for telecommunication apparatus</t>
  </si>
  <si>
    <t>Printed circuit assemblies of electrical transformers, static converters and inductors, nesoi</t>
  </si>
  <si>
    <t>Parts (other than printed circuit assemblies) of electrical transformers, static converters and inductors</t>
  </si>
  <si>
    <t>Flexible permanent magnets, other than of metal</t>
  </si>
  <si>
    <t>Electromagnetic couplings, clutches and brakes</t>
  </si>
  <si>
    <t>Electromagnetic lifting heads</t>
  </si>
  <si>
    <t>Electromagnetic or permanent magnet work holders and parts thereof</t>
  </si>
  <si>
    <t>Electromagnets used for MRI</t>
  </si>
  <si>
    <t>Other electromagnets and parts thereof, and parts of related electromagnetic articles nesoi</t>
  </si>
  <si>
    <t>Silver oxide primary cells and primary batteries having an external volume not exceeding 300 cubic cm</t>
  </si>
  <si>
    <t>Silver oxide primary cells and primary batteries having an external volume exceeding 300 cubic cm</t>
  </si>
  <si>
    <t>Lithium primary cells and primary batteries</t>
  </si>
  <si>
    <t>Air-zinc primary cells and primary batteries</t>
  </si>
  <si>
    <t>Parts of primary cells and primary batteries</t>
  </si>
  <si>
    <t>Parts of storage batteries, including separators therefor, other than parts of lead-acid storage batteries</t>
  </si>
  <si>
    <t>Resistance heated industrial or laboratory furnaces and ovens</t>
  </si>
  <si>
    <t>Industrial or laboratory microwave ovens, nesoi</t>
  </si>
  <si>
    <t>Industrial or laboratory furnaces and ovens (other than microwave) functioning by induction or dielectric loss</t>
  </si>
  <si>
    <t>Industrial furnaces and ovens for making printed circuits or printed circuit assemblies</t>
  </si>
  <si>
    <t>Industrial or laboratory electric industrial or laboratory furnaces and ovens nesoi</t>
  </si>
  <si>
    <t>Industrial or laboratory induction or dielectric heating equipment nesoi</t>
  </si>
  <si>
    <t>Parts of industrial or laboratory electric furnaces and ovens and other industrial or laboratory induction or dielectric heating equipment</t>
  </si>
  <si>
    <t>Electric soldering irons and guns</t>
  </si>
  <si>
    <t>Electric brazing or soldering machines and apparatus, other than soldering irons and guns</t>
  </si>
  <si>
    <t>Electric machines and apparatus for resistance welding of metal, fully or partly automatic</t>
  </si>
  <si>
    <t>Electric machines and apparatus for resistance welding of metal, other than fully or partly automatic</t>
  </si>
  <si>
    <t>Electric machines and apparatus for arc (including plasma arc) welding of metals, fully or partly automatic</t>
  </si>
  <si>
    <t>Electric machines and apparatus for arc (including plasma arc) welding of metals, other than fully or partly automatic</t>
  </si>
  <si>
    <t>Electric welding apparatus nesoi,and electric machines and apparatus for hot spraying metals or sintered metal carbides</t>
  </si>
  <si>
    <t>Parts of electric welding machines and apparatus</t>
  </si>
  <si>
    <t>Parts of electric soldering or brazing machines &amp; apparatus, &amp; electric apparatus for hot spraying of metals or sintered metal carbides</t>
  </si>
  <si>
    <t>Transmission apparatus for radiobroadcasting</t>
  </si>
  <si>
    <t>Transceivers</t>
  </si>
  <si>
    <t>Transmission apparatus incorporating reception apparatus, other than transceivers</t>
  </si>
  <si>
    <t>Television cameras, gyrostabilized</t>
  </si>
  <si>
    <t>Television cameras, studio type, other than shoulder-carried or other portable cameras</t>
  </si>
  <si>
    <t>Radar apparatus</t>
  </si>
  <si>
    <t>Radio navigational aid apparatus, other than radar</t>
  </si>
  <si>
    <t>Radio remote control apparatus other than for video game consoles</t>
  </si>
  <si>
    <t>Radio receivers, NESOI</t>
  </si>
  <si>
    <t>Reception apparatus for radiobroadcasting, NESOI</t>
  </si>
  <si>
    <t>Radar, radio navigational aid and radio remote control antennas and antenna reflectors, and parts suitable for use therewith</t>
  </si>
  <si>
    <t>PCBs and ceramic substrates and subassemblies thereof, for color TV, with components listed in add. US note 4, chap. 85</t>
  </si>
  <si>
    <t>PCBs and ceramic substrates and subassemblies thereof, for color TV, not with components listed in add. US note 4, chap. 85</t>
  </si>
  <si>
    <t>Printed circuit assemblies for television cameras</t>
  </si>
  <si>
    <t>Printed circuit assemblies which are subassemblies of radar, radio nav. aid or remote control apparatus, of 2 or more parts joined together</t>
  </si>
  <si>
    <t>Printed circuit assemblies, nesoi, for radar, radio navigational aid or radio remote control apparatus</t>
  </si>
  <si>
    <t>Other printed circuit assemblies suitable for use solely or principally with the apparatus of headings 8525 to 8528, nesoi</t>
  </si>
  <si>
    <t>Transceiver assemblies for the apparatus of subheading 8526.10, other than printed circuit assemblies</t>
  </si>
  <si>
    <t>Tuners for television apparatus, other than printed circuit assemblies</t>
  </si>
  <si>
    <t>Combinations of PCBs and ceramic substrates and subassemblies thereof for color TV, w/components listed in add. U.S. note 4, chap. 85</t>
  </si>
  <si>
    <t>Parts of printed circuit assemblies (including face plates and lock latches) for television cameras</t>
  </si>
  <si>
    <t>Parts of printed circuit assemblies (including face plates and lock latches) for television apparatus other than television cameras</t>
  </si>
  <si>
    <t>Parts of printed circuit assemblies (including face plates and lock latches) for radar, radio navigational aid or radio remote control app.</t>
  </si>
  <si>
    <t>Mounted lenses for use in closed circuit television cameras, separately imported, w/ or w/o attached elec. Connectors or motors</t>
  </si>
  <si>
    <t>Other parts of television cameras, nesoi</t>
  </si>
  <si>
    <t>Other parts of television apparatus (other than television cameras), nesoi</t>
  </si>
  <si>
    <t>Subassies w/2 or more PCBs or ceramic substrates, exc. tuners or converg. ass'ies, for color TV, not w/components in add. US note 4, ch. 85</t>
  </si>
  <si>
    <t>Parts of television apparatus, nesoi</t>
  </si>
  <si>
    <t>Assemblies and subassemblies of radar, radio navigational aid or remote control apparatus, of 2 or more parts joined together, nesoi</t>
  </si>
  <si>
    <t>Parts suitable for use solely or principally in radar, radio navigational aid or radio remote control apparatus, nesoi</t>
  </si>
  <si>
    <t>Parts suitable for use solely or principally with the apparatus of headings 8525 to 8528, nesoi</t>
  </si>
  <si>
    <t>Electrical signaling, safety or traffic control equipment for railways, streetcar lines or subways</t>
  </si>
  <si>
    <t>Electrical signaling, safety or traffic control equipment for roads, inland waterways, parking facilities, port installations or airfields</t>
  </si>
  <si>
    <t>Parts for electrical signaling, safety or traffic control equipment</t>
  </si>
  <si>
    <t>Fixed electrical capacitors designed for use in 50/60 Hz circuits and having a reactive power handling capacity of not less than 0.5 kvar</t>
  </si>
  <si>
    <t>Tantalum fixed capacitors</t>
  </si>
  <si>
    <t>Aluminum electrolytic fixed capacitors</t>
  </si>
  <si>
    <t>Ceramic dielectric fixed capacitors, single layer</t>
  </si>
  <si>
    <t>Ceramic dielectric fixed capacitors, multilayer</t>
  </si>
  <si>
    <t>Dielectric fixed capacitors of paper or plastics</t>
  </si>
  <si>
    <t>Fixed electrical capacitors, nesoi</t>
  </si>
  <si>
    <t>Variable or adjustable (pre-set) electrical capacitors</t>
  </si>
  <si>
    <t>Parts of electrical capacitors, fixed, variable or adjustable (pre-set)</t>
  </si>
  <si>
    <t>Electrical fixed carbon resistors, composition or film types</t>
  </si>
  <si>
    <t>Electrical fixed resistors, other than composition or film type carbon resistors, for a power handling capacity not exceeding 20 W</t>
  </si>
  <si>
    <t>Electrical fixed resistors, other than composition or film type carbon resistors, for a power handling capacity exceeding 20 W</t>
  </si>
  <si>
    <t>Electrical wirewound variable resistors, including rheostats and potentiometers, for a power handling capacity not exceeding 20 W</t>
  </si>
  <si>
    <t>Metal oxide resistors</t>
  </si>
  <si>
    <t>Electrical variable resistors, other than wirewound, including rheostats and potentiometers</t>
  </si>
  <si>
    <t>Other parts of electrical resistors, including rheostats and potentiometers, nesoi</t>
  </si>
  <si>
    <t>Fuses, for a voltage exceeding 1,000 V</t>
  </si>
  <si>
    <t>Automatic circuit breakers, for a voltage of less than 72.5 kV, but exceeding 1,000 V</t>
  </si>
  <si>
    <t>Automatic circuit breakers, for a voltage of 72.5 kV or more</t>
  </si>
  <si>
    <t>Isolating switches and make-and-break switches, for a voltage exceeding 1,000 V</t>
  </si>
  <si>
    <t>Electrical motor starters and electrical motor overload protector, for a voltage exceeding 1,000 V</t>
  </si>
  <si>
    <t>Electrical apparatus nesoi for switching, protecting, or making connections for electrical circuits, for a voltage exceeding 1,000 V, nesoi</t>
  </si>
  <si>
    <t>Fuses, for a voltage not exceeding 1,000 V</t>
  </si>
  <si>
    <t>Automatic circuit breakers, for a voltage not exceeding 1,000 V</t>
  </si>
  <si>
    <t>Electrical motor overload protectors, for a voltage not exceeding 1,000 V, nesoi</t>
  </si>
  <si>
    <t>Relays for switching, protecting or making connections to or in electrical circuits, for a voltage not exceeding 60 V</t>
  </si>
  <si>
    <t>Relays for switching, protecting or making connections to or in electrical circuits, for a voltage exceeding 60 but not exceeding 1,000 V</t>
  </si>
  <si>
    <t>Electrical motor starters (which are switches), for a voltage not exceeding 1,000 V</t>
  </si>
  <si>
    <t>Switches nesoi, for switching or making connections to or in electrical circuits, for a voltage not exceeding 1,000 V</t>
  </si>
  <si>
    <t>Connectors: coaxial, cylindrical multicontact, rack and panel, printed circuit, ribbon or flat cable, for a voltage not exceeding 1,000 V</t>
  </si>
  <si>
    <t>Electrical terminals, electrical splicers and electrical couplings, wafer probers, for a voltage not exceeding 1,000 V</t>
  </si>
  <si>
    <t>Other electrical apparatus nesoi, for switching or making connections to or in electrical circuits, for a voltage not exceeding 1,000 V, nesoi</t>
  </si>
  <si>
    <t>Boards, panels, etc., equipped with apparatus for electric control, for a voltage not exceeding 1,000, motor control centers</t>
  </si>
  <si>
    <t>Touch screens without display capabilities for incorporation in apparatus having a display</t>
  </si>
  <si>
    <t>Boards, panels, consoles, desks, cabinets and other bases, equipped with apparatus for electric control, for a voltage exceeding 1,000 V</t>
  </si>
  <si>
    <t>Parts of boards, panels, consoles, desks, cabinets and other bases for the goods of heading 8537, not equipped with their apparatus</t>
  </si>
  <si>
    <t>Parts for articles of 8535.90.40, 8536.30.40 or 8536.50.40, of ceramic or metallic materials, mech. or elec. reactive to changes in temp.</t>
  </si>
  <si>
    <t>Molded parts nesoi, suitable for use solely or principally with the apparatus of heading 8535, 8536 or 8537</t>
  </si>
  <si>
    <t>Other parts nesoi, suitable for use solely or principally with the apparatus of heading 8535, 8536 or 8537</t>
  </si>
  <si>
    <t>Arc lamps</t>
  </si>
  <si>
    <t>Parts of electrical filament or discharge lamps</t>
  </si>
  <si>
    <t>Microwave tubes (other than magnetrons or klystrons) excluding grid-controlled tubes</t>
  </si>
  <si>
    <t>Thermionic, cold cathode or photocathode tubes, nesoi</t>
  </si>
  <si>
    <t>Transistors, other than photosensitive transistors, with a dissipation rating of less than 1 W</t>
  </si>
  <si>
    <t>Transistors, other than photosensitive transistors, with a dissipation rating of 1 W or more</t>
  </si>
  <si>
    <t>Thyristors, diacs and triacs, other than photosensitive devices</t>
  </si>
  <si>
    <t>Light-emitting diodes (LED's)</t>
  </si>
  <si>
    <t>Photosensitive transistors</t>
  </si>
  <si>
    <t>Photosensitive semiconductor devices nesoi, optical coupled isolators</t>
  </si>
  <si>
    <t>Photosensitive semiconductor devices nesoi, other</t>
  </si>
  <si>
    <t>Semiconductor devices other than photosensitive semiconductor devices, nesoi</t>
  </si>
  <si>
    <t>Mounted piezoelectric crystals</t>
  </si>
  <si>
    <t>Parts of diodes, transistors, similar semiconductor devices, photosensitive semiconductor devices, LED's and mounted piezoelectric crystals</t>
  </si>
  <si>
    <t>Electrical particle accelerators</t>
  </si>
  <si>
    <t>Electrical signal generators</t>
  </si>
  <si>
    <t>Electrical machines and apparatus for electroplating, electrolysis, or electrophoresis for making printed circuits</t>
  </si>
  <si>
    <t>Other electrical machines and apparatus for electroplating, electrolysis, or electrophoresis</t>
  </si>
  <si>
    <t>Physical vapor deposition apparatus, nesoi</t>
  </si>
  <si>
    <t>Flight data recorders</t>
  </si>
  <si>
    <t>Electrical machines and apparatus nesoi, designed for connection to telegraphic or telephonic apparatus, instruments or networks</t>
  </si>
  <si>
    <t>Microwave amplifiers</t>
  </si>
  <si>
    <t>Plasma cleaner machines that remove organic contaminants from electron microscopy specimens and holders</t>
  </si>
  <si>
    <t>Parts of physical vapor deposition apparatus of subheading 8543.70</t>
  </si>
  <si>
    <t>Assemblies and subassemblies for flight data recorders, consisting of 2 or more parts pieces fastened together, printed circuit assemblies</t>
  </si>
  <si>
    <t>Assemblies and subassemblies for flight data recorders, consisting of 2 or more parts pieces fastened together, not printed circuit assys.</t>
  </si>
  <si>
    <t>Printed circuit assemblies of flat panel displays other than for reception apparatus for television of heading 8528</t>
  </si>
  <si>
    <t>Printed circuit assemblies of electrical machines and apparatus, having individual functions, nesoi</t>
  </si>
  <si>
    <t>Insulated (including enameled or anodized) winding wire, of copper</t>
  </si>
  <si>
    <t>Insulated (including enameled or anodized) winding wire, other than of copper</t>
  </si>
  <si>
    <t>Insulated ignition wiring sets and other wiring sets of a kind used in vehicles, aircraft or ships</t>
  </si>
  <si>
    <t>Insulated electric conductors nesoi, of copper, for a voltage not exceeding 1,000 V, not fitted with connectors</t>
  </si>
  <si>
    <t>Insulated electric conductors nesoi, not of copper, for a voltage not exceeding 1,000 V, not fitted with connectors</t>
  </si>
  <si>
    <t>Insulated electric conductors nesoi, for a voltage exceeding 1,000 V, fitted with connectors</t>
  </si>
  <si>
    <t>Insulated electric conductors nesoi, of copper, for a voltage exceeding 1,000 V, not fitted with connectors</t>
  </si>
  <si>
    <t>Optical fiber cables made up of individually sheathed fibers</t>
  </si>
  <si>
    <t>Railway or tramway maintenance or service vehicles, whether or not self-propelled</t>
  </si>
  <si>
    <t>Parts of railway/tramway locomotives/rolling stock, truck assemblies for other than self-propelled vehicles</t>
  </si>
  <si>
    <t>Parts of railway/tramway locomotives/rolling stock, parts of axles</t>
  </si>
  <si>
    <t>Parts of railway/tramway locomotives/rolling stock, wheels, whether or not fitted with axles</t>
  </si>
  <si>
    <t>Parts of railway/tramway locomotives/rolling stock, parts of wheels</t>
  </si>
  <si>
    <t>Parts of railway/tramway locomotives/rolling stock, parts of truck assemblies for self-propelled vehicles or for non-self propelled nesoi</t>
  </si>
  <si>
    <t>Parts of railway/tramway locomotives/rolling stock, air brakes &amp; parts thereof for non-self-propelled passenger coaches or freight cars</t>
  </si>
  <si>
    <t>Parts of railway/tramway locomotives/rolling stock, air brakes &amp; parts thereof for self-propelled vehicles or non-self-propelled stock nesoi</t>
  </si>
  <si>
    <t>Parts of railway/tramway locomotives/rolling stock, pts of brakes (o/than air brakes) for non-self-propelled passenger coaches or freight</t>
  </si>
  <si>
    <t>Parts of railway/tramway locomotives/rolling stock, pts of brakes (o/th air brakes) for self-propelled vehicles or non-self-propelled nesoi</t>
  </si>
  <si>
    <t>Parts, nesoi, of railway/tramway locomotives</t>
  </si>
  <si>
    <t>Parts (o/than brake regulators) nesoi, of railway/tramway, non-self-propelled passenger coaches or freight cars</t>
  </si>
  <si>
    <t>Parts, nesoi, of railway or tramway rolling stock, nesoi</t>
  </si>
  <si>
    <t>Railway or tramway track fixtures and fittings; mechanical signaling, safety or traffic control equipment of all kinds nesoi; parts thereof</t>
  </si>
  <si>
    <t>Single axle tractors, other than tractors of 8709</t>
  </si>
  <si>
    <t>Track-laying tractors, suitable for agricultural use</t>
  </si>
  <si>
    <t>Motor vehicles w/diesel engine, to transport 16 or more persons, incl driver</t>
  </si>
  <si>
    <t>Motor vehicles w/diesel engine, to transport 10 to 15 persons, incl driver</t>
  </si>
  <si>
    <t>Motor vehicles w/electric motor, to transport 16 or more persons, incl driver</t>
  </si>
  <si>
    <t>Motor vehicles w/electric motor, to transport 10 to 15 persons, incl driver</t>
  </si>
  <si>
    <t>Motor vehicles nesoi, to transport 16 or more persons, incl driver</t>
  </si>
  <si>
    <t>Motor vehicles to transport persons, w/spark-ign. IC recip. piston engine, w/cyl capacity &lt;= 1, 000 cc</t>
  </si>
  <si>
    <t>Motor vehicles to transport persons, w/spark-ign. IC recip. piston engine, w/cyl capacity &gt; 1, 000cc but &lt;=1, 500cc</t>
  </si>
  <si>
    <t>Motor vehicles to transport persons, w/spark-ign. IC recip. piston engine, w/cyl capacity &gt;1, 500cc but &lt;=3, 000cc</t>
  </si>
  <si>
    <t>Motor vehicles to transport persons, w/spark-ign. IC recip. piston engine, w/cyl capacity &gt;3, 000cc</t>
  </si>
  <si>
    <t>Motor vehicles to transport persons, w/diesel engines, of a cylinder capacity &lt;= 1, 500cc</t>
  </si>
  <si>
    <t>Motor vehicles to transport persons, w/diesel engines, of a cylinder capacity &gt; 1, 500cc but &lt;= 2, 500cc</t>
  </si>
  <si>
    <t>Motor vehicles to transport persons, w/spark-ign. IC recip. piston engine &amp; elec motor incapable of charge by plug to external source</t>
  </si>
  <si>
    <t>Motor vehicles to transport persons, w/spark-ign. IC recip. piston engine &amp; elec motor capable of charge by plug to external source</t>
  </si>
  <si>
    <t>Motor vehicles to transport persons, w/electric motor for propulsion</t>
  </si>
  <si>
    <t>Motor vehicles to transport persons, nesoi</t>
  </si>
  <si>
    <t>Mtr. vehicles for transport of goods, cab chassis for dumpers designed for off-highway use</t>
  </si>
  <si>
    <t>Mtr. vehicles for transport of goods, complete dumpers designed for off-highway use</t>
  </si>
  <si>
    <t>Mtr. vehicles for transport of goods, cab chassis, w/compress.-ign. int. combust. recip. piston engine, w/G.V.W. o/5 but n/o 20 metric tons</t>
  </si>
  <si>
    <t>Mtr. vehicl. for transport of goods (o/than cab chassis), w/compress.-ign. int. combust. recip. piston engine, w/G.V.W. o/5 but n/o 20 mtons</t>
  </si>
  <si>
    <t>Mtr. vehicles for transport of goods, w/spark.-ign. int. combust. recip. piston engine, w/G.V.W. not over 5 metric tons</t>
  </si>
  <si>
    <t>Mtr. vehicles (o/than for transport of persons or of goods), concrete mixers</t>
  </si>
  <si>
    <t>Electrical, self-propelled, works trucks, not fitted w/lift. equip. and tractors of type used on railway station platforms</t>
  </si>
  <si>
    <t>Non-electrical, self-propelled, works trucks, not fitted w/lift. equip. and tractors of type used on railway station platforms</t>
  </si>
  <si>
    <t>Parts of self-propelled works trucks, not fitted w/lift. equip. and tractors of the type used on railway station platforms</t>
  </si>
  <si>
    <t>Helicopters, with an unladen weight not over 2,000 kg</t>
  </si>
  <si>
    <t>Airplanes and other powered aircraft, nesoi, with an unladen weight not over 2,000 kg</t>
  </si>
  <si>
    <t>Parts of airplanes and other aircraft, propellers and rotors and parts thereof</t>
  </si>
  <si>
    <t>Parts of airplanes and other aircraft, undercarriages and parts thereof</t>
  </si>
  <si>
    <t>Parts of airplanes and helicopters, nesoi</t>
  </si>
  <si>
    <t>Parts of communication satellites</t>
  </si>
  <si>
    <t>Parts of aircraft (o/than airplanes and helicopters), spacecraft (o/than comm. satell.) and suborbital and launch vehicles, nesoi</t>
  </si>
  <si>
    <t>Aircraft launching gear and parts thereof; deck-arrestors or similar gear and parts thereof</t>
  </si>
  <si>
    <t>Air combat ground flying simulators and parts thereof</t>
  </si>
  <si>
    <t>Ground flying trainers and parts thereof, other than air combat simulators</t>
  </si>
  <si>
    <t>Vessels, designed for the transport of persons, cruise ships, excursion boats and similar vessels; ferry boats of all kinds</t>
  </si>
  <si>
    <t>Vessels, designed for the transport of goods or for the transport of both persons and goods, nesoi</t>
  </si>
  <si>
    <t>Floating or submersible drilling or production platforms</t>
  </si>
  <si>
    <t>Vessels, light-vessels, fire-floats, floating cranes, &amp; other vessels nesoi, the navigability of which is subsidiary to their main function</t>
  </si>
  <si>
    <t>Vessels (including lifeboats other than row boats), nesoi</t>
  </si>
  <si>
    <t>Prisms, mounted, for optical uses</t>
  </si>
  <si>
    <t>Mirrors, mounted, for optical uses</t>
  </si>
  <si>
    <t>Mounted optical elements, nesoi; parts and accessories of mounted optical elements, nesoi</t>
  </si>
  <si>
    <t>Stereoscopic microscopes, provided with a means for photographing the image</t>
  </si>
  <si>
    <t>Stereoscopic microscopes, other than those provided with a means for photographing the image</t>
  </si>
  <si>
    <t>Microscopes for microphotography, microcinematography or microprojection, provided with a means for photographing the image</t>
  </si>
  <si>
    <t>Parts and accessories for compound optical microscopes, including those for microphotography, microcinematography or microprojection</t>
  </si>
  <si>
    <t>Microscopes other than optical microscopes; diffraction apparatus</t>
  </si>
  <si>
    <t>Parts and accessories for microscopes other than optical microscopes, and for diffraction apparatus</t>
  </si>
  <si>
    <t>Telescopes as parts of machines, appliances, etc. of chapter 90 or section XVI</t>
  </si>
  <si>
    <t>Lasers, other than laser diodes</t>
  </si>
  <si>
    <t>Liquid crystal and other optical flat panel displays other than for articles of heading 8528, nesoi</t>
  </si>
  <si>
    <t>Electrical direction finding compasses</t>
  </si>
  <si>
    <t>Optical instruments and appliances (other than compasses) for aeronautical or space navigation</t>
  </si>
  <si>
    <t>Automatic pilots for aeronautical or space navigation</t>
  </si>
  <si>
    <t>Electrical instruments and appliances (other than compasses) for aeronautical or space navigation</t>
  </si>
  <si>
    <t>Nonelectrical instruments and appliances (other than compasses) for aeronautical or space navigation</t>
  </si>
  <si>
    <t>Optical navigational instruments, nesoi</t>
  </si>
  <si>
    <t>Ships' logs and depth-sounding apparatus</t>
  </si>
  <si>
    <t>Electrical navigational instruments and appliances, nesoi</t>
  </si>
  <si>
    <t>Nonelectrical navigational instruments and appliances, nesoi</t>
  </si>
  <si>
    <t>Parts and accessories of automatic pilots for aeronautical or space navigation of subheading 9014.20.40</t>
  </si>
  <si>
    <t>Parts and accessories of nonelectrical instruments and appliances for aeronautical or space navigation of subheading 9014.20.80</t>
  </si>
  <si>
    <t>Parts and accessories of nonelectrical navigational instruments and appliances nesoi of subheading 9014.80.50</t>
  </si>
  <si>
    <t>Parts and accessories of navigational instruments and appliances, nesoi</t>
  </si>
  <si>
    <t>Rangefinders, other than electrical</t>
  </si>
  <si>
    <t>Electrical theodolites and tachymeters</t>
  </si>
  <si>
    <t>Theodolites and tachymeters, other than electrical</t>
  </si>
  <si>
    <t>Electrical photogrammetrical surveying instruments and appliances</t>
  </si>
  <si>
    <t>Photogrammetrical surveying instruments and appliances, other than electrical</t>
  </si>
  <si>
    <t>Optical surveying, hydrographic, oceanographic, hydrological, meteorological or geophysical instruments and appliances, nesoi</t>
  </si>
  <si>
    <t>Seismographs</t>
  </si>
  <si>
    <t>Surveying, hydrographic, oceanographic, hydrological, meteorological or geophysical instruments and appliances, nesoi, nonoptical</t>
  </si>
  <si>
    <t>Electrocardiographs</t>
  </si>
  <si>
    <t>Printed circuit assemblies for electrocardiographs</t>
  </si>
  <si>
    <t>Parts and accessories of electrocardiographs, other than printed circuit assemblies</t>
  </si>
  <si>
    <t>Ultrasonic scanning electro-diagnostic apparatus used in medical, surgical, dental or veterinary sciences</t>
  </si>
  <si>
    <t>Magnetic resonance imaging electro-diagnostic apparatus used in medical, surgical, dental or veterinary sciences</t>
  </si>
  <si>
    <t>Electro-diagnostic apparatus for functional exploratory examination, and parts and accessories thereof</t>
  </si>
  <si>
    <t>Electro-diagnostic patient monitoring systems</t>
  </si>
  <si>
    <t>Printed circuit assemblies for electro-diagnostic parameter acquisition modules</t>
  </si>
  <si>
    <t>Electro-diagnostic apparatus nesoi, and parts and accessories thereof nesoi</t>
  </si>
  <si>
    <t>Ultraviolet or infrared ray apparatus used in medical, surgical, dental or veterinary sciences, and parts and accessories thereof</t>
  </si>
  <si>
    <t>Optical instruments and appliances nesoi, used in medical, surgical, dental or veterinary sciences, and parts and accessories thereof</t>
  </si>
  <si>
    <t>Anesthetic instruments and appliances nesoi, used in medical, surgical, dental or veterinary sciences, and parts and accessories thereof</t>
  </si>
  <si>
    <t>Electro-surgical instruments and appliances nesoi, other than extracorporeal shock wave lithotripters and parts and accessories thereof</t>
  </si>
  <si>
    <t>Electro-medical instruments and appliances nesoi, and parts and accessories thereof</t>
  </si>
  <si>
    <t>Pacemakers for stimulating heart muscles, excluding parts and accessories thereof</t>
  </si>
  <si>
    <t>Computed tomography apparatus based on the use of X-rays</t>
  </si>
  <si>
    <t>Apparatus based on the use of X-rays for dental uses (other than computed tomography apparatus)</t>
  </si>
  <si>
    <t>Apparatus based on the use of X-rays for medical, surgical or veterinary uses (other than computed tomography apparatus)</t>
  </si>
  <si>
    <t>Apparatus based on the use of X-rays other than for medical, surgical, dental or veterinary use</t>
  </si>
  <si>
    <t>Apparatus based on the use of alpha, beta or gamma radiations, for medical, surgical, dental or veterinary use</t>
  </si>
  <si>
    <t>Apparatus based on the use of alpha, beta or gamma radiations, other than for medical, surgical, dental or veterinary use, nesoi</t>
  </si>
  <si>
    <t>X-ray tubes</t>
  </si>
  <si>
    <t>Radiation generator units</t>
  </si>
  <si>
    <t>X-ray generators, high tension generators, desks, screens, examination or treatment tables, chairs and similar apparatus, nesoi</t>
  </si>
  <si>
    <t>Parts and accessories of X-ray tubes</t>
  </si>
  <si>
    <t>Parts and accessories of apparatus based on the use of X-rays</t>
  </si>
  <si>
    <t>Parts and accessories of apparatus based on the use of alpha, beta or gamma radiations</t>
  </si>
  <si>
    <t>Machines and appliances for testing the mechanical properties of metals</t>
  </si>
  <si>
    <t>Machines and appliances for testing the mechanical properties of materials other than metals</t>
  </si>
  <si>
    <t>Parts and accessories of machines and appliances for testing the hardness, strength, compressibility, or other properties of materials</t>
  </si>
  <si>
    <t>Electrical instruments and apparatus for measuring or checking the flow or level of liquids</t>
  </si>
  <si>
    <t>Electrical instruments and apparatus for measuring or checking the pressure of liquids or gases</t>
  </si>
  <si>
    <t>Electrical instruments and apparatus for measuring or checking variables of liquids or gases, nesoi</t>
  </si>
  <si>
    <t>Parts and accessories of electrical instruments and apparatus for measuring or checking variables of liquids or gases</t>
  </si>
  <si>
    <t>Parts and accessories of nonelectrical flow meters, heat meters incorporating liquid supply meters and anemometers</t>
  </si>
  <si>
    <t>Parts and accessories of nonelectrical instruments and apparatus for measuring or checking variables of liquids or gases, nesoi</t>
  </si>
  <si>
    <t>Electrical chromatographs and electrical electrophoresis instruments</t>
  </si>
  <si>
    <t>Nonelectrical chromatographs</t>
  </si>
  <si>
    <t>Electrical spectrometers, spectrophotometers and spectrographs using optical radiations (ultraviolet, visible, infrared)</t>
  </si>
  <si>
    <t>Nonelectrical spectrometers, spectrophotometers and spectrographs using optical radiations (ultraviolet, visible, infrared)</t>
  </si>
  <si>
    <t>Exposure meters</t>
  </si>
  <si>
    <t>Electrical instruments and apparatus using optical radiations (ultraviolet, visible, infrared), nesoi</t>
  </si>
  <si>
    <t>Nonelectrical instruments and apparatus using optical radiations (ultraviolet, visible, infrared), nesoi</t>
  </si>
  <si>
    <t>Nuclear magnetic resonance instruments</t>
  </si>
  <si>
    <t>Electrical instruments and apparatus for physical or chemical analysis, measuring viscosity, checking heat, sound, light, etc., nesoi</t>
  </si>
  <si>
    <t>Nonelectrical instruments and apparatus for physical or chemical analysis, measuring viscosity, checking heat, sound or light, nesoi</t>
  </si>
  <si>
    <t>Printed circuit assemblies for instruments and apparatus of subheading 9027.80</t>
  </si>
  <si>
    <t>Parts and accessories of electrophoresis instruments not incorporating an optical or other measuring device</t>
  </si>
  <si>
    <t>Parts and accessories of electrical instruments and apparatus of subheading 9027.20, 9027.30, 9027.50 or 9027.80</t>
  </si>
  <si>
    <t>Other parts and accessories of other electrical instruments and apparatus of heading 9027, nesoi</t>
  </si>
  <si>
    <t>Parts and accessories of nonelectrical optical instruments and apparatus of subheading 9027.20, 9027.30, 9027.40, 9027.50 or 9027.80</t>
  </si>
  <si>
    <t>Parts and accessories of nonelectrical nonoptical instruments and apparatus of heading 9027.20, 9027.30, 9027.40, 9027.50 or 9027.80</t>
  </si>
  <si>
    <t>Parts and accessories of nonelectrical instruments and apparatus of heading 9027, nesoi</t>
  </si>
  <si>
    <t>Parts and accessories for gas, liquid or electricity supply or production meters</t>
  </si>
  <si>
    <t>Instruments and apparatus for measuring or detecting ionizing radiations</t>
  </si>
  <si>
    <t>Oscilloscopes and oscillographs, specially designed for telecommunications</t>
  </si>
  <si>
    <t>Resistance measuring instruments</t>
  </si>
  <si>
    <t>Other instruments and apparatus, nesoi, for measuring or checking electrical voltage, current, resistance or power, without a recording device</t>
  </si>
  <si>
    <t>Instruments and apparatus, nesoi, for measuring or checking electrical voltage, current, resistance or power, with a recording device</t>
  </si>
  <si>
    <t>Instruments and apparatus specially designed for telecommunications</t>
  </si>
  <si>
    <t>Instruments and apparatus for measuring or checking electrical quantities, nesoi: for measuring or checking semiconductor wafers or devices</t>
  </si>
  <si>
    <t>Printed circuit assemblies for instruments and apparatus for measuring or detecting ionizing radiation</t>
  </si>
  <si>
    <t>Parts and accessories for instruments and apparatus for measuring or detecting ionizing radiation, nesoi</t>
  </si>
  <si>
    <t>Printed circuit assemblies for subheadings and apparatus of 9030.40 &amp; 9030.82</t>
  </si>
  <si>
    <t>Printed circuit assemblies, NESOI</t>
  </si>
  <si>
    <t>Parts and accessories for instruments and apparatus for measuring or checking semiconductor wafers or devices, nesoi</t>
  </si>
  <si>
    <t>Parts and accessories for articles of subheadings 9030.20 to 9030.40, 9030.83 and 9030.89, nesoi</t>
  </si>
  <si>
    <t>Machines for balancing mechanical parts</t>
  </si>
  <si>
    <t>Test benches</t>
  </si>
  <si>
    <t>Optical measuring/checking instruments/appliances for inspecting semiconductor wafers/devices or photomasks/reticle used to mfg such devices</t>
  </si>
  <si>
    <t>Profile projectors</t>
  </si>
  <si>
    <t>Optical coordinate-measuring machines, nesoi</t>
  </si>
  <si>
    <t>Optical instrument &amp; appliance: to inspect masks (not photomask) used to mfg semiconductor devices; to measure contamination on such devices</t>
  </si>
  <si>
    <t>Other optical measuring or checking instruments, appliances and machines, nesoi</t>
  </si>
  <si>
    <t>Electron beam microscopes fitted with equipment specifically designed for the handling and transport of semiconductor devices or reticles</t>
  </si>
  <si>
    <t>Measuring and checking instruments, appliances and machines, nesoi</t>
  </si>
  <si>
    <t>Parts and accessories of profile projectors</t>
  </si>
  <si>
    <t>Parts &amp; accessories of measuring &amp; checking optical instruments &amp; appliances of subheading 9031.41 or 9031.49.70</t>
  </si>
  <si>
    <t>Parts &amp; accessories of measuring &amp; checking optical instruments &amp; appliances, other than test benches or profile projectors, nesoi</t>
  </si>
  <si>
    <t>Parts and accessories of articles of subheading 9031.80.40</t>
  </si>
  <si>
    <t>Parts and accessories of measuring or checking instruments, appliances and machines, nesoi</t>
  </si>
  <si>
    <t>Automatic thermostats</t>
  </si>
  <si>
    <t>Automatic manostats</t>
  </si>
  <si>
    <t>Hydraulic and pneumatic automatic regulating or controlling instruments and apparatus</t>
  </si>
  <si>
    <t>Automatic voltage and voltage-current regulators, designed for use in a 6, 12, or 24 V system</t>
  </si>
  <si>
    <t>Automatic voltage and voltage-current regulators, not designed for use in a 6, 12, or 24 V system</t>
  </si>
  <si>
    <t>Automatic regulating or controlling instruments and apparatus, nesoi</t>
  </si>
  <si>
    <t>Parts and accessories of automatic voltage and voltage-current regulators designed for use in a 6, 12, or 24 V system, nesoi</t>
  </si>
  <si>
    <t>Parts and accessories of automatic voltage and voltage-current regulators, not designed for use in a 6, 12, or 24 V system, nesoi</t>
  </si>
  <si>
    <t>Parts and accessories for automatic regulating or controlling instruments and apparatus, nesoi</t>
  </si>
  <si>
    <t>LEDs for backlighting of LCDs</t>
  </si>
  <si>
    <t>Lubricating oils, w/or w/o additives, fr. petro oils and bitumin minerals (o/than crude) or preps. 70%+ by wt. fr. petro oils</t>
  </si>
  <si>
    <t>Other parts and accessories for machines, appliances, instruments or apparatus of chapter 90, nesoi</t>
  </si>
  <si>
    <t>Lubricating greases from petro oil/bitum min/70%+ by wt. fr. petro. oils but n/o 10% by wt. of fatty acid salts animal/vegetable origin</t>
  </si>
  <si>
    <t>Lubricating greases from petro oil/bitum min/70%+ by wt. fr. petro. oils &gt; 10% by wt. of fatty acid salts animal/vegetable origin</t>
  </si>
  <si>
    <t>Lubricating preparations containing 50% but less than 70% by weight of petroleum oils or of oils obtained from bituminous minerals</t>
  </si>
  <si>
    <t>Lubricating preparations containing less than 50% by weight of petroleum oils or of oils from bituminous minerals</t>
  </si>
  <si>
    <t>Lubricating preparations (incl. lubricant-based preparations), nesoi</t>
  </si>
  <si>
    <t>Additives for lubricating oils containing petroleum oils or oils obtained from bituminous minerals</t>
  </si>
  <si>
    <t>Additives for lubricating oils, nesoi</t>
  </si>
  <si>
    <t>Polyethylene having a specific gravity of less than 0.94 and having a relative viscosity of 1.44 or more, in primary forms</t>
  </si>
  <si>
    <t>Polyethylene having a specific gravity of less than 0.94, in primary forms, nesoi</t>
  </si>
  <si>
    <t>Polyethylene having a specific gravity of 0.94 or more and having a relative viscosity of 1.44 or more, in primary forms</t>
  </si>
  <si>
    <t>Polyethylene having a specific gravity of 0.94 or more, in primary forms, nesoi</t>
  </si>
  <si>
    <t>Ethylene copolymer: Vinyl acetate-vinyl chloride-ethylene terpoly w/ &lt; 50% deriv of vinyl acetate, exc polymer aromatic/mod arom monomers</t>
  </si>
  <si>
    <t>Ethylene-vinyl acetate copolymers, nesoi</t>
  </si>
  <si>
    <t>Polymers of ethylene, nesoi, in primary forms, elastomeric</t>
  </si>
  <si>
    <t>Ethylene copolymers, in primary forms, other than elastomeric</t>
  </si>
  <si>
    <t>Polymers of ethylene, nesoi, in primary forms, other than elastomeric</t>
  </si>
  <si>
    <t>Polypropylene, in primary forms</t>
  </si>
  <si>
    <t>Polyisobutylene, elastomeric, in primary forms</t>
  </si>
  <si>
    <t>Polyisobutylene, other than elastomeric, in primary forms</t>
  </si>
  <si>
    <t>Propylene copolymers, in primary forms</t>
  </si>
  <si>
    <t>Polymers of propylene or of other olefins, nesoi, in primary forms</t>
  </si>
  <si>
    <t>Polystyrene, expandable, in primary forms</t>
  </si>
  <si>
    <t>Polystyrene, other than expandable, in primary forms</t>
  </si>
  <si>
    <t>Styrene-acrylonitrile (SAN) copolymers, in primary forms</t>
  </si>
  <si>
    <t>Acrylonitrile-butadiene-styrene (ABS) copolymers, in primary forms</t>
  </si>
  <si>
    <t>Polymers of styrene, nesoi, in primary forms</t>
  </si>
  <si>
    <t>Polyvinyl chloride, not mixed with any other substances, in primary forms</t>
  </si>
  <si>
    <t>Polyvinyl chloride, mixed with other substances, nonplasticized, in primary forms</t>
  </si>
  <si>
    <t>Polyvinyl chloride, mixed with other substances, plasticized, in primary forms</t>
  </si>
  <si>
    <t>Vinyl chloride copolymer: Vinyl acetate-vinyl chloride-ethylene terpoly w/&lt; 50% deriv vinyl acetate, exc polymer aromatic/mod arom monomers</t>
  </si>
  <si>
    <t>Vinyl chloride-vinyl acetate copolymers, nesoi</t>
  </si>
  <si>
    <t>Vinyl chloride copolymers nesoi, in primary forms</t>
  </si>
  <si>
    <t>Vinylidene chloride polymers, in primary forms</t>
  </si>
  <si>
    <t>Polytetrafluoroethylene (PTFE), in primary forms</t>
  </si>
  <si>
    <t>Fluoropolymers, elastomeric, other than polytetrafluoroethylene, in primary forms</t>
  </si>
  <si>
    <t>Fluoropolymers, other than elastomeric and other than polytetrafluoroethylene, in primary forms</t>
  </si>
  <si>
    <t>Polymers of vinyl chloride or of other halogenated olefins, nesoi, in primary forms, elastomeric, in primary forms</t>
  </si>
  <si>
    <t>Polymers of vinyl chloride or of other halogenated olefins, nesoi, in primary forms, other than elastomeric, in primary forms</t>
  </si>
  <si>
    <t>Polyvinyl acetate, in aqueous dispersion</t>
  </si>
  <si>
    <t>Polyvinyl acetate, other than in aqueous dispersion, in primary forms</t>
  </si>
  <si>
    <t>Vinyl acetate copolymers, in aqueous dispersion</t>
  </si>
  <si>
    <t>Vinyl acetate copolymers, other than in aqueous dispersion, in primary forms</t>
  </si>
  <si>
    <t>Polyvinyl alcohols, whether or not containing unhydrolyzed acetate groups, in primary forms</t>
  </si>
  <si>
    <t>Copolymers of vinyl esters or other vinyls, in primary forms, containing by weight 50% or more of derivatives of vinyl acetate</t>
  </si>
  <si>
    <t>Copolymers of vinyl esters or other vinyls, in primary forms, nesoi</t>
  </si>
  <si>
    <t>Polymers of vinyl esters or other vinyl polymers, in primary forms, nesoi</t>
  </si>
  <si>
    <t>Polymethyl methacrylate, in primary forms</t>
  </si>
  <si>
    <t>Acrylic polymers (except PMMA) in primary forms, elastomeric</t>
  </si>
  <si>
    <t>Acrylic plastics polymers (except PMMA), in primary forms, nonelastomeric</t>
  </si>
  <si>
    <t>Acrylic polymers (except plastics or elastomers), in primary forms, nesoi</t>
  </si>
  <si>
    <t>Polyacetals in primary forms</t>
  </si>
  <si>
    <t>Polyethers, other than polyacetals, in primary forms</t>
  </si>
  <si>
    <t>Epoxide resins in primary forms</t>
  </si>
  <si>
    <t>Polycarbonates in primary forms</t>
  </si>
  <si>
    <t>Alkyd resins in primary forms</t>
  </si>
  <si>
    <t>Polyethylene terephthalate, having a viscosity number of 78 ml/g or higher</t>
  </si>
  <si>
    <t>Polyethylene terephthalate, having a viscosity number less than 78 ml/g</t>
  </si>
  <si>
    <t>Poly(lactic acid)</t>
  </si>
  <si>
    <t>Unsaturated allyl resins, uncompounded</t>
  </si>
  <si>
    <t>Unsaturated allyl resins, nesoi</t>
  </si>
  <si>
    <t>Unsaturated polyesters, other than allyl resins in primary forms</t>
  </si>
  <si>
    <t>Thermoplastic liquid crystal aromatic polyester copolymers</t>
  </si>
  <si>
    <t>Other polyesters nesoi, saturated, in primary forms</t>
  </si>
  <si>
    <t>Polyamide-6, -11, -12, -6,6, -6,9, -6,10 or -6,12 in primary form</t>
  </si>
  <si>
    <t>Bis(4-amino-3-methylcyclohexyl)methaneisophthalic acid-laurolactam copolymer</t>
  </si>
  <si>
    <t>Other polyamides in primary forms</t>
  </si>
  <si>
    <t>Urea resins; thiourea resins</t>
  </si>
  <si>
    <t>Melamine resins</t>
  </si>
  <si>
    <t>Phenolic resins</t>
  </si>
  <si>
    <t>Polyurethanes, elastomeric, in primary forms</t>
  </si>
  <si>
    <t>Polyurethanes: cements, in primary forms</t>
  </si>
  <si>
    <t>Polyurethanes, other than elastomeric or cements, in primary forms</t>
  </si>
  <si>
    <t>Silicones in primary forms</t>
  </si>
  <si>
    <t>Petroleum resins, coumarone, indene, or coumarone-indene resins and polyterpenes, in primary forms</t>
  </si>
  <si>
    <t>Elastomeric polysulfides, polysulfones and other products specified in note 3 to chapter 39, nesoi, in primary forms</t>
  </si>
  <si>
    <t>Specified carbodiimide or homopolymer with polyethylene thermoplastic goods</t>
  </si>
  <si>
    <t>Thermoplastic polysulfides, polysulfones &amp; oth products spec in note 3, chapt 39, cont aromatic monomer units or derived therefrom</t>
  </si>
  <si>
    <t>Benzenamine; and hydrocarbon novolac cyanate ester</t>
  </si>
  <si>
    <t>Thermosetting polysulfides, polysulfones &amp; oth products spec in note 3, chapt 39, cont aromatic monomer units or derived therefrom</t>
  </si>
  <si>
    <t>Chlorinated synthetic rubber</t>
  </si>
  <si>
    <t>Polysulfides, polysulfones &amp; other products specified in note 3 to chapter 39, nesoi</t>
  </si>
  <si>
    <t>Cellulose acetates, nesoi, in primary forms, plasticized</t>
  </si>
  <si>
    <t>Cellulose nitrates (including collodions), in primary forms</t>
  </si>
  <si>
    <t>Cellulose ethers, other than carboxymethylcellulose and its salts, in primary forms</t>
  </si>
  <si>
    <t>Cellulose and its chemical derivatives nesoi, in primary forms</t>
  </si>
  <si>
    <t>Chemical derivatives of natural rubber, nesoi, in primary forms</t>
  </si>
  <si>
    <t>Natural polymers and modified natural polymers, nesoi, in primary forms</t>
  </si>
  <si>
    <t>Cross-linked polyvinylbenzyltrimethylammonium chloride (Cholestyramine resin USP)</t>
  </si>
  <si>
    <t>Ion-exchangers based on polymers of headings 3901 to 3913, in primary forms, nesoi</t>
  </si>
  <si>
    <t>Monofilament with cross-section dimension over 1 mm, rods, sticks, profile shapes, at most surface-worked, of polymers of ethylene</t>
  </si>
  <si>
    <t>Monofilament with cross-section dimension over 1 mm, rods, sticks, profile shapes, at most surface-worked, of polymers of vinyl chloride</t>
  </si>
  <si>
    <t>Monofilament with cross-section dimension over 1 mm, rods, sticks, profile shapes, at most surface-worked, of acrylic polymers</t>
  </si>
  <si>
    <t>Monafilament nesoi, of plastics, excluding ethylene, vinyl chloride and acrylic polymers</t>
  </si>
  <si>
    <t>Rods, sticks and profile shapes, at most surface-worked, of plastics, nesoi</t>
  </si>
  <si>
    <t>Tubes, pipes and hoses, rigid, of polymers of ethylene</t>
  </si>
  <si>
    <t>Tubes, pipes and hoses, rigid, of polymers of propylene</t>
  </si>
  <si>
    <t>Tubes, pipes and hoses, rigid, of polymers of vinyl chloride</t>
  </si>
  <si>
    <t>Tubes, pipes and hoses, rigid, of other plastics nesoi</t>
  </si>
  <si>
    <t>Flexible plastic tubes, pipes and hoses, having a minimum burst pressure of 27.6 MPa</t>
  </si>
  <si>
    <t>Tubes, pipes and hoses, of plastics, other than rigid, not reinforced or otherwise combined with other materials, without fittings</t>
  </si>
  <si>
    <t>Fittings of plastics, for plastic tubes, pipes and hoses, nesoi</t>
  </si>
  <si>
    <t>Self-adhesive plates, sheets, other flat shapes, of plastics, in rolls n/o 20 cm wide, light-reflecting surface produced by glass grains</t>
  </si>
  <si>
    <t>Self-adhesive plates, sheets, other flat shapes, of plastics, in rolls n/o 20 cm wide, not having a light-reflecting glass grain surface</t>
  </si>
  <si>
    <t>Self-adhesive plates, sheets, other flat shapes, of plastics, light-reflecting surface produced by glass grains, nesoi</t>
  </si>
  <si>
    <t>Self-adhesive plates, sheets, other flat shapes, of plastics, not having a light-reflecting surface produced by glass grains, nesoi</t>
  </si>
  <si>
    <t>Nonadhesive plates, sheets, film, foil and strip, noncellular, not reinforced or combined with other materials, of polymers of ethylene</t>
  </si>
  <si>
    <t>Nonadhesive plates, sheets, film, foil and strip, noncellular, not reinforced or combined with other materials, of polymers of propylene</t>
  </si>
  <si>
    <t>Nonadhesive plates, sheets, film, foil and strip, noncellular, not reinforced or combined with other materials, of polymers of styrene</t>
  </si>
  <si>
    <t>Nonadhesive plates/sheets/film/foil/strip made imitation of patent leather, of vinyl chloride polymers, not less 6% plasticizers</t>
  </si>
  <si>
    <t>Nonadhesive plate/sheet/film/foil/strip, noncellular, not comb w/other materials, of vinyl chloride polymers, not less 6% plasticizer, nesoi</t>
  </si>
  <si>
    <t>Nonadhesive plates, sheets, film, foil, strip, noncellular, not combined w/other materials, of polymers of vinyl chloride, &lt; 6% plasticizers</t>
  </si>
  <si>
    <t>Nonadhesive plates, sheets, film, foil and strip, noncellular, not combined with other materials, of polymethyl methacrylate, flexible</t>
  </si>
  <si>
    <t>Nonadhesive plates, sheets, film, foil and strip, noncellular, not combined with other materials, of polymethyl methacrylate, not flexible</t>
  </si>
  <si>
    <t>Nonadhesive plates, sheets, film, foil and strip, noncellular, not combined with other materials, of acrylic polymers, flexible, nesoi</t>
  </si>
  <si>
    <t>Transparent sheeting containing 30% or more by weight of lead</t>
  </si>
  <si>
    <t>Plates, sheets, film, etc, noncellular, not reinforced, laminated, combined, of other acrylic polymers, nesoi</t>
  </si>
  <si>
    <t>Nonadhesive plates, sheets, film, foil and strip, noncellular, not combined with other materials, of polycarbonates</t>
  </si>
  <si>
    <t>Nonadhesive plates, sheets, film, foil and strip, noncellular, not combined with other materials, of polyethylene terephthalate</t>
  </si>
  <si>
    <t>Nonadhesive plates, sheets, film, foil and strip, noncellular, not combined with other materials, of unsaturated polyesters, flexible</t>
  </si>
  <si>
    <t>Nonadhesive plates, sheets, film, foil and strip, noncellular, not combined with other materials, of unsaturated polyesters, not flexible</t>
  </si>
  <si>
    <t>Nonadhesive plates, sheets, film, foil and strip, noncellular, not combined with other materials, of polyesters, nesoi</t>
  </si>
  <si>
    <t>Nonadhesive plates, sheets, film, foil and strip, noncellular, not combined with other materials, of regenerated cellulose</t>
  </si>
  <si>
    <t>Nonadhesive plates, sheets, film, foil and strip, noncellular, not combined with other materials, of cellulose acetate</t>
  </si>
  <si>
    <t>Nonadhesive plates, sheets, film, foil and strip, noncellular, not combined with other materials, of vulcanized fiber</t>
  </si>
  <si>
    <t>Nonadhesive films, strips, sheets, noncellular, not combined with other materials, of other cellulose derivatives nesoi, n/o 0.076 mm thick</t>
  </si>
  <si>
    <t>Nonadhesive plates, sheets, film, foil and strip, noncellular, not combined with other materials, of cellulose derivatives, nesoi</t>
  </si>
  <si>
    <t>Nonadhesive plates, sheets, film, foil and strip, noncellular, not combined with other materials, of polyvinyl butyral</t>
  </si>
  <si>
    <t>Nonadhesive plates, sheets, film, foil and strip, noncellular, not combined with other materials, of polyamides</t>
  </si>
  <si>
    <t>Nonadhesive plates, sheets, film, foil and strip, noncellular, not combined with other materials, of amino-resins</t>
  </si>
  <si>
    <t>Nonadhesive plates, sheets, film, foil and strip, noncellular, not combined with other materials, of phenolic resins</t>
  </si>
  <si>
    <t>Nonadhesive film, noncellular, not combined with other materials, of plastics nesoi, flexible, over 0.152mm thick, not in rolls</t>
  </si>
  <si>
    <t>Nonadhesive film, strips and sheets, noncellular, not combined with other materials, of plastics nesoi, flexible</t>
  </si>
  <si>
    <t>Nonadhesive plates, sheets, film, foil and strip, noncellular, not combined with other materials, of plastics, nesoi</t>
  </si>
  <si>
    <t>Nonadhesive plates, sheets, film, foil and strip, cellular, of polymers of styrene</t>
  </si>
  <si>
    <t>Nonadhesive plates, sheets, film, foil, strip, cellular, of polymers of vinyl chloride, with man-made textile fibers, over 70% plastics</t>
  </si>
  <si>
    <t>Nonadhesive plates, sheets, film, foil, strip, cellular, of polymers of vinyl chloride, with man-made textile fibers, n/o 70% plastics</t>
  </si>
  <si>
    <t>Nonadhesive plates, sheets, film, foil and strip, cellular, of polymers of vinyl chloride, combined with textile materials, nesoi</t>
  </si>
  <si>
    <t>Nonadhesive plates, sheets, film, foil and strip, cellular, of polymers of vinyl chloride, not combined with textile materials</t>
  </si>
  <si>
    <t>Nonadhesive plates, sheets, film, foil and strip, cellular, of polyurethanes, with man-made textile fibers, over 70% plastics</t>
  </si>
  <si>
    <t>Nonadhesive plates, sheets, film, foil and strip, cellular, of polyurethanes, with man-made textile fibers, not over 70 percent plastics</t>
  </si>
  <si>
    <t>Nonadhesive plates, sheets, film, foil and strip, cellular, of polyurethanes, combined with textile materials nesoi</t>
  </si>
  <si>
    <t>Nonadhesive plates, sheets, film, foil and strip, cellular,of polyurethanes, not combined with textile materials, nesoi</t>
  </si>
  <si>
    <t>Nonadhesive plates, sheets, film, foil and strip, cellular, of regenerated cellulose</t>
  </si>
  <si>
    <t>Nonadhesive plates, sheets, film, foil and strip, cellular, of plastics nesoi</t>
  </si>
  <si>
    <t>Nonadhesive plates, sheets, film, foil, strip, of noncellular plastics combined with man-made fibers, n/o 1.492 kg/sq m, over 70% plastics</t>
  </si>
  <si>
    <t>Nonadhesive plates, sheets, film, foil, strip, of noncellular plastics combined with man-made fibers, n/o 1.492 kg/sq m, n/o 70% plastics</t>
  </si>
  <si>
    <t>Nonadhesive plates, sheets, film, foil and strip, of noncellular plastics combined with textile materials, nesoi, not over 1.492 kg/sq m</t>
  </si>
  <si>
    <t>Nonadhesive plates, sheets, film, foil and strip, of noncellular plastics combined with cotton, over 1.492 kg/sq m</t>
  </si>
  <si>
    <t>Nonadhesive plates, sheets, film, foil and strip, of noncellular plastics combined with man-made fibers, over 1.492 kg/sq m</t>
  </si>
  <si>
    <t>Nonadhesive plates, sheets, film, foil and strip, of noncellular plastics combined with textile materials, nesoi, over 1.492 kg/sq m</t>
  </si>
  <si>
    <t>Nonadhesive plates, sheets, film, foil and strip, flexible, nesoi, of noncellular plastics</t>
  </si>
  <si>
    <t>Nonadhesive plates, sheets, film, foil and strip, nonflexible, nesoi, of noncellular plastics</t>
  </si>
  <si>
    <t>Glass rods of fused quartz or other fused silica, unworked</t>
  </si>
  <si>
    <t>Iron or steel, bridges and bridge sections</t>
  </si>
  <si>
    <t>Iron or steel, towers and lattice masts</t>
  </si>
  <si>
    <t>Iron or steel, not in part alloy steel, columns, pillars, posts, beams and girders</t>
  </si>
  <si>
    <t>Iron or steel, columns, pillars, posts, beams and girders, nesoi</t>
  </si>
  <si>
    <t>Steel, grating for structures or parts of structures</t>
  </si>
  <si>
    <t>Iron or steel, structures (excluding prefab structures of 9406) and parts of structures, nesoi</t>
  </si>
  <si>
    <t>Aluminum, stranded wire, cables &amp; the like w/steel core, not electrically insulated, not fitted with fittings &amp; not made up into articles</t>
  </si>
  <si>
    <t>Spark-ignition reciprocating piston engines used in agricultural tractors, cylinder capacity over 1000 cc to 2000 cc</t>
  </si>
  <si>
    <t>Spark-ignition rotary or reciprocating internal-combustion piston engines nesoi, installed in agricultural/horticultural machinery/equipment</t>
  </si>
  <si>
    <t>Spark-ignition rotary or reciprocating internal-combustion piston engines, for machinery or equipment nesoi</t>
  </si>
  <si>
    <t>Compression-ignition internal-combustion piston engines to be installed in tractors suitable for agricultural use</t>
  </si>
  <si>
    <t>Machinery for liquefying air or gas containing brazed aluminum plate-fin heat exchangers</t>
  </si>
  <si>
    <t>Machinery and equipment for the treatment of materials (by a process which changes temperatures), for making paper pulp, paper or paperboard</t>
  </si>
  <si>
    <t>Industrial machinery, plant or equipment for the treatment of materials, by process involving a change in temperature, nesoi</t>
  </si>
  <si>
    <t>Calendering or similar rolling machines for making paper pulp, paper or paperboard</t>
  </si>
  <si>
    <t>Parts of calendering or rolling machines for processing textiles</t>
  </si>
  <si>
    <t>Agricultural or horticultural projecting or dispersing equipment including irrigation equipment</t>
  </si>
  <si>
    <t>Other mechanical appliances for projecting, dispersing or spraying liquids or powders, nesoi</t>
  </si>
  <si>
    <t>Harrows (other than disc), scarifiers, cultivators, weeders and hoes for soil preparation or cultivation</t>
  </si>
  <si>
    <t>No-till direct seeders, planters and transplanters</t>
  </si>
  <si>
    <t>Seeders, planters and transplanters, nesoi</t>
  </si>
  <si>
    <t>Fertilizer distributors</t>
  </si>
  <si>
    <t>Parts of photocopying apparatus of subheading 8443.39.20 specified in additional U.S. note 4 to this chapter</t>
  </si>
  <si>
    <t>Parts for metal-rolling mills, other than rolls, in the form of castings or weldments, individually weighing less than 90 tons</t>
  </si>
  <si>
    <t>Sawing machines for working stone, ceramics, concrete, asbestos-cement or like mineral materials or for cold working glass</t>
  </si>
  <si>
    <t>Drilling or mortising machines for working wood, cork, bone, hard rubber, hard plastics or similar hard materials</t>
  </si>
  <si>
    <t>Special attachments for use solely or principally for machine tools of headings 8456 to 8465, nesoi</t>
  </si>
  <si>
    <t>Part/accessory (also face plate and lock latch) of printed circuit assemblies suitable for use w/machine of two or more heading 8469 to 8472</t>
  </si>
  <si>
    <t>Parts and accessories, nesoi, suitable for use with machines of two or more of the headings 8469 to 8472</t>
  </si>
  <si>
    <t>Machines for manufacturing or hot working glass or glassware, nesoi</t>
  </si>
  <si>
    <t>Bearing housings nesoi; plain shaft bearings</t>
  </si>
  <si>
    <t>Machines and apparatus for the manufacture of boules or wafers</t>
  </si>
  <si>
    <t>Machines and apparatus for the manufacture of semiconductor devices or electronic integrated circuits</t>
  </si>
  <si>
    <t>Machines and apparatus for the manufacture of flat panel displays</t>
  </si>
  <si>
    <t>Machines and apparatus for the manufacture of masks and reticles and for the assembly of electronic integrated circuits</t>
  </si>
  <si>
    <t>Parts and accessories of the machines and apparatus for the manufacture of semiconductor devices, electronic integrated circuits and flat pa</t>
  </si>
  <si>
    <t>Electric motors of an output of under 18.65 W, synchronous, valued not over $4 each</t>
  </si>
  <si>
    <t>Electric motors of an output of 18.65 W or more but not exceeding 37.5 W</t>
  </si>
  <si>
    <t>Universal AC/DC motors of an output exceeding 74.6 W but not exceeding 735 W</t>
  </si>
  <si>
    <t>DC motors, nesoi, of an output exceeding 74.6 W but not exceeding 735 W</t>
  </si>
  <si>
    <t>DC generators of an output not exceeding 750 W</t>
  </si>
  <si>
    <t>DC motors nesoi, of an output exceeding 750 W but not exceeding 14.92 kW</t>
  </si>
  <si>
    <t>DC generators of an output exceeding 750 W but not exceeding 75 kW</t>
  </si>
  <si>
    <t>DC motors nesoi, of an output exceeding 75 kW but under 149.2 kW</t>
  </si>
  <si>
    <t>DC motors, nesoi, 149.2 kW or more but not exceeding 150 kW</t>
  </si>
  <si>
    <t>AC motors nesoi, multi-phase, of an output exceeding 750 W but not exceeding 14.92 kW</t>
  </si>
  <si>
    <t>AC motors, nesoi, multi-phase, 149.2 kW or more but not exceeding 150 kW</t>
  </si>
  <si>
    <t>Other parts, nesoi, suitable for use solely or principally with the machines in heading 8501 or 8502</t>
  </si>
  <si>
    <t>Other storage batteries nesoi, of a kind used as the primary source of electrical power for electrically powered vehicles of 8703.90</t>
  </si>
  <si>
    <t>Other storage batteries nesoi, other than of a kind used as the primary source of power for electric vehicles</t>
  </si>
  <si>
    <t>Voltage and voltage-current regulators with cut-out relays designed for use on 6, 12 or 24 V systems</t>
  </si>
  <si>
    <t>Voltage and voltage-current regulators with cut-out relays other than those designed for use on 6, 12 or 24 V systems</t>
  </si>
  <si>
    <t>Parts of voltage and voltage-current regulators with cut-out relays, designed for use on 6, 12 or 24 V systems</t>
  </si>
  <si>
    <t>Parts of voltage and voltage-current regulators with cut-out relays, other than those designed for use on 6, 12 or 24 V systems</t>
  </si>
  <si>
    <t>Other antennas and antenna reflectors of all kinds and parts, for use</t>
  </si>
  <si>
    <t>For the goods of subheading 8533.40, of ceramic or metallic materials, electrically or mechanically reactive to changes in temperature</t>
  </si>
  <si>
    <t>Electrical apparatus for protecting electrical circuits, for a voltage not exceeding 1,000 V, nesoi</t>
  </si>
  <si>
    <t>Certain specifed electronic and electromechanical snap-action switches, for a voltage not exceeding 1,000 V</t>
  </si>
  <si>
    <t>Connectors for optical fibers, optical fiber bundles or cables</t>
  </si>
  <si>
    <t>Electric control panels, for a voltage not exceeding 1,000, assembled with outer housing or supports, for goods of 8421, 8422, 8450 or 8516</t>
  </si>
  <si>
    <t>Diodes, other than photosensitive or light-emitting diodes</t>
  </si>
  <si>
    <t>Diodes for semiconductor devices, other than light-emitting diodes, nesoi</t>
  </si>
  <si>
    <t>Electronic integrated circuits: processors and controllers</t>
  </si>
  <si>
    <t>Electronic integrated circuits: memories</t>
  </si>
  <si>
    <t>Electronic intergrated circuits: amplifiers</t>
  </si>
  <si>
    <t>Electronic integrated circuits: other</t>
  </si>
  <si>
    <t>Parts of electronic integrated circuits and microassemblies</t>
  </si>
  <si>
    <t>Other electric synchros and transducers; defrosters and demisters with electric resistors for aircraft</t>
  </si>
  <si>
    <t>Other machinery in this subheading</t>
  </si>
  <si>
    <t>Insulated electric conductors of a kind used for telecommunications, for a voltage not exceeding 80 V, not fitted with connectors</t>
  </si>
  <si>
    <t>Insulated electric conductors nesoi, for a voltage not exceeding 80 V, not fitted with connectors</t>
  </si>
  <si>
    <t>Insulated electric conductors nesoi, not of copper, for a voltage exceeding 1,000 V, not fitted with connectors</t>
  </si>
  <si>
    <t>Railway or tramway self-discharging freight cars (o/than tank cars or insulated/refrig. freight cars), not self-propelled</t>
  </si>
  <si>
    <t>Parts of railway/tramway locomotives/rolling stock, truck assemblies for self-propelled vehicles</t>
  </si>
  <si>
    <t>Parts of railway/tramway locomotives/rolling stock, axles</t>
  </si>
  <si>
    <t>Parts of railway/tramway locomotives/rolling stock, parts of truck assemblies for non-self-propelled passenger coaches or freight cars</t>
  </si>
  <si>
    <t>Parts of railway/tramway locomotives/rolling stock, hooks and other coupling devices, buffers, pts thereof, for stock of 8605 or 8606</t>
  </si>
  <si>
    <t>Parts of railway/tramway locomotives/rolling stock, hooks and other coupling devices, buffers, pts thereof, for stock of 8601 to 8605</t>
  </si>
  <si>
    <t>Road tractors for semi-trailers</t>
  </si>
  <si>
    <t>Other tractors of engine power &lt;18kW, for agricultural use</t>
  </si>
  <si>
    <t>Other tractors of engine power &lt;18kW, not for agricultural use</t>
  </si>
  <si>
    <t>Other tractors of engine power =&gt; 18kW but &lt; 37kW, for agricultural use</t>
  </si>
  <si>
    <t>Other tractors of engine power =&gt; 37kW but &lt; 75kW, for agricultural use</t>
  </si>
  <si>
    <t>Other tractors of engine power =&gt; 37kW but &lt; 75kW, not for agricultural use</t>
  </si>
  <si>
    <t>Other tractors of engine power =&gt; 75kW but &lt; 130kW, for agricultural use</t>
  </si>
  <si>
    <t>Other tractors of engine power &gt;130kW, for agricultural use</t>
  </si>
  <si>
    <t>Other tractors of engine power &gt;130kW, not for agricultural use</t>
  </si>
  <si>
    <t>Mtr. vehicles for transport of goods, o/than w/compress. ign. or spark ign. recip. piston engine, nesoi</t>
  </si>
  <si>
    <t>Mtr. vehicles (o/than for transport of persons or of goods), mobile cranes</t>
  </si>
  <si>
    <t>Mtr. vehicles (o/than for transport of persons or of goods), special purpose motor vehicles nesoi</t>
  </si>
  <si>
    <t>Motorcycles (incl. mopeds) and cycles, fitted w/recip. internal-combustion piston engine w/capacity n/o 50 cc</t>
  </si>
  <si>
    <t>Motorcycles (incl. mopeds) and cycles, w/electric motor for propulsion</t>
  </si>
  <si>
    <t>Motorcycles (incl. mopeds) and cycles, nesoi</t>
  </si>
  <si>
    <t>Optical fibers, optical fiber bundles and cables, other than those of heading 8544</t>
  </si>
  <si>
    <t>Sheets and plates of polarizing material</t>
  </si>
  <si>
    <t>Direction finding compasses, other than optical instruments, gyroscopic compasses or electrical</t>
  </si>
  <si>
    <t>Pyrometers, not combined with other instruments</t>
  </si>
  <si>
    <t>Thermometers, for direct reading, not combined with other instruments, other than liquid-filled thermometers</t>
  </si>
  <si>
    <t>Electrical: hydrometers &amp; sim. floating instr., hygrometers, psychometers, &amp; any comb. with or w/o thermometers, pyrometers, &amp; barometers</t>
  </si>
  <si>
    <t>Electrical gas or smoke analysis apparatus</t>
  </si>
  <si>
    <t>Gas supply or production meters, including calibrating meters thereof</t>
  </si>
  <si>
    <t>Liquid supply or production meters, including calibrating meters thereof</t>
  </si>
  <si>
    <t>Electricity supply or production meters, including calibrating meters thereof</t>
  </si>
  <si>
    <t>Speedometers and tachometers, other than bicycle speedometers</t>
  </si>
  <si>
    <t>Parts and accessories of revolution counters, production counters, odometers, pedometers and the like, of speedometers nesoi and tachometers</t>
  </si>
  <si>
    <t>Multimeters for measuring or checking electrical voltage, current, resistance or power, without a recording device</t>
  </si>
  <si>
    <t>Multimeters, with a recording device</t>
  </si>
  <si>
    <t>Instruments and apparatus for measuring, checking or detecting electrical quantities or ionizing radiations, nesoi: with a recording device</t>
  </si>
  <si>
    <t>Instruments and apparatus for measuring, checking or detecting electrical quantities or ionizing radiations, nesoi: w/o a recording device</t>
  </si>
  <si>
    <t>Imports from China (Dollars, 2020)</t>
  </si>
  <si>
    <t>Total Affected Imports, 2020</t>
  </si>
  <si>
    <t>Retreaded pneumatic tires, of rubber, of a kind used on aircraft</t>
  </si>
  <si>
    <t>Fuel elements (cartridges), non-irradiated and parts thereof</t>
  </si>
  <si>
    <t>Steam turbines for marine propulsion</t>
  </si>
  <si>
    <t>Vapor turbines (other than steam) for marine propulsion</t>
  </si>
  <si>
    <t>Vapor turbines (excluding steam turbines) other than for marine propulsion, of an output exceeding 40 MW</t>
  </si>
  <si>
    <t>Hydraulic turbines and water wheels of a power exceeding 1,000 kW but not exceeding 10,000 kW</t>
  </si>
  <si>
    <t>Aircraft turbopropellers of a power not exceeding 1,100 kW</t>
  </si>
  <si>
    <t>Turbopropellers of a power not exceeding 1,100 kW, other than aircraft</t>
  </si>
  <si>
    <t>Aircraft turbopropellers of a power exceeding 1,100 kW</t>
  </si>
  <si>
    <t>Turbopropellers of a power exceeding 1,100 kW, other than aircraft</t>
  </si>
  <si>
    <t>Aircraft gas turbines other than turbojets or turbopropellers, of a power not exceeding 5,000 kW</t>
  </si>
  <si>
    <t>Aircraft gas turbines other than turbojets or turbopropellers, of a power exceeding 5,000 kW</t>
  </si>
  <si>
    <t>Gas turbines, other than turbojets or turbopropellers of a power exceeding 5,000 kW, other than aircraft</t>
  </si>
  <si>
    <t>Reel-fed offset printing machinery, double-width newspaper printing presses</t>
  </si>
  <si>
    <t>Reel-fed offset printing machinery, other than double-width newspaper printing presses</t>
  </si>
  <si>
    <t>Way-type unit head machines for drilling, boring, milling, threading or tapping by removing metal, other than lathes of heading 8458</t>
  </si>
  <si>
    <t>Motor vehicles w/diesel engine &amp; electric motor, to transport 16 or more persons, incl driver</t>
  </si>
  <si>
    <t>Motor vehicles w/diesel engine &amp; electric motor, to transport 10 to 15 persons, incl driver</t>
  </si>
  <si>
    <t>Motor vehicles w/spark-ign. IC recip. piston engine &amp; electric motor, to transport 16 or more persons, incl driver</t>
  </si>
  <si>
    <t>Motor vehicles nesoi, to transport 10 to 15 persons, incl driver</t>
  </si>
  <si>
    <t>Motor vehicles to transport persons, w/diesel engines, of a cylinder capacity &gt; 2, 500cc</t>
  </si>
  <si>
    <t>Motor vehicles to transport persons, w/diesel engine &amp; elec motor incapable of charge by plug to external source</t>
  </si>
  <si>
    <t>Motor vehicles to transport persons, w/diesel engine &amp; elec motor capable of charge by plug to external source</t>
  </si>
  <si>
    <t>Mtr. vehicles for transport of goods, w/compress.-ign. int. combust. recip. piston engine, w/G.V.W. not over 5 metric tons</t>
  </si>
  <si>
    <t>Mtr. vehicles for transport of goods, w/compress.-ign. int. combust. recip. piston engine, w/G.V.W. over 20 metric tons</t>
  </si>
  <si>
    <t>Mtr. vehicles for transport of goods, w/spark.-ign. int. combust. recip. piston engine, w/G.V.W. over 5 metric tons</t>
  </si>
  <si>
    <t>Mtr. vehicles (o/than for transport of persons or of goods), fire fighting vehicles</t>
  </si>
  <si>
    <t>Motorcycles (incl. mopeds) and cycles, fitted w/recip. internal-combustion piston engine w/capacity o/800 cc</t>
  </si>
  <si>
    <t>Helicopters, with an unladen weight over 2,000 kg</t>
  </si>
  <si>
    <t>Airplanes and other powered aircraft, nesoi, with an unladen weight over 2,000 kg but not over 15,000 kg</t>
  </si>
  <si>
    <t>Airplanes and other powered aircraft, nesoi, with an unladen weight over 15,000 kg</t>
  </si>
  <si>
    <t>Communication satellites</t>
  </si>
  <si>
    <t>Spacecraft, including satellites (o/than communication satellites), and suborbital and spacecraft launch vehicles</t>
  </si>
  <si>
    <t>Vessels, designed for the transport of goods, tankers</t>
  </si>
  <si>
    <t>Vessels, fishing; factory ships and other vessels for processing or preserving fishery products</t>
  </si>
  <si>
    <t>Vessels, tugs and pusher craft</t>
  </si>
  <si>
    <t>Vessels and other floating structures for breaking up (scrapping)</t>
  </si>
  <si>
    <t>Half-tone screens, mounted, designed for use in engraving or photographic processes</t>
  </si>
  <si>
    <t>Radiation beam delivery units</t>
  </si>
  <si>
    <t>Nuclear reactors</t>
  </si>
  <si>
    <t>Machinery and apparatus for isotopic separation, and parts thereof</t>
  </si>
  <si>
    <t>Parts of nuclear reactors</t>
  </si>
  <si>
    <t>Hydraulic turbines and water wheels of a power exceeding 10,000 kW</t>
  </si>
  <si>
    <t>Gas turbines other than turbojets or turbopropellers, of a power not exceeding 5,000 kW, other than aircraft</t>
  </si>
  <si>
    <t>Turbojets of a thrust exceeding 25 kN, other than aircraft</t>
  </si>
  <si>
    <t>Rail locomotives powered by electric accumulators (batteries)</t>
  </si>
  <si>
    <t>Diesel-electric locomotives</t>
  </si>
  <si>
    <t>Railway or tramway tank cars and the like, not self-propelled</t>
  </si>
  <si>
    <t>Railway or tramway freight cars nesoi, closed and covered, not self-propelled</t>
  </si>
  <si>
    <t>Railway or tramway freight cars nesoi, open, with nonremovable sides of a height over 60 cm, not self-propelled</t>
  </si>
  <si>
    <t>Railway or tramway freight cars nesoi, not self-propelled</t>
  </si>
  <si>
    <t>Other tractors of engine power =&gt; 18kW but &lt; 37kW, not for agricultural use</t>
  </si>
  <si>
    <t>Mtr. vehicles (o/than for transport of persons or of goods), mobile drilling derricks</t>
  </si>
  <si>
    <t>Vessels, designed for the transport of goods, refrigerated vessels (o/than tankers)</t>
  </si>
  <si>
    <t>Frozen meat of swine, other than retail cuts, nesoi</t>
  </si>
  <si>
    <t>Meat and edible meat offal of rabbits or hares, fresh, chilled or frozen</t>
  </si>
  <si>
    <t>Frog legs, fresh, chilled or frozen</t>
  </si>
  <si>
    <t>Live ornamental freshwater fish</t>
  </si>
  <si>
    <t>Anchovies, excl. fillets, livers &amp; roes, fresh or chilled, scaled, in immediate containers weighing with their contents &lt;6.8 kg</t>
  </si>
  <si>
    <t>Sardines, sardinella, brisling or sprats, fresh or chilled, excluding fillets, other meat portions, livers and roes</t>
  </si>
  <si>
    <t>Jack &amp; horse mackerel excl. fillets, livers &amp; roes, fresh or chilled, not scaled, or scaled in immediate containers &gt; 6.8 kg</t>
  </si>
  <si>
    <t>Bregmacerotidae fish, etc. excl. fillets, livers &amp; roes, fresh or chilled, not scaled, or scaled in immediate containers &gt; 6.8 kg</t>
  </si>
  <si>
    <t>Fish, nesoi, excl. fillets, livers &amp; roes, fresh or chilled, not scaled, or scaled in immediate containers over 6.8 kg</t>
  </si>
  <si>
    <t>Mullet and other fish liver and roes, fresh or chilled</t>
  </si>
  <si>
    <t>Tilapias, frozen, excluding fillets, other meat portions, livers and roes</t>
  </si>
  <si>
    <t>Catfish, frozen, excluding fillets, other meat portions, livers and roes</t>
  </si>
  <si>
    <t>Carp, frozen excluding fillets, livers and roes</t>
  </si>
  <si>
    <t>Eels, frozen, excluding fillets, other meat portions, livers and roes</t>
  </si>
  <si>
    <t>Other fish in 0303.2 grouping nesoi, frozen, excluding fillets, other meat portions, livers and roes</t>
  </si>
  <si>
    <t>Halibut and Greenland turbot, frozen, excluding fillets, other meat portions &amp; livers and roes</t>
  </si>
  <si>
    <t>Sole, frozen, excluding fillets, other meat portions, livers and roes</t>
  </si>
  <si>
    <t>Flat fish, other than halibut, Greenland turbot, plaice and sole, frozen, excluding fillets, other meat portions, livers and roes</t>
  </si>
  <si>
    <t>Albacore or longfinned tunas, frozen, excluding fillets, other meat portions, livers and roes</t>
  </si>
  <si>
    <t>Yellowfin tunas, frozen, excluding fillets, other meat portions, livers and roes</t>
  </si>
  <si>
    <t>Herrings, frozen, excluding fillets, other meat portions, livers and roes</t>
  </si>
  <si>
    <t>Sardines, sardinella, brisling or sprats, frozen, excluding fillets, other meat portions, livers and roes</t>
  </si>
  <si>
    <t>Mackerel, frozen, excluding fillets, livers and roes</t>
  </si>
  <si>
    <t>Jack &amp; horse mackerel, frozen, excluding fillets, other meat portions, livers and roes</t>
  </si>
  <si>
    <t>Other fish, frozen, excluding fillets, livers, roes and herrings</t>
  </si>
  <si>
    <t>Cod, frozen, excluding fillets, other meat portions, livers and roes</t>
  </si>
  <si>
    <t>Alaska pollack, frozen, excluding fillets, other meat portions, livers and roes</t>
  </si>
  <si>
    <t>Sea bass, frozen, excluding fillets, other meat portions, livers and roes</t>
  </si>
  <si>
    <t>Smelts, cusk, pollock, shad, sturgeon, atkafish, fresh-water fish,etc. frozen, excluding fillets, other meat portions, livers and roes</t>
  </si>
  <si>
    <t>Herring, salmon, alaskan pollock, mullet, other fist liver and roes, frozen</t>
  </si>
  <si>
    <t>Other fish, frozen, nesoi</t>
  </si>
  <si>
    <t>Catfish, fillets, fresh or chilled</t>
  </si>
  <si>
    <t>Nile perch, fillets, fresh or chilled</t>
  </si>
  <si>
    <t>Eels or snakeheads, fillets, fresh or chilled</t>
  </si>
  <si>
    <t>Salmon fillets, fresh or chilled</t>
  </si>
  <si>
    <t>Flat fish , sole, plaice, etc. fillets, fresh or chilled</t>
  </si>
  <si>
    <t>Bregamacerotidae &amp; like fish, fillets, fresh or chilled</t>
  </si>
  <si>
    <t>Bregmacerotidae and other fish, nesoi, other than fillets, fresh or chilled</t>
  </si>
  <si>
    <t>Rays and skates, fresh or chilled</t>
  </si>
  <si>
    <t>Other fish, nesoi, other than fillets, fresh or chilled</t>
  </si>
  <si>
    <t>Frozen tilapia fillets</t>
  </si>
  <si>
    <t>Frozen catfish fillets</t>
  </si>
  <si>
    <t>Frozen Nile perch fillets</t>
  </si>
  <si>
    <t>Frozen eel &amp; snakehead  fillets</t>
  </si>
  <si>
    <t>Fillets, frozen, of haddock, other than above</t>
  </si>
  <si>
    <t>Other coalfish fillets</t>
  </si>
  <si>
    <t>Fillets, frozen, of hake</t>
  </si>
  <si>
    <t>Frozen Bregmacerotidae et al fish fillets, nesoi, skinned, in blocks weighing over 4.5 kg, to be minced, ground or cut into pieces</t>
  </si>
  <si>
    <t>Frozen fillets of other fresh-water fish, flat fish, etc., nesoi, other than above</t>
  </si>
  <si>
    <t>Frozen salmon fillets, skinned, in blocks weighing over 4.5 kg, to be minced, ground or cut into pieces of uniform weight</t>
  </si>
  <si>
    <t>Other frozen salmon fillets</t>
  </si>
  <si>
    <t>Frozen flat fish fillets, skinned, in blocks weighing over 4.5 kg, to be minced, ground or cut into pieces of uniform weight and dimension</t>
  </si>
  <si>
    <t>Frozen other flat fish fillets, other than above</t>
  </si>
  <si>
    <t>Frozen tuna fillets</t>
  </si>
  <si>
    <t>Other frozen fish fillets, skinned, in blocks weighing over 4.5 kg, to be minced, ground or cut into pieces of uniform weight and dimension</t>
  </si>
  <si>
    <t>Other frozen fish fillets, other than above</t>
  </si>
  <si>
    <t>Chilled or Frozen tilapia &amp; like fillets, nesoi, in bulk or in immediate containers weighing &gt; 6.8 kg each</t>
  </si>
  <si>
    <t>Alaska pollack, chilled or frozen fillets, nesoi</t>
  </si>
  <si>
    <t>Chilled or Frozen fillets,Bregmacerotidae &amp; like, nesoi, in bulk or in immediate containers &gt; 6.8 kg each</t>
  </si>
  <si>
    <t>Chilled or Frozen fillets, nesoi, in bulk or in immediate containers weighing with their contents over 6.8 kg each</t>
  </si>
  <si>
    <t>Chilled or Frozen fillets, nesoi</t>
  </si>
  <si>
    <t>Flours, meals and pellets of fish, fit for human consumption, in bulk or in immediate containers weighing with contents over 6.8 kg each</t>
  </si>
  <si>
    <t>Flours, meals and pellets of fish, fit for human consumption, other than in bulk or immediate containers weighing contents over 6.8 kg each</t>
  </si>
  <si>
    <t>Fish livers and roes, other than sturgeon roe, dried, smoked, salted or in brine</t>
  </si>
  <si>
    <t>Tilapia, catfish, carp, eel, nile perch, snakehead fillets, dried or salted in brine, but not smoked</t>
  </si>
  <si>
    <t>Flat fish fillets, nesoi, dried, salted or in brine, but not smoked</t>
  </si>
  <si>
    <t>Fillets of herrings, dried, salted or in brine, but not smoked, in immediate containers weighing with their contents 6.8 kg or less each</t>
  </si>
  <si>
    <t>Fillets of mackerel, dried, salted or in brine, but not smoked, in immediate containers weighing with their contents 6.8 kg or less each</t>
  </si>
  <si>
    <t>Herring and other fist fillets, dried, salted or in brine, but not smoked</t>
  </si>
  <si>
    <t>Smoked mackerel, including fillets</t>
  </si>
  <si>
    <t>Smoked fish, including fillets, NESOI</t>
  </si>
  <si>
    <t>Dried cod, whether or not salted but not smoked</t>
  </si>
  <si>
    <t>Fish of families Bregmacerotidae, Euclichthyidae, Gadidae, Macrouridae,Melanonidae, Merlucciidae, Moridae and Muraenolepididae, dried but not smoked</t>
  </si>
  <si>
    <t>Herrings, anchovies, sardines, sardinella, brisling or sprat, mackerel, Indian mackeral, seerfish, dried, whether or not salted, but not smoked</t>
  </si>
  <si>
    <t>Dried fish, other than cod or shark fins, whether or not salted but not smoked</t>
  </si>
  <si>
    <t>Cod, in brine or salted but not dried or smoked</t>
  </si>
  <si>
    <t>Anchovies, in brine or salted but not dried or smoked, other than in immediate containers weighing with their contents 6.8 kg or less each</t>
  </si>
  <si>
    <t>Tilapias, catfish, carp, eel, Nile perch, or snakehead, in brine or salted but not dried or smoked, in immediate containers &lt;6.8 kg</t>
  </si>
  <si>
    <t>Cusk, haddock, hake, and pollock, in brine or salted but not dried or smoked</t>
  </si>
  <si>
    <t>Mackerel, in brine or salted but not dried or smoked, in immediate containers weighing with their contents 6.8 kg or less each</t>
  </si>
  <si>
    <t>Mackerel, in brine or salted but not dried or smoked, other than in immediate containers weighing with their contents 6.8 kg or less each</t>
  </si>
  <si>
    <t>Fish, nesoi, in brine or salted but not dried or smoked, in immediate containers weighing with their contents 6.8 kg or less each</t>
  </si>
  <si>
    <t>Fish, nesoi, in brine or salted but not dried or smoked, other than in immediate containers weighing with their contents 6.8 kg or less each</t>
  </si>
  <si>
    <t>Fish heads, tails, and maws, whether or not salted but not smoked</t>
  </si>
  <si>
    <t>Edible fish offal, other fish heads tails and maws or shark fins, whether or not salted but not smoked</t>
  </si>
  <si>
    <t>Rock lobster and other sea crawfish, cooked in shell or uncooked, dried, salted or in brine, frozen</t>
  </si>
  <si>
    <t>Crabs, cooked in shell or uncooked (whether in shell or not), dried, salted or in brine, frozen</t>
  </si>
  <si>
    <t>Norway lobsters, cooked in shell or uncooked, dried, salted or in brine, frozen</t>
  </si>
  <si>
    <t>Cold-water shrimps and prawns, cooked in shell or uncooked, dried, salted or in brine, frozen</t>
  </si>
  <si>
    <t>Other shrimps and prawns, cooked in shell or uncooked, dried, salted or in brine, frozen</t>
  </si>
  <si>
    <t>Crustateans, nesoi (including flours, meals and pellets of crustaceans fit for human consumption), cooked in shell or uncooked, etc., frozen</t>
  </si>
  <si>
    <t>Crabmeat, fresh or chilled</t>
  </si>
  <si>
    <t>Cold water shrimps and prawns, shell-on or peeled, live, frozen, or chilled</t>
  </si>
  <si>
    <t>Shrimps and prawns, other than cold water shrimp, shell-on or peeled, live, frozen or chilled</t>
  </si>
  <si>
    <t>Rock lobster and other sea crawfish nesoi</t>
  </si>
  <si>
    <t>Crabs, other than crabmeat, nesoi</t>
  </si>
  <si>
    <t>Other shrimps and prawns, shell-on or peeled</t>
  </si>
  <si>
    <t>Oysters, fresh or chilled</t>
  </si>
  <si>
    <t>Scallops, including queen scallops, of the genera Pecten, Chlamys or Placopecten, frozen</t>
  </si>
  <si>
    <t>Scallops, including queen scallops, of the genera Pecten, Chlamys or Placopecten, dried, salted or in brine</t>
  </si>
  <si>
    <t>Mussels, whether in shell or not, live, fresh or chilled</t>
  </si>
  <si>
    <t>Mussels (Mytilus Spp., Perna Spp.), frozen</t>
  </si>
  <si>
    <t>Mussels (Mytilus Spp., Perna Spp.), dried, salted or in brine</t>
  </si>
  <si>
    <t>Squid or cuttle fish, live, fresh or chilled</t>
  </si>
  <si>
    <t>Squid or cuttle fish, frozen</t>
  </si>
  <si>
    <t>Squid or cuttle fish, dried, salted or in brine</t>
  </si>
  <si>
    <t>Octopus, live, fresh or chilled</t>
  </si>
  <si>
    <t>Octopus, frozen</t>
  </si>
  <si>
    <t>Octopus, dried, salted or in brine</t>
  </si>
  <si>
    <t>Snails, other than sea snails, whether in shell or not, live, fresh, chilled, frozen, dried, salted or in brine</t>
  </si>
  <si>
    <t>Clams, cockles and ark shells, frozen</t>
  </si>
  <si>
    <t>Clams, cockles and ark shells, dried salted or in brine</t>
  </si>
  <si>
    <t>Abalone, whether in shell or not, live, fresh or chilled</t>
  </si>
  <si>
    <t>Abalone, including flours, meals and pellets fit for human consumption, frozen</t>
  </si>
  <si>
    <t>Abalone, including edible flours, meals and pellets, nesoi</t>
  </si>
  <si>
    <t>Conch and other molluscs NESOI, including flours, meals and pellets, fit for human consumption, frozen</t>
  </si>
  <si>
    <t>Molluscs, including flours, meals and pellets fit for human consumption, nesoi</t>
  </si>
  <si>
    <t>Frozen sea urchins</t>
  </si>
  <si>
    <t>Jellly fish, live, fresh, chilled,  frozen, dried, salted smoked, or in brine</t>
  </si>
  <si>
    <t>Other aquatic invertebrates, oth than molluscs &amp; crustaceans, nesoi, live, fresh or chilled, dried, salted, smoked or in brine</t>
  </si>
  <si>
    <t>Birds' eggs, in shell, fresh, preserved or cooked</t>
  </si>
  <si>
    <t>Egg yolks, other than dried, whether or not containing added sweeteners</t>
  </si>
  <si>
    <t>Birds' eggs, not in shell, other than dried, whether or not containing added sweeteners</t>
  </si>
  <si>
    <t>Natural honey</t>
  </si>
  <si>
    <t>Edible products of animal origin, nesoi</t>
  </si>
  <si>
    <t>Skins and parts of birds with their feathers or down (except meal and waste) nesoi</t>
  </si>
  <si>
    <t>Bones &amp; horn-cores, unworked, defatted, simply prepared (but not cut to shape) or degelatinized; powder &amp; waste of these products</t>
  </si>
  <si>
    <t>Coral, shells, cuttlebone and similar materials, unworked or simply prepared, but not cut to shape; powder and waste thereof</t>
  </si>
  <si>
    <t>Products of fish, crustaceans, molluscs or other aquatic invertebrates nesoi; dead animals of chapter 3, unfit for human consumption</t>
  </si>
  <si>
    <t>Parings and similar waste of raw hides or skins; glue stock nesoi</t>
  </si>
  <si>
    <t>Animal products chiefly used as food for animals or as ingredients in such food, nesoi</t>
  </si>
  <si>
    <t>Horsehair and horsehair waste, whether or not put up as a layer with or without supporting material</t>
  </si>
  <si>
    <t>Animal products nesoi; dead animals of chapter 1, unfit for human consumption</t>
  </si>
  <si>
    <t>Onion sets, fresh or chilled</t>
  </si>
  <si>
    <t>Onions, other than onion sets or pearl onions not over 16 mm in diameter, and shallots, fresh or chilled</t>
  </si>
  <si>
    <t>Garlic, fresh or chilled</t>
  </si>
  <si>
    <t>Leeks and other alliaceous vegetables nesoi, fresh or chilled</t>
  </si>
  <si>
    <t>Cauliflower and headed broccoli, fresh or chilled, if entered June 5 to October 15, inclusive, in any year</t>
  </si>
  <si>
    <t>Cauliflower and headed broccoli, fresh or chilled, reduced in size, if entered Oct. 16 through June 4, inclusive</t>
  </si>
  <si>
    <t>Cabbage, fresh or chilled</t>
  </si>
  <si>
    <t>Radishes, fresh or chilled</t>
  </si>
  <si>
    <t>Beets and horseradish, fresh or chilled</t>
  </si>
  <si>
    <t>Salsify, celeriac, radishes and similar edible roots nesoi, fresh or chilled</t>
  </si>
  <si>
    <t>Peas, fresh or chilled, shelled or unshelled, if entered Nov. 1 through the following June 30, inclusive</t>
  </si>
  <si>
    <t>Beans nesoi, fresh or chilled, shelled or unshelled</t>
  </si>
  <si>
    <t>Mushrooms of the genus Agaricus, fresh or chilled</t>
  </si>
  <si>
    <t>Truffles, fresh or chilled</t>
  </si>
  <si>
    <t>Mushrooms, other than of the genus Agaricus, fresh or chilled</t>
  </si>
  <si>
    <t>Chili peppers, fresh or chilled</t>
  </si>
  <si>
    <t>Fruits of the genus capsicum (peppers) (ex. chili peppers) or of the genus pimenta (e.g., Allspice), fresh or chilled</t>
  </si>
  <si>
    <t>Squash, fresh or chilled</t>
  </si>
  <si>
    <t>Okra, fresh or chilled</t>
  </si>
  <si>
    <t>Sweet corn, fresh or chilled</t>
  </si>
  <si>
    <t>Vegetables, not elsewhere specified or included, fresh or chilled</t>
  </si>
  <si>
    <t>Potatoes, uncooked or cooked by steaming or boiling in water, frozen</t>
  </si>
  <si>
    <t>Peas, uncooked or cooked by steaming or boiling in water, frozen, if entered July 1 through September 30, inclusive, in any year</t>
  </si>
  <si>
    <t>Peas, uncooked or cooked by steaming or boiling in water, frozen, if entered Jan. 1 through June 30, or Oct. 1 through Dec. 31, inclusive</t>
  </si>
  <si>
    <t>Lima beans, uncooked or cooked by steaming or boiling in water, frozen, not reduced in size, entered Nov. 1 through the following May 31</t>
  </si>
  <si>
    <t>Frozen string beans (snap beans), not reduced in size</t>
  </si>
  <si>
    <t>Frozen beans nesoi, not reduced in size</t>
  </si>
  <si>
    <t>Beans nesoi, uncooked or cooked by steaming or boiling in water, frozen, reduced in size</t>
  </si>
  <si>
    <t>Pigeon peas, uncooked or cooked by steaming or boiling in water, frozen, if entered July 1 through September 30, inclusive, in any year</t>
  </si>
  <si>
    <t>Pigeon peas, uncooked or cooked by steaming or boiling in water, frozen, if entered Oct. 1 through the following June 30, inclusive</t>
  </si>
  <si>
    <t>Leguminous vegetables nesoi, uncooked or cooked by steaming or boiling in water, frozen</t>
  </si>
  <si>
    <t>Spinach, New Zealand spinach and orache spinach (garden spinach), uncooked or cooked by steaming or boiling in water, frozen</t>
  </si>
  <si>
    <t>Sweet corn, uncooked or cooked by steaming or boiling in water, frozen</t>
  </si>
  <si>
    <t>Bamboo shoots and water chestnuts (other than Chinese water chestnuts), uncooked or cooked by steaming or boiling in water, frozen</t>
  </si>
  <si>
    <t>Mushrooms, uncooked or cooked by steaming or boiling in water, frozen</t>
  </si>
  <si>
    <t>Vegetables nesoi, uncooked or cooked by steaming or boiling in water, frozen, not reduced in size</t>
  </si>
  <si>
    <t>Okra, reduced in size, frozen</t>
  </si>
  <si>
    <t>Vegetables nesoi, uncooked or cooked by steaming or boiling in water, frozen, reduced in size</t>
  </si>
  <si>
    <t>Mixtures of pea pods and water chestnuts (other than Chinese water chestnuts), uncooked or cooked by steaming or boiling in water, frozen</t>
  </si>
  <si>
    <t>Mixtures of vegetables not elsewhere specified or included, uncooked or cooked by steaming or boiling in water, frozen</t>
  </si>
  <si>
    <t>Mushrooms, other than of the genus Agaricus, provisionally preserved but unsuitable in that state for immediate consumption</t>
  </si>
  <si>
    <t>Leguminous vegetables, provisionally preserved but unsuitable in that state for immediate consumption</t>
  </si>
  <si>
    <t>Onions, provisionally preserved but unsuitable in that state for immediate consumption</t>
  </si>
  <si>
    <t>Vegetables nesoi, and mixtures of vegetables, provisionally preserved but unsuitable in that state for immediate consumption</t>
  </si>
  <si>
    <t>Dried onion powder or flour</t>
  </si>
  <si>
    <t>Dried onions whole, cut, sliced or broken, but not further prepared</t>
  </si>
  <si>
    <t>Air dried or sun dried mushrooms of the genus Agaricus, whole, cut, sliced, broken or in powder, but not further prepared</t>
  </si>
  <si>
    <t>Dried (not air or sun dried) mushrooms of the genus Agaricus, whole, cut, sliced, broken or in powder, but not further prepared</t>
  </si>
  <si>
    <t>Dried wood ears (Auricularia spp.), whole, cut, sliced, broken or in powder, but not further prepared</t>
  </si>
  <si>
    <t>Dried jelly fungi (Tremella spp), whole, cut, sliced, broken or in powder, but not further prepared</t>
  </si>
  <si>
    <t>Air dried or sun dried mushrooms (other than of the genus Agaricus), whole, cut, sliced, broken or in powder, but not further prepared</t>
  </si>
  <si>
    <t>Dried (not air or sun dried) mushrooms (other than of the genus Agaricus), whole, cut, sliced, broken or in powder, but not further prepared</t>
  </si>
  <si>
    <t>Dried truffles, whole, cut, sliced, broken or in powder, but not further prepared</t>
  </si>
  <si>
    <t>Dried carrots, whole, cut, sliced, broken or in powder, but not further prepared</t>
  </si>
  <si>
    <t>Dried olives, ripe</t>
  </si>
  <si>
    <t>Dried potatoes, whether or not cut or sliced but not further prepared</t>
  </si>
  <si>
    <t>Dried garlic, whole, cut, sliced, broken or in powder, but not further prepared</t>
  </si>
  <si>
    <t>Dried parsley nesoi, whole, cut, sliced, broken or in powder, but not further prepared</t>
  </si>
  <si>
    <t>Dried fennel, marjoram, savory and tarragon nesoi, whole, cut, sliced, broken or in powder, but not further prepared</t>
  </si>
  <si>
    <t>Tomatoes, dried in powder</t>
  </si>
  <si>
    <t>Tomatoes, dried, whole, other</t>
  </si>
  <si>
    <t>Dried vegetables nesoi, and mixtures of dried vegetables, whole, cut, sliced, broken or in powder, but not further prepared</t>
  </si>
  <si>
    <t>Dried peas, nesoi, shelled</t>
  </si>
  <si>
    <t>Dried chickpeas (garbanzos), shelled</t>
  </si>
  <si>
    <t>Seeds of beans of a kind used for sowing</t>
  </si>
  <si>
    <t>Dried beans, shelled, if entered May 1 through August 31, inclusive, in any year</t>
  </si>
  <si>
    <t>Dried beans, shelled, if entered September 1 through the following April 30, or withdrawn for consumption at any time</t>
  </si>
  <si>
    <t>Seeds of small red (adzuki) beans of a kind used for sowing</t>
  </si>
  <si>
    <t>Dried small red (adzuki) beans, shelled</t>
  </si>
  <si>
    <t>Seeds of kidney beans, including white pea beans of a kind used for sowing</t>
  </si>
  <si>
    <t>Dried kidney beans, including white pea beans, shelled, if entered May 1 through August 31, inclusive, in any year</t>
  </si>
  <si>
    <t>Dried kidney beans, including white pea beans, shelled, if entered Sept. 1 through April 30, or withdrawn for consumption at any time</t>
  </si>
  <si>
    <t>Dried Bambara beans, shelled, if entered for consumption from May 1 through August 31, inclusive, in any year</t>
  </si>
  <si>
    <t>Dried cowpeas, shelled</t>
  </si>
  <si>
    <t>Seeds of beans nesoi, of a kind used for sowing</t>
  </si>
  <si>
    <t>Dried beans nesoi, shelled, if entered for consumption from May 1 through August 31, inclusive, in any year</t>
  </si>
  <si>
    <t>Dried beans nesoi, shelled, if entered for consumption September 1 through April 30, or withdrawn for consumption at any time</t>
  </si>
  <si>
    <t>Dried lentils, shelled</t>
  </si>
  <si>
    <t>Dried broad beans and horse beans, shelled</t>
  </si>
  <si>
    <t>Seeds of leguminous vegetables nesoi, of a kind used for sowing</t>
  </si>
  <si>
    <t>Dried leguminous vegetales, nesoi, shelled, if entered Sept. 1 through the following April 30, or withdrawn for consumption at any time</t>
  </si>
  <si>
    <t>Cassava (manioc), fresh, chilled or dried, whether or not sliced or in the form of pellets</t>
  </si>
  <si>
    <t>Sweet potatoes, frozen, whether or not sliced or in the form of pellets</t>
  </si>
  <si>
    <t>Sweet potatoes, fresh, chilled or dried, whether or not sliced or in the form of pellets</t>
  </si>
  <si>
    <t>Fresh or chilled yams (Dioscorea spp.), whether or not sliced or in the form of pellets</t>
  </si>
  <si>
    <t>Dried yams (Dioscorea spp.), whether or not sliced but not in pellets</t>
  </si>
  <si>
    <t>Fresh or chilled taro (Colocasia spp.), whether or not sliced or in the form of pellets</t>
  </si>
  <si>
    <t>Frozen taro (Colocasia spp.)</t>
  </si>
  <si>
    <t>Dried taro (Colocasia spp.), whether or not sliced but not in pellets</t>
  </si>
  <si>
    <t>Chinese water chestnuts, fresh or chilled</t>
  </si>
  <si>
    <t>Fresh or chilled arrowroot/salep/Jerusalem artichokes/similar roots &amp; tubers, nesoi</t>
  </si>
  <si>
    <t>Other mixtures of Chinese water chestnuts, frozen</t>
  </si>
  <si>
    <t>Chinese water chestnuts, not mixed, frozen</t>
  </si>
  <si>
    <t>Frozen dasheens/arrowroot/salep/Jerusalem artichokes/similar roots &amp; tubers, nesoi</t>
  </si>
  <si>
    <t>Chinese water chestnuts, dried</t>
  </si>
  <si>
    <t>Dried dasheens, arrowroot, salep, Jerusalem artichokes, and similar roots and tubers nesoi, whether or not sliced but not in pellets</t>
  </si>
  <si>
    <t>Coconuts, desiccated</t>
  </si>
  <si>
    <t>Coconuts, fresh, not in the inner shell (endocarp)</t>
  </si>
  <si>
    <t>Almonds, fresh or dried, in shell</t>
  </si>
  <si>
    <t>Almonds, fresh or dried, shelled</t>
  </si>
  <si>
    <t>Hazelnuts or filberts, fresh or dried, shelled</t>
  </si>
  <si>
    <t>Walnuts, fresh or dried, shelled</t>
  </si>
  <si>
    <t>Chestnuts, fresh or dried,  in shell</t>
  </si>
  <si>
    <t>Chestnuts, fresh or dried, shelled</t>
  </si>
  <si>
    <t>Bananas, fresh or dried</t>
  </si>
  <si>
    <t>Dates, fresh or dried, whole, with or without pits, packed in units weighing (with immediate container, if any) not over 4.6 kg</t>
  </si>
  <si>
    <t>Dates, fresh or dried, whole, with pits, packed in units weighing over 4.6 kg</t>
  </si>
  <si>
    <t>Dates, fresh or dried, whole, without pits, packed in units weighing over 4.6 kg</t>
  </si>
  <si>
    <t>Figs, fresh or dried, whole, in immediate containers weighing with their contents 0.5 kg or less</t>
  </si>
  <si>
    <t>Pineapples, fresh or dried, reduced in size</t>
  </si>
  <si>
    <t>Guavas, mangoes, and mangosteens, fresh, if entered during the period September 1 through May 31, inclusive</t>
  </si>
  <si>
    <t>Guavas, mangoes, and mangosteens, fresh, if entered during the period June 1 through August 31, inclusive</t>
  </si>
  <si>
    <t>Guavas, mangoes, and mangosteens, dried</t>
  </si>
  <si>
    <t>Oranges, fresh or dried</t>
  </si>
  <si>
    <t>Mandarins, including tangerines and satsumas, fresh or dried</t>
  </si>
  <si>
    <t>Raisins, made from dried seedless grapes</t>
  </si>
  <si>
    <t>Apples, fresh</t>
  </si>
  <si>
    <t>Pears, fresh, if entered during the period from April 1 through June 30, inclusive</t>
  </si>
  <si>
    <t>Pears, fresh, if entered during the period from July 1 through the following March 31, inclusive</t>
  </si>
  <si>
    <t>Quinces, fresh, if entered during the period from April 1 through June 30, inclusive</t>
  </si>
  <si>
    <t>Peaches, including nectarines, fresh, if entered during the period from June 1 through November 30, inclusive</t>
  </si>
  <si>
    <t>Peaches, including nectarines, fresh, if entered during the period from December 1 through the following May 31, inclusive</t>
  </si>
  <si>
    <t>Raspberries and loganberries, fresh, if entered during the period from September 1 through the following June 30, inclusive</t>
  </si>
  <si>
    <t>Fruit, not elsewhere specified or included, fresh</t>
  </si>
  <si>
    <t>Strawberries, frozen, in water or containing added sweetening</t>
  </si>
  <si>
    <t>Raspberries, loganberries, black currants and gooseberries, frozen, in water or containing added sweetening</t>
  </si>
  <si>
    <t>Blackberries, mulberries and white or red currants, frozen, in water or containing added sweetening</t>
  </si>
  <si>
    <t>Cashew apples, mameyes colorados, sapodillas, soursops and sweetsops, frozen, in water or containing added sweetening</t>
  </si>
  <si>
    <t>Mangoes, frozen, whether or not previously steamed or boiled</t>
  </si>
  <si>
    <t>Fruit, nesoi, frozen, whether or not previously steamed or boiled</t>
  </si>
  <si>
    <t>Mixtures of two or more fruits, provisionally preserved, but unsuitable in that state for consumption</t>
  </si>
  <si>
    <t>Strawberries, provisionally preserved, but unsuitable in that state for immediate consumption</t>
  </si>
  <si>
    <t>Fruit and nuts nesoi, including mixtures containing nuts, provisionally preserved, but not for immediate consumption</t>
  </si>
  <si>
    <t>Apricots, dried</t>
  </si>
  <si>
    <t>Prunes and plums, dried, (except if presoaked in brine)</t>
  </si>
  <si>
    <t>Apples, dried</t>
  </si>
  <si>
    <t>Papayas, dried</t>
  </si>
  <si>
    <t>Berries except barberries, dried</t>
  </si>
  <si>
    <t>Cherries, dried</t>
  </si>
  <si>
    <t>Peaches, dried</t>
  </si>
  <si>
    <t>Fruit nesoi, dried, other than that of headings 0801 to 0806, and excluding mixtures</t>
  </si>
  <si>
    <t>Mixtures of nuts or dried fruits of Chapter 8</t>
  </si>
  <si>
    <t>Peel of orange or citron, fresh, frozen, dried or provisionally preserved in brine, in sulfur water or other preservative solutions</t>
  </si>
  <si>
    <t>Peel of citrus fruit, excl. orange or citron and peel, nesoi, of melon, fresh, frozen, dried or provisionally preserved</t>
  </si>
  <si>
    <t>Barley, seed</t>
  </si>
  <si>
    <t>Barley, other than seed, for malting purposes</t>
  </si>
  <si>
    <t>Barley, not seed, other than for malting purposes</t>
  </si>
  <si>
    <t>Oats, other than seed</t>
  </si>
  <si>
    <t>Yellow dent corn</t>
  </si>
  <si>
    <t>Corn (maize), other than seed and yellow dent corn</t>
  </si>
  <si>
    <t>Husked (brown) rice, other than Basmati</t>
  </si>
  <si>
    <t>Rice semi-milled or wholly milled, whether or not polished or glazed, parboiled</t>
  </si>
  <si>
    <t>Rice semi-milled or wholly milled, whether or not polished or glazed, other than parboiled</t>
  </si>
  <si>
    <t>Broken rice</t>
  </si>
  <si>
    <t>Grain sorghum, other than seed</t>
  </si>
  <si>
    <t>Buckwheat</t>
  </si>
  <si>
    <t>Millet, seed</t>
  </si>
  <si>
    <t>Millet, other than seed</t>
  </si>
  <si>
    <t>Quinoa (Chenopodium quinoa)</t>
  </si>
  <si>
    <t>Cereals nesoi (including wild rice)</t>
  </si>
  <si>
    <t>Wheat or meslin flour</t>
  </si>
  <si>
    <t>Corn (maize) flour</t>
  </si>
  <si>
    <t>Buckwheat flour</t>
  </si>
  <si>
    <t>Rice flour</t>
  </si>
  <si>
    <t>Cereal flours nesoi, mixed together</t>
  </si>
  <si>
    <t>Cereal flours, other than of wheat or meslin, rye, corn, rice or buckwheat</t>
  </si>
  <si>
    <t>Groats and meal of corn (maize)</t>
  </si>
  <si>
    <t>Groats and meal of cereals other than wheat, oats, corn (maize) or rice</t>
  </si>
  <si>
    <t>Rolled or flaked grains of oats</t>
  </si>
  <si>
    <t>Rolled or flaked grains of barley</t>
  </si>
  <si>
    <t>Rolled or flaked grains of cereals, other than of barley or oats</t>
  </si>
  <si>
    <t>Grains of oats, hulled, pearled, clipped, sliced, kibbled or otherwise worked, but not rolled or flaked</t>
  </si>
  <si>
    <t>Grains of barley, hulled, pearled, clipped, sliced, kibbled or otherwise worked, but not rolled or flaked</t>
  </si>
  <si>
    <t>Grains of cereals other than barley, oats or corn, hulled, pearled, clipped, sliced, kibbled or otherwise worked, but not rolled or flaked</t>
  </si>
  <si>
    <t>Flour, meal and powder of potatoes</t>
  </si>
  <si>
    <t>Flakes, granules and pellets, of potatoes</t>
  </si>
  <si>
    <t>Flour, meal and powder of the dried leguminous vegetables of heading 0713</t>
  </si>
  <si>
    <t>Flour, meal and powder of Chinese water chestnuts</t>
  </si>
  <si>
    <t>Flour, meal and powder of sago, or of roots or tubers of heading 0714 (excluding Chinese water chestnuts)</t>
  </si>
  <si>
    <t>Flour, meal and powder of banana and plantain</t>
  </si>
  <si>
    <t>Fruit and nut flour, meal and powder of the products of chapter 8, other than of banana and plantain</t>
  </si>
  <si>
    <t>Malt, not roasted</t>
  </si>
  <si>
    <t>Wheat starch</t>
  </si>
  <si>
    <t>Corn (maize) starch</t>
  </si>
  <si>
    <t>Potato starch</t>
  </si>
  <si>
    <t>Cassava (manioc) starch</t>
  </si>
  <si>
    <t>Starches other than wheat, corn (maize), potato or cassava (manioc) starches</t>
  </si>
  <si>
    <t>Inulin</t>
  </si>
  <si>
    <t>Wheat gluten, whether or not dried, to be used for other than animal feed</t>
  </si>
  <si>
    <t>Soybeans, whether or not broken, seed</t>
  </si>
  <si>
    <t>Soybeans, whether or not broken, other than seed</t>
  </si>
  <si>
    <t>Flaxseed (linseed), whether or not broken</t>
  </si>
  <si>
    <t>Sunflower seeds, whether or not broken</t>
  </si>
  <si>
    <t>Sesame seeds, whether or not broken</t>
  </si>
  <si>
    <t>Mustard seeds, whether or not broken</t>
  </si>
  <si>
    <t>Melon seeds</t>
  </si>
  <si>
    <t>Other oil seeds and oleaginous fruits whether or not broken, incl niger seeds, hemp seeds and seeds nesoi</t>
  </si>
  <si>
    <t>Flours and meals of soybeans</t>
  </si>
  <si>
    <t>Flours and meals of oil seeds or oleaginous fruits other than those of mustard or soybeans</t>
  </si>
  <si>
    <t>Sugar beet seeds of a kind used for sowing</t>
  </si>
  <si>
    <t>Seeds of forage plants of a kind used for sowing, not elsewhere specified or included</t>
  </si>
  <si>
    <t>Seeds of herbaceous plants cultivated principally for their flowers</t>
  </si>
  <si>
    <t>Cauliflower seeds of a kind used for sowing</t>
  </si>
  <si>
    <t>Onion seeds of a kind used for sowing</t>
  </si>
  <si>
    <t>Parsley seeds of a kind used for sowing</t>
  </si>
  <si>
    <t>Pepper seeds of a kind used for sowing</t>
  </si>
  <si>
    <t>Vegetable seeds, nesoi, of a kind used for sowing</t>
  </si>
  <si>
    <t>Tree and shrub seeds of a kind used for sowing</t>
  </si>
  <si>
    <t>Seeds, fruits and spores, of a kind used for sowing, nesoi</t>
  </si>
  <si>
    <t>Ginseng roots, fresh or dried, whether or not cut, crushed or powdered</t>
  </si>
  <si>
    <t>Mint leaves nesoi, of a kind used in perfumery, in pharmacy or for insecticidal, fungicidal or similar purposes</t>
  </si>
  <si>
    <t>Plants, parts of plants (including seeds and fruits), used in perfumery, pharmacy, insecticidal, fungicidal or similar puproses, other, fresh or dried</t>
  </si>
  <si>
    <t>Plants, parts of plants (including seeds and fruits), used in perfumery, pharmacy, insecticidal, fungicidal or similar purposes, chilled or frozen</t>
  </si>
  <si>
    <t>Seaweeds and other algae, fresh, chilled, frozen or dried, whether or not ground, fit for human consumption</t>
  </si>
  <si>
    <t>Seaweeds and other algae, fresh, chilled, frozen or dried, whether or not ground, other than for human consumption</t>
  </si>
  <si>
    <t>Locust beans (carob)</t>
  </si>
  <si>
    <t>Nectarine stones and kernels of a kind used primarily for human consumption, not elsewhere specified or included</t>
  </si>
  <si>
    <t>Apricot, peach (other than nectarine) or plum stones and kernels used primarily for human consumption, not elsewhere specified or included</t>
  </si>
  <si>
    <t>Fruit stone &amp; kernel (not apricot/peach/plum) &amp; other vegetable products used primary human consumption, nesoi</t>
  </si>
  <si>
    <t>Cereal straw and husks, unprepared, whether or not chopped, ground, pressed or in the form of pellets</t>
  </si>
  <si>
    <t>Alfalfa (lucerne) meal and pellets</t>
  </si>
  <si>
    <t>Rutabagas, mangolds, fodder roots, hay, clover, sainfoin, kale, lupines, vetches &amp; forage products nesoi</t>
  </si>
  <si>
    <t>Bamboos, of a kind used primarily for plaiting</t>
  </si>
  <si>
    <t>Willow (osier), of a kind used primarily for plaiting</t>
  </si>
  <si>
    <t>Lime bark, raffia, reeds, rushes, cleaned, bleached or dyed cereal straw, other vegetable materials nesoi, used primarily for plaiting</t>
  </si>
  <si>
    <t>Piassava, couch-grass and other vegetable materials nesoi, of a kind used primarily in brooms or brushes</t>
  </si>
  <si>
    <t>Other vegetable materials nesoi</t>
  </si>
  <si>
    <t>Cod-liver oil and its fractions</t>
  </si>
  <si>
    <t>Fish-liver oils and their fractions, other than cod-liver oil and its fractions</t>
  </si>
  <si>
    <t>Cod oil and its fractions, other than liver oil</t>
  </si>
  <si>
    <t>Fats and oils and their fractions, of fish other than cod and herring, excluding liver oil</t>
  </si>
  <si>
    <t>Wool grease, crude</t>
  </si>
  <si>
    <t>Fatty substances derived from wool grease (including lanolin)</t>
  </si>
  <si>
    <t>Animal fats and oils and their fractions nesoi, whether or not refined, but not chemically modified</t>
  </si>
  <si>
    <t>Prepared or preserved meat or meat offal of chickens, nesoi</t>
  </si>
  <si>
    <t>Extracts and juices of meat, fish, crustaceans, molluscs or other aquatic invertebrates, other than clam juice</t>
  </si>
  <si>
    <t>Prepared or preserved salmon, whole or in pieces, but not minced, in oil, in airtight containers</t>
  </si>
  <si>
    <t>Prepared or preserved salmon, whole or in pieces, but not minced, other than in oil and in airtight containers</t>
  </si>
  <si>
    <t>Herrings prepared or preserved, whole or in pieces, but not minced, nesoi</t>
  </si>
  <si>
    <t>Smoked sardines, in oil, not skinned nor boned, $1/kg or more in tin-plate containers, or $1.10/kg or more in other airtight containers</t>
  </si>
  <si>
    <t>Sardines, sardinella, brisling or sprats, skinned or boned, in oil, in airtight containers</t>
  </si>
  <si>
    <t>Sardines, sardinella, brisling, sprats in containers with their contents under 225 g each, except those in oil and in airtight containers</t>
  </si>
  <si>
    <t>Sardines, sardinella and brisling or sprats (not in oil and airtight cont.), prepared or preserved, not minced, cont. 225 g or more</t>
  </si>
  <si>
    <t>Tunas and skipjack, not in oil, in airtight cont., n/o 7 kg, not of U.S. possessions, product within quota</t>
  </si>
  <si>
    <t>Tunas and skipjack, not in oil, in airtight containers, n/o 7 kg, not of U.S. possessions, over quota</t>
  </si>
  <si>
    <t>Tunas and skipjack, not in airtight containers, not in oil, in bulk or in immediate containers weighing with contents over 6.8 kg each</t>
  </si>
  <si>
    <t>Tunas and skipjack, not in airtight containers, not in bulk or in immediate containers weighing with contents over 6.8 kg each</t>
  </si>
  <si>
    <t>Prepared or preserved mackerel, whole or in pieces, but not minced</t>
  </si>
  <si>
    <t>Anchovies, whole or in pieces but not minced, in oil, in airtight containers</t>
  </si>
  <si>
    <t>Prepared or preserved anchovies, whole or in pieces, not minced, not in oil, in immediate containers with their contents 6.8 kg or less ea.</t>
  </si>
  <si>
    <t>Prepared or preserved anchovies, whole or in pieces, but not minced, not in oil, nesoi</t>
  </si>
  <si>
    <t>Prepared or preserved eels, whole or in pieces, but not minced, in airtight containers, not in oil</t>
  </si>
  <si>
    <t>Eel similar to fish sticks and like products of any size or shape, if breaded, coated with batter, cooked or in oil</t>
  </si>
  <si>
    <t>Prepared or preserved eel, in oil and in bulk or in immediate containers weighing over 7 kg each</t>
  </si>
  <si>
    <t>Prepared or preserved eel, whole or in pieces, but not minced, nesoi</t>
  </si>
  <si>
    <t>Bonito, yellowtail and pollock, whole or in pieces, but not minced, in airtight containers, not in oil</t>
  </si>
  <si>
    <t>Other fish, excluding bonito, yellowtail and pollock, in airtight containers, not in oil</t>
  </si>
  <si>
    <t>Bonito, yellowtail and pollock, whole or in pieces, but not minced, in airtight containers, in oil</t>
  </si>
  <si>
    <t>Other fish, excluding bonito, yellowtail and pollock, in airtight containers, in oil</t>
  </si>
  <si>
    <t>Fish sticks and like products of any size or shape, fillets or other portions of fish, breaded, coated with batter, not cooked nor in oil</t>
  </si>
  <si>
    <t>Fish sticks and like products of any size or shape, fillets or other portions of fish, if breaded, coated with batter, cooked or in oil</t>
  </si>
  <si>
    <t>Fish, whole or in pieces, but not minced, prepared or preserved, nesoi</t>
  </si>
  <si>
    <t>Products containing meat of crustaceans, molluscs or other aquatic invertebrates, prepared meals</t>
  </si>
  <si>
    <t>Fish pastes</t>
  </si>
  <si>
    <t>Fish balls, cakes and puddings, in oil</t>
  </si>
  <si>
    <t>Fish balls, cakes and puddings, not in oil, in immediate airtight containers, weighing with their contents not over 6.8 kg each</t>
  </si>
  <si>
    <t>Fish balls, cakes and puddings, not in oil, and in immediate nonairtight containers weighing with their contents not over 6.8 kg each</t>
  </si>
  <si>
    <t>Fish balls, cakes and puddings, not in oil, not in immediate containers, weighing with their contents not over 6.8 kg each</t>
  </si>
  <si>
    <t>Fish sticks and similar products of any size or shape, if breaded, coated with batter or similarly prepared, cooked or in oil</t>
  </si>
  <si>
    <t>Prepared or preserved fish, other than whole or in pieces, nesoi</t>
  </si>
  <si>
    <t>Caviar</t>
  </si>
  <si>
    <t>Caviar substitutes prepared from fish eggs, boiled and in airtight containers</t>
  </si>
  <si>
    <t>Caviar substitutes prepared from fish eggs, nesoi</t>
  </si>
  <si>
    <t>Crabmeat, prepared or preserved, in airtight containers</t>
  </si>
  <si>
    <t>Crabmeat, prepared or preserved, other than in airtight containers</t>
  </si>
  <si>
    <t>Crabs, other than crabmeat, prepared or preserved</t>
  </si>
  <si>
    <t>Shrimp &amp; prawns not in airtight containers: fish meat and prepared meals</t>
  </si>
  <si>
    <t>Shrimp &amp; prawns not in airtight containers: other than fish meat and prepared meals</t>
  </si>
  <si>
    <t>Shrimp &amp; prawns in airtight containers: fish meat and prepared meals</t>
  </si>
  <si>
    <t>Shrimp &amp; prawns in airtight containers: other than fish meat and prepared meals</t>
  </si>
  <si>
    <t>Lobster, prepared or preserved, not containing fish meat, nesoi</t>
  </si>
  <si>
    <t>Crustacean products nesoi, containing fish meat; prepared meals of crustaceans, nesoi</t>
  </si>
  <si>
    <t>Crustaceans nesoi, prepared or preserved, not containing fish meat, nesoi</t>
  </si>
  <si>
    <t>Smoked oysters</t>
  </si>
  <si>
    <t>Oysters, prepared or preserved, but not smoked</t>
  </si>
  <si>
    <t>Scallops, including queen scallops as containing fish meat; prepared meals</t>
  </si>
  <si>
    <t>Scallops, including queen scallops, prepared or preserved</t>
  </si>
  <si>
    <t>Mussels, containing fish meats or in prepared meals</t>
  </si>
  <si>
    <t>Mussels, prepared or preserved</t>
  </si>
  <si>
    <t>Cuttle fish and squid, as containing fish meat; prepared meals</t>
  </si>
  <si>
    <t>Cuttle fish and squid, prepared or preserved</t>
  </si>
  <si>
    <t>Octopus, as containing fish meat or prepared meals</t>
  </si>
  <si>
    <t>Octopus, prepared or preserved</t>
  </si>
  <si>
    <t>Products of clams, cockles, and arkshells containing fish meat; prepared meals</t>
  </si>
  <si>
    <t>Razor clams, in airtight containers, prepared or preserved, nesoi</t>
  </si>
  <si>
    <t>Boiled clams in immediate airtight containers, the contents of which do not exceed 680 g gross weight</t>
  </si>
  <si>
    <t>Clams, prepared or preserved, excluding boiled clams, in immediate airtight containers, nesoi</t>
  </si>
  <si>
    <t>Clams, prepared or preserved, other than in airtight containers</t>
  </si>
  <si>
    <t>Cockles and arkshells, prepared or preserved</t>
  </si>
  <si>
    <t>Abalone, prepared or preserved</t>
  </si>
  <si>
    <t>Products of molluscs nesoi containing fish meat; prepared meals of molluscs nesoi</t>
  </si>
  <si>
    <t>Molluscs nesoi, prepared or preserved</t>
  </si>
  <si>
    <t>Jelly fish, prepared or preserved</t>
  </si>
  <si>
    <t>Other aquatic invertebrates, nesoi, prepared or preserved</t>
  </si>
  <si>
    <t>Cane/beet sugar &amp; pure sucrose, refined, solid, w/o added coloring or flavoring, subject to add. US 5 to Ch.17</t>
  </si>
  <si>
    <t>Cane/beet sugar &amp; pure sucrose, refined, solid, w/o added coloring or flavoring, not subject to gen. note 15 or add. US 5 to Ch.17</t>
  </si>
  <si>
    <t>Sugars and sugar syrups, and articles containing sugar, neosi</t>
  </si>
  <si>
    <t>Sugar confections or sweetmeats ready for consumption, not containing cocoa, other than candied nuts or cough drops</t>
  </si>
  <si>
    <t>Sugar confectionery, w/o cocoa, nesoi</t>
  </si>
  <si>
    <t>Flour-, meal-, starch-, malt extract- or dairy-based food preps not containing cocoa and not containing specific amounts of dairy, nesoi</t>
  </si>
  <si>
    <t>Uncooked pasta, not stuffed or otherwise prepared, not containing eggs, exclusively pasta</t>
  </si>
  <si>
    <t>Uncooked pasta, not stuffed or otherwise prepared, not containing eggs, nesoi, including pasta packaged with sauce preparations</t>
  </si>
  <si>
    <t>Stuffed pasta, whether or not cooked or otherwise prepared</t>
  </si>
  <si>
    <t>Pasta nesoi</t>
  </si>
  <si>
    <t>Bread, pastry, cake, biscuit and similar baked products nesoi, and puddings whether or not containing chocolate, fruit, nuts or confectionery</t>
  </si>
  <si>
    <t>Cucumbers including gherkins, prepared or preserved by vinegar or acetic acid</t>
  </si>
  <si>
    <t>Beans, prepared or preserved by vinegar or acetic acid</t>
  </si>
  <si>
    <t>Onions, prepared or preserved by vinegar or acetic acid</t>
  </si>
  <si>
    <t>Pimientos, prepared or preserved by vinegar or acetic acid</t>
  </si>
  <si>
    <t>Vegetables (including olives) nesoi, prepared or preserved by vinegar or acetic acid</t>
  </si>
  <si>
    <t>Chestnuts, prepared or preserved by vinegar or acetic acid</t>
  </si>
  <si>
    <t>Walnuts, prepared or preserved by vinegar or acetic acid</t>
  </si>
  <si>
    <t>Fruits, nuts, and other edible parts of plants, nesoi, prepared or preserved by vinegar or acetic acid</t>
  </si>
  <si>
    <t>Tomatoes, whole or in pieces, prepared or preserved otherwise than by vinegar or acetic acid</t>
  </si>
  <si>
    <t>Tomatoes prepared or preserved otherwise than by vinegar or acetic acid, nesoi</t>
  </si>
  <si>
    <t>Mushrooms of the genus Agaricus, prepared or preserved otherwise than by vinegar or acetic acid</t>
  </si>
  <si>
    <t>Mushrooms other than of the genus Agaricus or truffles, prepared or preserved otherwise than by vinegar or acetic acid</t>
  </si>
  <si>
    <t>Potatoes (not Solano), prepared or preserved otherwise than by vinegar or acetic acid, frozen</t>
  </si>
  <si>
    <t>Beans, prepared or preserved otherwise than by vinegar or acetic acid, frozen</t>
  </si>
  <si>
    <t>Vegetables and mixtures of vegetables, nesoi, prepared or preserved other than by vinegar or acetic acid, frozen, not preserved by sugar</t>
  </si>
  <si>
    <t>Potato preparations, prepared or preserved otherwise than by vinegar or acetic acid, not frozen</t>
  </si>
  <si>
    <t>Peas, prepared or preserved otherwise than by vinegar or acetic acid, not frozen</t>
  </si>
  <si>
    <t>Black-eye cowpeas, shelled, prepared or preserved otherwise than by vinegar or acetic acid, not frozen</t>
  </si>
  <si>
    <t>Beans other than black-eye cowpeas, shelled, prepared or preserved otherwise than by vinegar or acetic acid, not frozen</t>
  </si>
  <si>
    <t>Beans, not shelled, prepared or preserved otherwise than by vinegar or acetic acid, not frozen</t>
  </si>
  <si>
    <t>Asparagus, prepared or preserved otherwise than by vinegar or acetic acid, not frozen</t>
  </si>
  <si>
    <t>Olives (not green), in a saline solution, not canned, nesoi</t>
  </si>
  <si>
    <t>Olives, prepared or preserved otherwise than by vinegar, acetic acid or saline soln, not frozen, nesoi</t>
  </si>
  <si>
    <t>Sweet corn, prepared or preserved otherwise than by vinegar, acetic acid or sugar, not frozen</t>
  </si>
  <si>
    <t>Bamboo shoots in airtight containers, prepared or preserved otherwise than by vinegar or acetic acid, not frozen, not preserved by sugar</t>
  </si>
  <si>
    <t>Bamboo shoots, not in airtight containers, prepared or preserved otherwise than by vinegar or acetic acid, not frozen, not preserved by sugar</t>
  </si>
  <si>
    <t>Carrots in airtight containers, prepared or preserved otherwise than by vinegar, acetic acid or sugar, not frozen</t>
  </si>
  <si>
    <t>Onions, prepared or preserved otherwise than by vinegar or acetic acid, not frozen</t>
  </si>
  <si>
    <t>Sauerkraut, prepared or preserved otherwise than by vinegar or acetic acid, not frozen</t>
  </si>
  <si>
    <t>Whole or Sliced water chestnuts, other than Chinese water chestnuts, prepared or preserved otherwise than by vinegar or acetic acid or sugar</t>
  </si>
  <si>
    <t>Pimientos, prepared or preserved otherwise than by vinegar or acetic acid, not frozen</t>
  </si>
  <si>
    <t>Fruits of the genus Capsicum or Pimenta, not pimientos, prepared or preserved otherwise than by vinegar or acetic acid, not frozen</t>
  </si>
  <si>
    <t>Artichokes, prepared or preserved otherwise than by vinegar or acetic acid, not frozen</t>
  </si>
  <si>
    <t>Chickpeas (garbanzos), prepared or preserved otherwise than by vinegar or acetic acid, not frozen</t>
  </si>
  <si>
    <t>Vegetables nesoi,&amp; mixtures of vegetables,prepared or preserved otherwise than by vinegar or acetic acid, not frozen, not preserved by sugar</t>
  </si>
  <si>
    <t>Cherries, preserved by sugar (drained, glace or crystallized)</t>
  </si>
  <si>
    <t>Ginger root, preserved by sugar (drained, glace or crystallized)</t>
  </si>
  <si>
    <t>Fruit nesoi, and nuts, except mixtures, preserved by sugar (drained, glace or crystallized)</t>
  </si>
  <si>
    <t>Vegetables and parts of plants, nesoi, preserved by sugar (drained, glace or crystallized), except mixtures,</t>
  </si>
  <si>
    <t>Strawberry jam</t>
  </si>
  <si>
    <t>Currant and other berry jams, nesoi</t>
  </si>
  <si>
    <t>Apricot jam</t>
  </si>
  <si>
    <t>Peach jam</t>
  </si>
  <si>
    <t>Jams, nesoi</t>
  </si>
  <si>
    <t>Apple, quince and pear pastes and purees, being cooked preparations</t>
  </si>
  <si>
    <t>Guava and mango pastes and purees, being cooked preparations</t>
  </si>
  <si>
    <t>Strawberry pastes and purees, being cooked preparations</t>
  </si>
  <si>
    <t>Fruit pastes and purees, nesoi, and nut pastes and purees, being cooked preparations</t>
  </si>
  <si>
    <t>Fruit jellies, other than currant and berry</t>
  </si>
  <si>
    <t>Peanut butter and paste, subject to add. US note 5 to Ch. 20, not GN15</t>
  </si>
  <si>
    <t>Blanched peanuts, subject to add. US note 2 to Ch. 12, not GN15</t>
  </si>
  <si>
    <t>Peanuts, otherwise prepared or preserved, nesoi, subject to add. US note 2 to chap. 12, not GN15</t>
  </si>
  <si>
    <t>Brazil nuts and cashew nuts, otherwise prepared or preserved, nesoi</t>
  </si>
  <si>
    <t>Coconuts, otherwise prepared or preserved, nesoi</t>
  </si>
  <si>
    <t>Pecans, otherwise prepared or preserved, nesoi</t>
  </si>
  <si>
    <t>Pignolia and pistachio nuts, otherwise prepared or preserved, nesoi</t>
  </si>
  <si>
    <t>Almonds, otherwise prepared or preserved, nesoi</t>
  </si>
  <si>
    <t>Watermelon seeds, otherwise prepared or preserved, nesoi</t>
  </si>
  <si>
    <t>Mixtures of nuts or other seeds otherwise prepared or preserved, nesoi</t>
  </si>
  <si>
    <t>Other nuts and seeds nesoi, excluding mixtures, otherwise prepared or preserved, nesoi</t>
  </si>
  <si>
    <t>Pineapples, otherwise prepared or preserved, nesoi</t>
  </si>
  <si>
    <t>Peel of oranges, mandarins, clementines, wilkings and similar citrus hybrids, otherwise prepared or preserved, nesoi</t>
  </si>
  <si>
    <t>Peel of citrus fruit, nesoi, otherwise prepared or preserved, nesoi</t>
  </si>
  <si>
    <t>Oranges (other than peel or pulp), otherwise prepared or preserved, nesoi</t>
  </si>
  <si>
    <t>Satsumas, prepared or preserved, in airtight containers, aggregate quantity n/o 40,000 metric tons/calandar yr</t>
  </si>
  <si>
    <t>Satsumas, prepared or preserved, in airtight containers, aggregate quantity o/40,000 metric tons/calandar yr</t>
  </si>
  <si>
    <t>Mandarins (other than satsuma), prepared or preserved, nesoi</t>
  </si>
  <si>
    <t>Clementines, wilkings and similar citrus hybrids (other than peel or pulp), otherwise prepared or preserved, nesoi</t>
  </si>
  <si>
    <t>Kumquats (other than peel or pulp), otherwise prepared or preserved, nesoi</t>
  </si>
  <si>
    <t>Pears, otherwise prepared or preserved, nesoi</t>
  </si>
  <si>
    <t>Apricots, other than pulp, otherwise prepared or preserved, nesoi</t>
  </si>
  <si>
    <t>Cherries, otherwise prepared or preserved, nesoi</t>
  </si>
  <si>
    <t>Nectarines, otherwise prepared or preserved, not elsewhere specified or included</t>
  </si>
  <si>
    <t>Peaches (excluding nectarines), otherwise prepared or preserved, not elsewhere specified or included</t>
  </si>
  <si>
    <t>Strawberries, otherwise prepared or preserved, nesoi</t>
  </si>
  <si>
    <t>Cranberries</t>
  </si>
  <si>
    <t>Mixtures of fruit or edible parts of plants, in airtight cont. excl. apricots, citrus, peaches or pears (incl. canned tropical fruit salad)</t>
  </si>
  <si>
    <t>Mixtures of fruit or other edible parts of plants, otherwise prepared or preserved, nesoi (excluding tropical fruit salad)</t>
  </si>
  <si>
    <t>Apples, otherwise prepared or preserved, nesoi</t>
  </si>
  <si>
    <t>Blueberries, otherwise prepared or preserved, nesoi.</t>
  </si>
  <si>
    <t>Berries, other than cranberries, blueberries and strawberries, otherwise prepared or preserved, nesoi</t>
  </si>
  <si>
    <t>Dates, otherwise prepared or preserved, nesoi</t>
  </si>
  <si>
    <t>Grapes, otherwise prepared or preserved, nesoi</t>
  </si>
  <si>
    <t>Lychees and longans, otherwise prepared or preserved, nesoi</t>
  </si>
  <si>
    <t>Mangoes, otherwise prepared or preserved, nesoi</t>
  </si>
  <si>
    <t>Papayas, other than pulp, otherwise prepared or preserved, nesoi</t>
  </si>
  <si>
    <t>Plums (including prune plums and sloes), otherwise prepared or preserved, nesoi</t>
  </si>
  <si>
    <t>Soybeans, otherwise prepared or preserved, nesoi</t>
  </si>
  <si>
    <t>Sweet ginger, otherwise prepared or preserved, nesoi</t>
  </si>
  <si>
    <t>Chinese water chestnuts, otherwise prepared or preserved, frozen, not elsewhere specified or included</t>
  </si>
  <si>
    <t>Chinese water chestnuts, otherwise prepared or preserved, not frozen, not elsewhere specified or included</t>
  </si>
  <si>
    <t>Bean cake, bean stick, miso, other fruit, nuts and other edible parts of plans, prepared or preserved</t>
  </si>
  <si>
    <t>Pineapple juice, of a Brix value exceeding 20, concentrated (in degree of concentration greater than 3.5)</t>
  </si>
  <si>
    <t>Apple juice, of a Brix value not exceeding 20, unfermented</t>
  </si>
  <si>
    <t>Apple juice, of a Brix value exceeding 20, unfermented</t>
  </si>
  <si>
    <t>Pear juice, concentrated or not concentrated</t>
  </si>
  <si>
    <t>Juice of any single vegetable, other than tomato, concentrated or not concentrated</t>
  </si>
  <si>
    <t>Mixtures of fruit juices, or mixtures of vegetable and fruit juices, concentrated or not concentrated</t>
  </si>
  <si>
    <t>Soy sauce</t>
  </si>
  <si>
    <t>Mixed condiments and mixed seasonings, not described in add US note 3 to Ch. 21</t>
  </si>
  <si>
    <t>Protein concentrates and textured protein substances</t>
  </si>
  <si>
    <t>Mineral waters and aerated waters, not containing added sugar or other sweetening matter nor flavored</t>
  </si>
  <si>
    <t>Waters (incl. ice, snow and steam), ot/than mineral waters or aerated waters, not cont. added sugar or other sweetening matter nor flavored</t>
  </si>
  <si>
    <t>Waters, including mineral waters and aerated waters, containing added sugar or other sweetening matter or flavored</t>
  </si>
  <si>
    <t>Orange juice fortified with vitamins or minerals, nesoi</t>
  </si>
  <si>
    <t>Juice of any single fruit or vegetable (except orange juice) fortified with vitamins or minerals, in nonconcentrated form</t>
  </si>
  <si>
    <t>Fruit or vegetable juices, fortified with vitamins or minerals, mixtures of juices in non-concentrated form</t>
  </si>
  <si>
    <t>Nonalcoholic beverages, nesoi, excluding fruit or vegetable juices of heading 2009</t>
  </si>
  <si>
    <t>Beer made from malt</t>
  </si>
  <si>
    <t>Wine other than Tokay (not carbonated), not over 14% alcohol, in containers not over 2 liters</t>
  </si>
  <si>
    <t>Grape wine, other than Marsala, not sparkling or effervescent, over 14% vol. alcohol, in containers holding 2 liters or less</t>
  </si>
  <si>
    <t>Rice wine or sake</t>
  </si>
  <si>
    <t>Undenatured ethyl alcohol of 80 percent vol. alcohol or higher, for nonbeverage purposes</t>
  </si>
  <si>
    <t>Vinegar and substitutes for vinegar obtained from acetic acid</t>
  </si>
  <si>
    <t>Flours, meals, and pellets, of meat or meat offal unfit for human consumption; greaves (cracklings)</t>
  </si>
  <si>
    <t>Flours, meals, and pellets, of fish or of crustaceans, molluscs or other aquatic invertebrates, unfit for human consumption</t>
  </si>
  <si>
    <t>Bran, sharps (middlings) and other residues, derived from the sifting, milling or other working of cereals, excluding corn, rice and wheat</t>
  </si>
  <si>
    <t>Bran, sharps (middlings) and other residues, derived from the sifting, milling or other working of leguminous plants</t>
  </si>
  <si>
    <t>Residues of starch manufacture and similar residues</t>
  </si>
  <si>
    <t>Beet-pulp, bagasse and other waste of sugar manufacture</t>
  </si>
  <si>
    <t>Brewing or distilling dregs and waste</t>
  </si>
  <si>
    <t>Oilcake and other solid residues, resulting from the extraction of soybean oil</t>
  </si>
  <si>
    <t>Oilcake and other solid residues, resulting from the extraction of vegetable fats or oils, of sunflower seeds</t>
  </si>
  <si>
    <t>Oilcake and other solid residues, resulting from the extraction of vegetable fats or oils, of low erucic acid rape or colza seeds</t>
  </si>
  <si>
    <t>Oilcake and other solid residues, resulting from the extraction of vegetable fats or oils, nesoi</t>
  </si>
  <si>
    <t>Dehydrated marigolds, of a kind used in animal feeding, not elsewhere specified or included</t>
  </si>
  <si>
    <t>Vegetable materials and vegetable waste, vegetable residues and byproducts, of a kind used in animal feeding, nesoi</t>
  </si>
  <si>
    <t>Dog or cat food, put up for retail sale</t>
  </si>
  <si>
    <t>Mixed feed or mixed feed ingredients used in animal feeding</t>
  </si>
  <si>
    <t>Other preps nes with a basis of vitamin B12, for supplementing animal in animal feeding, not cont milk or egg prods</t>
  </si>
  <si>
    <t>Other preps nes of a kind used in animal feeding, not cont milk or egg prods</t>
  </si>
  <si>
    <t>Tobacco, partly or wholly stemmed/stripped, threshed or similarly processed, not from cigar leaf , not oriental or turkish, not for cigarett</t>
  </si>
  <si>
    <t>Tobacco, partly or wholly stemmed/stripped, threshed or similarly processed, not from cigar leaf , described in addl US note 5 to chap 24</t>
  </si>
  <si>
    <t>Tobacco, partly or wholly stemmed/stripped, threshed or similarly processed, not from cigar leaf , not oriental or turkish, other nesoi</t>
  </si>
  <si>
    <t>Cigarettes containing tobacco and clove</t>
  </si>
  <si>
    <t>Cigarettes containing tobacco but not containing clove, paper-wrapped</t>
  </si>
  <si>
    <t>Smoking tobacco, whether or not containing tobacco substitutes, prepared for marketing directly to consumer as packaged</t>
  </si>
  <si>
    <t>Salt &amp; pure sodium chloride, whether or not in aqueous solution or cont. added anticaking or free-flowing agents; sea water</t>
  </si>
  <si>
    <t>Iron pyrites, unroasted</t>
  </si>
  <si>
    <t>Sulfur of all kinds, other than sublimed, precipitated and colloidal sulfur</t>
  </si>
  <si>
    <t>Natural silica and quartz sands, containing by weight 95% or more of silica and not more than 0.6% of oxide of iron</t>
  </si>
  <si>
    <t>Natural silica and quartz sands, nesoi</t>
  </si>
  <si>
    <t>Natural sands, other than silica or quartz sands and other than metal-bearing sands of chapter 26</t>
  </si>
  <si>
    <t>Quartz (other than natural sands)</t>
  </si>
  <si>
    <t>Quartzite</t>
  </si>
  <si>
    <t>Kaolin and other kaolinic clays, whether or not calcined</t>
  </si>
  <si>
    <t>Bentonite clay, whether or not calcined</t>
  </si>
  <si>
    <t>Clays, (not including expanded clays of heading 6806), nesoi, whether or not calcined</t>
  </si>
  <si>
    <t>Mullite</t>
  </si>
  <si>
    <t>Chalk, crude</t>
  </si>
  <si>
    <t>Chalk, other than crude</t>
  </si>
  <si>
    <t>Natural calcium phosphates, natural aluminum calcium phosphates and phosphatic chalk, ground</t>
  </si>
  <si>
    <t>Siliceous fossil meals and similar siliceous earths, whether or not calcined, of an apparent specific gravity of 1 or less</t>
  </si>
  <si>
    <t>Pumice</t>
  </si>
  <si>
    <t>Emery; natural corundum, nat. garnet and other nat. abrasives, whether or not heat-treated, all the foregoing crude or in irregular pieces</t>
  </si>
  <si>
    <t>Emery; natural corundum, nat. garnet and other nat. abrasives, whether or not heat-treated, all the foregoin not crude or irregular pieces</t>
  </si>
  <si>
    <t>Slate, whether or not roughly trimmed or merely cut into blocks or slabs of a rectangular (including square) shape</t>
  </si>
  <si>
    <t>Marble and travertine, crude or roughly trimmed</t>
  </si>
  <si>
    <t>Marble, merely cut into blocks or slabs of a rectangular (including square) shape</t>
  </si>
  <si>
    <t>Travertine, merely cut into blocks or slabs of a rectangular (including square) shape</t>
  </si>
  <si>
    <t>Calcareous monument.or build.stone (o/than marble/traver.) of spec. gravity &gt;=2.5 &amp; alabaster, crude, rough, trimmed or cut blocks or slabs</t>
  </si>
  <si>
    <t>Granite, crude or roughly trimmed</t>
  </si>
  <si>
    <t>Granite, merely cut into blocks or slabs of a rectangular (including square) shape</t>
  </si>
  <si>
    <t>Sandstone, crude or roughly trimmed</t>
  </si>
  <si>
    <t>Sandstone, merely cut into blocks or slabs of a rectangular (including square) shape</t>
  </si>
  <si>
    <t>Porphyry, basalt and other monument. or build. stone (except granite/sandstone), crude or roughly trimmed or cut into rect. blocks/slabs</t>
  </si>
  <si>
    <t>Pebbles, gravel, broken or crushed stones, for concrete aggregates, road metalling, ballast, shingle or flint, whether o/not heat-treated</t>
  </si>
  <si>
    <t>Granules, chippings and powder of marble, whether or not heat-treated</t>
  </si>
  <si>
    <t>Granules, chippings and powder, of travertine/calcareous monument. or build.stone (except marble)/granite/porphyry/basalt/sandstone etc.</t>
  </si>
  <si>
    <t>Dolomite, not calcined, whether or not or roughly trimmed or merely cut into blocks or slabs of a rectangular (including square) shape</t>
  </si>
  <si>
    <t>Gypsum; anhydrite</t>
  </si>
  <si>
    <t>Plasters (of calcined gypsum or calcium sulfate), whether or not colored, with or without small quantities of accelerators or retarders</t>
  </si>
  <si>
    <t>Limestone flux; limestone and other calcareous stone, of a kind used for the manufacture of lime or cement</t>
  </si>
  <si>
    <t>Quicklime (other than calcium oxide and hydroxide of heading 2825)</t>
  </si>
  <si>
    <t>Slaked lime (other than calcium oxide and hydroxide of heading 2825)</t>
  </si>
  <si>
    <t>Clinkers of portland, aluminous, slag, supersulfate and similar hydraulic cements</t>
  </si>
  <si>
    <t>Portland cement (other than white cement), whether or not colored</t>
  </si>
  <si>
    <t>Aluminous cement, whether or not colored</t>
  </si>
  <si>
    <t>Slag cement, supersulfate cement and other hydraulic cements, nesoi, whether or not colored</t>
  </si>
  <si>
    <t>Mica, crude or rifted into sheets or splittings</t>
  </si>
  <si>
    <t>Mica, powder</t>
  </si>
  <si>
    <t>Feldspar</t>
  </si>
  <si>
    <t>Vermiculite, perlite and chlorites, unexpanded</t>
  </si>
  <si>
    <t>Epsom salts (natural magnesium sulfates)</t>
  </si>
  <si>
    <t>Iron ores and concentrates (other than roasted iron pyrites), not agglomerated</t>
  </si>
  <si>
    <t>Iron ores and concentrates (other than roasted iron pyrites), agglomerated</t>
  </si>
  <si>
    <t>Nickel ores and concentrates</t>
  </si>
  <si>
    <t>Synthetic rutile</t>
  </si>
  <si>
    <t>Titanium ores and concentrates, other than synthetic rutile</t>
  </si>
  <si>
    <t>Zirconium ores and concentrates</t>
  </si>
  <si>
    <t>Niobium, tantalum or vanadium ores and concentrates, nesoi</t>
  </si>
  <si>
    <t>Granulated slag (slag sand) from the manufacture of iron or steel</t>
  </si>
  <si>
    <t>Residues (not from mfr. of iron or steel) cont. metals/metal compounds nesoi, and n/adv. in value or cond. &amp; if &gt; 2% Cu/Pb/Zn n/for recovery</t>
  </si>
  <si>
    <t>Other slag and ash, including seaweed ash (kelp), not elsewhere specified or included</t>
  </si>
  <si>
    <t>Coal, anthracite, whether or not pulverized, but not agglomerated</t>
  </si>
  <si>
    <t>Coal, other than anthracite or bituminous, whether or not pulverized, but not agglomerated</t>
  </si>
  <si>
    <t>Coal, briquettes, ovoids and similar solid fuels manufactured from coal</t>
  </si>
  <si>
    <t>Lignite (excluding jet), whether or not pulverized, but not agglomerated</t>
  </si>
  <si>
    <t>Tars (including reconstituted tars), distill. from coal, lignite or peat, and other mineral tars, whether dehydrated or partially distilled</t>
  </si>
  <si>
    <t>Aromatichydrocarbon mix.(from dist.ofhi-temp coaltar or wt.of aromatic &gt; nonaromatic),65%+ by vol.(incl.losses) dist. at 250 C/ASTM D 86</t>
  </si>
  <si>
    <t>Other products of hi-temp coal tar distillation and like products in which aromatic constituents exceed nonaromatic constituents, nesoi</t>
  </si>
  <si>
    <t>Pitch, obtained from coal tar or other mineral tars</t>
  </si>
  <si>
    <t>Pitch coke, obtained from coal tar or other mineral tars</t>
  </si>
  <si>
    <t>Light oils and preparations from petroleum oils &amp; oils from bituminous min. or preps 70%+ by wt. from petro. oils or bitum. min., nesoi</t>
  </si>
  <si>
    <t>Distillate and residual fuel oil (including blends) derived from petroleum or oils from bituminous minerals, testing &lt; 25 degrees A.P.I.</t>
  </si>
  <si>
    <t>Distillate and residual fuel oil (including blends) derived from petroleum oils or oil of bituminous minerals, testing 25 degree A.P.I. or &gt;</t>
  </si>
  <si>
    <t>Kerosene motor fuel blending stock (not jet), from petro oils and bitumin. minerals (o/than crude) or preps. 70%+ by wt. from petro oils</t>
  </si>
  <si>
    <t>Kerosene (ex. motor fuel/mtr fuel blend stock/xc jet), fr petro oils and bitumin minerals (o/than crude) or preps 70%+ by wt fr petro oils</t>
  </si>
  <si>
    <t>Mixture of hydrocarbons from petro oils &amp; bitum. min. or preps.70%+ by wt. fr. petro. oils, nesoi, n/o 50% any single hydrocarbon</t>
  </si>
  <si>
    <t>Petroleum oils &amp; oils from bituminous minerals or preps nesoi 70%+ by wt. from petroleum oils or bitum. min., not waste, nesoi</t>
  </si>
  <si>
    <t>Propane, liquefied</t>
  </si>
  <si>
    <t>Butanes, liquefied</t>
  </si>
  <si>
    <t>Ethylene, propylene, butylene and butadiene, liquefied</t>
  </si>
  <si>
    <t>Liquefied petroleum gases and other gaseous hydrocarbons, nesoi</t>
  </si>
  <si>
    <t>Petroleum gases and other gaseous hydrocarbons, except natural gas</t>
  </si>
  <si>
    <t>Petroleum jelly</t>
  </si>
  <si>
    <t>Mineral waxes (i.e.,paraffin w/0.75%+ oil, microcrystall. wax, slack lignite &amp; peat waxes, ozokerite), obtained by synthesis</t>
  </si>
  <si>
    <t>Coke, petroleum coke, calcined</t>
  </si>
  <si>
    <t>Bitumen and asphalt, natural; asphaltites and asphaltic rocks</t>
  </si>
  <si>
    <t>Bituminous mixtures based on natural asphalt, natural bitumen, petroleum bitumen, mineral tar or mineral tar pitch</t>
  </si>
  <si>
    <t>Bromine</t>
  </si>
  <si>
    <t>Sulfur, sublimed or precipitated; colloidal sulfur</t>
  </si>
  <si>
    <t>Carbon (carbon blacks and other forms of carbon not elsewhere specified or included)</t>
  </si>
  <si>
    <t>Argon</t>
  </si>
  <si>
    <t>Rare gases, other than argon</t>
  </si>
  <si>
    <t>Nitrogen</t>
  </si>
  <si>
    <t>Oxygen</t>
  </si>
  <si>
    <t>Boron; tellurium</t>
  </si>
  <si>
    <t>Silicon containing by weight not less than 99.99 percent of silicon</t>
  </si>
  <si>
    <t>Arsenic</t>
  </si>
  <si>
    <t>Selenium</t>
  </si>
  <si>
    <t>Sodium</t>
  </si>
  <si>
    <t>Calcium</t>
  </si>
  <si>
    <t>Strontium</t>
  </si>
  <si>
    <t>Alkali metals, other than sodium</t>
  </si>
  <si>
    <t>Hydrogen chloride (Hydrochloric acid)</t>
  </si>
  <si>
    <t>Chlorosulfuric acid</t>
  </si>
  <si>
    <t>Sulfuric acid; oleum</t>
  </si>
  <si>
    <t>Nitric acid; sulfonitric acids</t>
  </si>
  <si>
    <t>Diphosphorus pentoxide</t>
  </si>
  <si>
    <t>Phosphoric acid and polyphosphoric acids</t>
  </si>
  <si>
    <t>Oxides of boron; boric acids</t>
  </si>
  <si>
    <t>Hydrogen fluoride (Hydrofluoric acid)</t>
  </si>
  <si>
    <t>Hydrobromic acid</t>
  </si>
  <si>
    <t>Sulfamic acid and other inorganic acids NESOI</t>
  </si>
  <si>
    <t>Carbon dioxide</t>
  </si>
  <si>
    <t>Synthetic silica gel</t>
  </si>
  <si>
    <t>Silicon dioxide, other than synthetic silica gel</t>
  </si>
  <si>
    <t>Arsenic trioxide</t>
  </si>
  <si>
    <t>Selenium dioxide</t>
  </si>
  <si>
    <t>Sulfur dioxide</t>
  </si>
  <si>
    <t>Other inorganic oxygen compounds of nonmetals, nesoi</t>
  </si>
  <si>
    <t>Other chlorides and chloride oxides</t>
  </si>
  <si>
    <t>Halides and halide oxides of nonmetals, excluding chlorides and chloride oxides</t>
  </si>
  <si>
    <t>Sulfides of nonmetals, excluding carbon disulfide and sulfides of arsenic or phosphorus</t>
  </si>
  <si>
    <t>Ammonia in aqueous solution</t>
  </si>
  <si>
    <t>Sodium hydroxide (Caustic soda), solid</t>
  </si>
  <si>
    <t>Sodium hydroxide (Caustic soda), in aqueous solution (Soda lye or liquid soda)</t>
  </si>
  <si>
    <t>Potassium hydroxide (Caustic potash)</t>
  </si>
  <si>
    <t>Peroxides of sodium or potassium</t>
  </si>
  <si>
    <t>Hydroxide and peroxide of magnesium</t>
  </si>
  <si>
    <t>Zinc oxide; zinc peroxide</t>
  </si>
  <si>
    <t>Aluminum hydroxide</t>
  </si>
  <si>
    <t>Chromium trioxide</t>
  </si>
  <si>
    <t>Chromium oxides and hydroxides, other than chromium trioxide</t>
  </si>
  <si>
    <t>Manganese dioxide</t>
  </si>
  <si>
    <t>Manganese oxides, other than manganese dioxide</t>
  </si>
  <si>
    <t>Iron oxides and hydroxides</t>
  </si>
  <si>
    <t>Cobalt oxides and hydroxides; commercial cobalt oxides</t>
  </si>
  <si>
    <t>Titanium oxides</t>
  </si>
  <si>
    <t>Hydrazine and hydroxylamine and their inorganic salts</t>
  </si>
  <si>
    <t>Lithium oxide and hydroxide</t>
  </si>
  <si>
    <t>Vanadium oxides and hydroxides</t>
  </si>
  <si>
    <t>Nickel oxides and hydroxides</t>
  </si>
  <si>
    <t>Cupric oxide</t>
  </si>
  <si>
    <t>Germanium oxides and zirconium dioxide</t>
  </si>
  <si>
    <t>Beryllium oxide and hydroxide</t>
  </si>
  <si>
    <t>Niobium oxide</t>
  </si>
  <si>
    <t>Cadmium oxide</t>
  </si>
  <si>
    <t>Other inorganic bases; other metal oxides, hydroxides and peroxides, nesoi</t>
  </si>
  <si>
    <t>Fluorides of aluminum</t>
  </si>
  <si>
    <t>Ammonium fluoride</t>
  </si>
  <si>
    <t>Sodium fluoride</t>
  </si>
  <si>
    <t>Fluorides, other than of ammonium, sodium or aluminum</t>
  </si>
  <si>
    <t>Sodium hexafluoroaluminate (Synthetic cryolite)</t>
  </si>
  <si>
    <t>Fluorosilicates of sodium or of potassium</t>
  </si>
  <si>
    <t>Ammonium chloride</t>
  </si>
  <si>
    <t>Calcium chloride</t>
  </si>
  <si>
    <t>Magnesium chloride</t>
  </si>
  <si>
    <t>Aluminum chloride</t>
  </si>
  <si>
    <t>Iron chlorides</t>
  </si>
  <si>
    <t>Cobalt chlorides</t>
  </si>
  <si>
    <t>Zinc chloride</t>
  </si>
  <si>
    <t>Chlorides, nesoi</t>
  </si>
  <si>
    <t>Chloride oxides and chloride hydroxides of copper</t>
  </si>
  <si>
    <t>Bromides of sodium or potassium</t>
  </si>
  <si>
    <t>Bromides or bromide oxides of ammonium, calcium, or zinc</t>
  </si>
  <si>
    <t>Other bromides and bromide oxides, other than ammonium, calcium or zinc</t>
  </si>
  <si>
    <t>Iodide and iodide oxide of potassium</t>
  </si>
  <si>
    <t>Iodides and iodide oxides, other than of calcium, copper or potassium</t>
  </si>
  <si>
    <t>Hypochlorites, except of calcium; hypobromites; chlorites</t>
  </si>
  <si>
    <t>Sodium chlorate</t>
  </si>
  <si>
    <t>Other chlorates and perchlorates, other than sodium</t>
  </si>
  <si>
    <t>Potassium bromate</t>
  </si>
  <si>
    <t>Perchlorates, perbromates, iodates, periodates; of potassium</t>
  </si>
  <si>
    <t>Other perbromates, iodates and periodates other than potassium</t>
  </si>
  <si>
    <t>Sodium sulfides</t>
  </si>
  <si>
    <t>Zinc sulfide, luminescent grade, purity&gt;= 99.99 % By wt.</t>
  </si>
  <si>
    <t>Zinc sulfide excluding luminescent grade</t>
  </si>
  <si>
    <t>Polysulfides; sulfides, other than those of zinc and cadmium</t>
  </si>
  <si>
    <t>Sodium formaldehyde sulfoxylate</t>
  </si>
  <si>
    <t>Dithionites and sulfoxylates of sodium</t>
  </si>
  <si>
    <t>Sodium sulfites</t>
  </si>
  <si>
    <t>Sulfites, except sodium sulfites</t>
  </si>
  <si>
    <t>Sodium thiosulfate</t>
  </si>
  <si>
    <t>Disodium sulfate, other than crude</t>
  </si>
  <si>
    <t>Sodium sulfates, other than disodium sulfate</t>
  </si>
  <si>
    <t>Magnesium sulfate</t>
  </si>
  <si>
    <t>Aluminum sulfate</t>
  </si>
  <si>
    <t>Nickel sulfate</t>
  </si>
  <si>
    <t>Copper sulfate</t>
  </si>
  <si>
    <t>Barium sulfate</t>
  </si>
  <si>
    <t>Cobalt sulfate</t>
  </si>
  <si>
    <t>Iron sulfate</t>
  </si>
  <si>
    <t>Vanadium sulfate</t>
  </si>
  <si>
    <t>Zinc sulfate</t>
  </si>
  <si>
    <t>Other sulfates nesoi</t>
  </si>
  <si>
    <t>Alums</t>
  </si>
  <si>
    <t>Peroxosulfates (persulfates), nesoi</t>
  </si>
  <si>
    <t>Nitrites, other than of sodium</t>
  </si>
  <si>
    <t>Potassium nitrate</t>
  </si>
  <si>
    <t>Bismuth nitrate</t>
  </si>
  <si>
    <t>Calcium nitrate</t>
  </si>
  <si>
    <t>Strontium nitrate</t>
  </si>
  <si>
    <t>Nitrates, nesoi</t>
  </si>
  <si>
    <t>Phosphinates (hypophosphites) and phosphonates (phosphites)</t>
  </si>
  <si>
    <t>Mono- or disodium phosphates</t>
  </si>
  <si>
    <t>Potassium phosphate</t>
  </si>
  <si>
    <t>Calcium hydrogenorthophosphate (Dicalcium phosphate)</t>
  </si>
  <si>
    <t>Other phosphates of calcium, nesoi</t>
  </si>
  <si>
    <t>Aluminum phosphate</t>
  </si>
  <si>
    <t>Trisodium phosphate</t>
  </si>
  <si>
    <t>Other phosphates nesoi</t>
  </si>
  <si>
    <t>Sodium triphosphate (Sodium tripolyphosphate)</t>
  </si>
  <si>
    <t>Potassium polyphosphate</t>
  </si>
  <si>
    <t>Polyphosphates, other than sodium triphosphate and potassium polyphosphate</t>
  </si>
  <si>
    <t>Disodium carbonate</t>
  </si>
  <si>
    <t>Sodium hydrogencarbonate (Sodium bicarbonate)</t>
  </si>
  <si>
    <t>Dipotassium carbonate</t>
  </si>
  <si>
    <t>Potassium hydrogencarbonate (Potassium bicarbonate)</t>
  </si>
  <si>
    <t>Calcium carbonate</t>
  </si>
  <si>
    <t>Lithium carbonates</t>
  </si>
  <si>
    <t>Strontium carbonate</t>
  </si>
  <si>
    <t>Cobalt carbonates</t>
  </si>
  <si>
    <t>Bismuth carbonate</t>
  </si>
  <si>
    <t>Commercial ammonium carbonate, containing ammonium carbamate, and other ammonium carbonates</t>
  </si>
  <si>
    <t>Lead carbonate</t>
  </si>
  <si>
    <t>Carbonates nesoi, and peroxocarbonates (percarbonates)</t>
  </si>
  <si>
    <t>Sodium cyanide</t>
  </si>
  <si>
    <t>Potassium ferricyanide</t>
  </si>
  <si>
    <t>Complex cyanides, excluding potassium ferricyanide</t>
  </si>
  <si>
    <t>Sodium metasilicates</t>
  </si>
  <si>
    <t>Sodium silicates except sodium metasilicates</t>
  </si>
  <si>
    <t>Potassium silicate</t>
  </si>
  <si>
    <t>Other alkali metal silicates nesoi</t>
  </si>
  <si>
    <t>Disodium tetraborate (refined borax) except anhydrous</t>
  </si>
  <si>
    <t>Borates, other than disodium tetraborate (refined borax)</t>
  </si>
  <si>
    <t>Peroxoborates (perborates)</t>
  </si>
  <si>
    <t>Chromates except of zinc or lead and dichromates except of sodium or potassium; peroxochromates</t>
  </si>
  <si>
    <t>Manganites, manganates and permanganates (except potassium permanganate)</t>
  </si>
  <si>
    <t>Vanadates</t>
  </si>
  <si>
    <t>Aluminates</t>
  </si>
  <si>
    <t>Salts of oxometallic or peroxometallic acids nesoi</t>
  </si>
  <si>
    <t>Double or complex silicates</t>
  </si>
  <si>
    <t>Fulminates, cyanates and thiocyanates</t>
  </si>
  <si>
    <t>Salts of inorganic acids or peroxoacids nesoi, excluding azides</t>
  </si>
  <si>
    <t>Silver compounds, other than silver nitrate</t>
  </si>
  <si>
    <t>Gold compounds</t>
  </si>
  <si>
    <t>Inorganic or organic compounds of precious metals, excluding those of silver and gold; amalgams of precious metals</t>
  </si>
  <si>
    <t>Heavy water (Deuterium oxide)</t>
  </si>
  <si>
    <t>Calcium carbide</t>
  </si>
  <si>
    <t>Boron carbide</t>
  </si>
  <si>
    <t>Chromium carbide</t>
  </si>
  <si>
    <t>Carbides, nesoi</t>
  </si>
  <si>
    <t>Hydride, nitride, azide, silicide and boride of calcium</t>
  </si>
  <si>
    <t>Hydride, nitride, azide, silicide and boride of titanium</t>
  </si>
  <si>
    <t>Hydride, nitride, azide, silicide and boride of tungsten</t>
  </si>
  <si>
    <t>Hydride, nitride, azide, silicide and boride of vanadium</t>
  </si>
  <si>
    <t>Hydrides, nitrides, azides, silicides and borides other than of calcium, titanium, tungsten or vanadium</t>
  </si>
  <si>
    <t>Other chemically defined compounds of mercury excluding amalgams</t>
  </si>
  <si>
    <t>Cyanogen chloride (Chlorocyan)</t>
  </si>
  <si>
    <t>Phosphides, whether or not chemically defined, excluding ferrophosphorus, of other metals or of nonmetals</t>
  </si>
  <si>
    <t>Other phosphides, excl ferrophosphorous, nesoi</t>
  </si>
  <si>
    <t>Ethane and butane, saturated, having a purity of 95% or more by volume</t>
  </si>
  <si>
    <t>Saturated acyclic hydrocarbon (not ethane,butane,n-pentane or isopentane),derived in whole or part from petroleum,shale oil or natural gas</t>
  </si>
  <si>
    <t>Saturated acyclic hydrocarbon (not ethane,butane,n-pentane or isopentane),not derived in whole or part petroleum,shale oil or natural gas</t>
  </si>
  <si>
    <t>Butene (Butylene) and isomers thereof</t>
  </si>
  <si>
    <t>Unsaturated acyclic hydrocarbons, nesoi, derived in whole or in part from petroleum, shale oil or natural gas</t>
  </si>
  <si>
    <t>Unsaturated acyclic hydrocarbons, nesoi, not derived in whole or in part from petroleum, shale oil or natural gas</t>
  </si>
  <si>
    <t>Cyclohexane</t>
  </si>
  <si>
    <t>Cyclanic hydrocarbons (except cyclohexane), cyclenic hydrocarbons and cycloterpenes</t>
  </si>
  <si>
    <t>Benzene</t>
  </si>
  <si>
    <t>Toluene</t>
  </si>
  <si>
    <t>p-Xylene</t>
  </si>
  <si>
    <t>Styrene</t>
  </si>
  <si>
    <t>Acenaphthene, chrysene, cymene, dimethylnaphthalenes, fluoranthene, fluorene, indene, mesitylene, and other specified cyclic hydrocarbons</t>
  </si>
  <si>
    <t>Alkylbenzenes and polyalkylbenzenes</t>
  </si>
  <si>
    <t>Anthracene and 1,4-di-(2-methylstyryl)benzene</t>
  </si>
  <si>
    <t>Biphenyl (diphenyl), in flakes</t>
  </si>
  <si>
    <t>Cyclic hydrocarbons, nesoi</t>
  </si>
  <si>
    <t>Chloromethane (Methyl chloride) &amp; chloroethane (Ethyl chloride)</t>
  </si>
  <si>
    <t>Dichloromethane (Methylene chloride)</t>
  </si>
  <si>
    <t>1,2-Dichloropropane (Propylene dichloride) and dichlorobutanes</t>
  </si>
  <si>
    <t>Hexachloroethane and tetrachloroethane</t>
  </si>
  <si>
    <t>sec-Butyl chloride</t>
  </si>
  <si>
    <t>Saturated chlorinated derivatives of acyclic hydrocarbons, nesoi</t>
  </si>
  <si>
    <t>Trichloroethylene</t>
  </si>
  <si>
    <t>Unsaturated chlorinated derivatives of acyclic hydrocarbons, nesoi</t>
  </si>
  <si>
    <t>Acetylene tetrabromide; alkyl bromides; methylene dibromide; and vinyl bromide</t>
  </si>
  <si>
    <t>Dichlorotrifluoroethanes</t>
  </si>
  <si>
    <t>Chlorodifluoroethanes</t>
  </si>
  <si>
    <t>Other perhalogenated acyclic hydrocarbon derivatives, nesoi</t>
  </si>
  <si>
    <t>Other halogenated derivatives of acyclic hydrocarbons containing two or more different halogens, nesoi</t>
  </si>
  <si>
    <t>Halogenated derivatives derived in whole or in part from benzene or other aromatic hydrocarbon, nesoi</t>
  </si>
  <si>
    <t>Other halogenated derivatives of cyclanic etc hydrocarbons not deriv from benzene or other aromatic hydrocarbons</t>
  </si>
  <si>
    <t>Chlorobenzene</t>
  </si>
  <si>
    <t>o-Dichlorobenzene</t>
  </si>
  <si>
    <t>p-Dichlorobenzene</t>
  </si>
  <si>
    <t>Halogenated derivatives of aromatic hydrocarbons, hexabromobiphenyls</t>
  </si>
  <si>
    <t>m-Dichlorobenzene; 1,1-dichloro-2,2-bis(p-ethylphenyl)ethane; and trichlorobenzenes</t>
  </si>
  <si>
    <t>Benzyl chloride (alpha-Chlorotoluene); benzotrichloride (alpha,alpha,alpha-trichlorotoluene)</t>
  </si>
  <si>
    <t>Benzenesulfonyl chloride</t>
  </si>
  <si>
    <t>m-Benzenedisulfonic acid, sodium salt; 1,5-naphthalenedisulfonic acid; and p-toluenesulfonyl chloride</t>
  </si>
  <si>
    <t>Mixtures of 1,3,6-naphthalenetrisulfonic acid and 1,3,7-naphthalenetrisulfonic acid</t>
  </si>
  <si>
    <t>Aromatic derivatives of hydrocarbons containing only sulfo groups, their salts and ethyl esters, described in add. U.S. note 3 to sec. VI</t>
  </si>
  <si>
    <t>Aromatic derivatives of hydrocarbons containing only sulfo groups, their salts and ethyl esters, nesoi</t>
  </si>
  <si>
    <t>Nonaromatic derivatives of hydrocarbons containing only sulfo groups, their salts and ethyl esters, nesoi</t>
  </si>
  <si>
    <t>Nonaromatic derivatives of hydrocarbons containing only nitro or only nitroso groups, nesoi</t>
  </si>
  <si>
    <t>Monochloromononitrobenzenes; o-nitrochlorobenzene; p-nitrochlorobenzene</t>
  </si>
  <si>
    <t>4-Chloro-3-nitro-a,a,a-trifluorotoluene; 2-Chloro-5-nitro-a,a,a-trifluorotoluene; and 4-Chloro-3,5-dinitro-a,a,a-trifluorotoluene</t>
  </si>
  <si>
    <t>Nitrotoluenesulfonic acids</t>
  </si>
  <si>
    <t>1-Bromo-2-nitrobenzene; 1,2-Dichloro-4-nitrobenzene and o-Fluoronitrobenzene</t>
  </si>
  <si>
    <t>Sulfonated, nitrated or nitrosated derivatives of aromatic products described in additional US note 3 to section 6</t>
  </si>
  <si>
    <t>Other sulfonated, nitrated or nitrosated derivatives of aromatic hydrocarbons excluding aromatic products described in add US note 3 to section 6</t>
  </si>
  <si>
    <t>Nonaromatic sulfonated, nitrated or nitrosated derivatives of hydrocarbons, nesoi</t>
  </si>
  <si>
    <t>Methanol (Methyl alcohol) imported only for use in producing synthetic natural gas (SNG) or for direct use as a fuel</t>
  </si>
  <si>
    <t>Methanol (Methyl alcohol), other than imported only for use in producing synthetic natural gas (SNG) or for direct use as fuel</t>
  </si>
  <si>
    <t>Propan-1-ol (Propyl alcohol) and Propan-2-ol (isopropyl alcohol)</t>
  </si>
  <si>
    <t>Butan-1-ol (n-Butyl alcohol)</t>
  </si>
  <si>
    <t>Butanols other than butan-1-ol and tert-butyl alcohol having a purity of less than 99 percent by weight</t>
  </si>
  <si>
    <t>Octanol (Octyl acohol) and isomers thereof</t>
  </si>
  <si>
    <t>Dodecan-1-ol (Lauryl alcohol); hexadecan-1-ol (Cetyl alcohol); octadecan-1-ol (Stearyl alcohol)</t>
  </si>
  <si>
    <t>Pentanol (Amyl alcohol) and isomers thereof</t>
  </si>
  <si>
    <t>Saturated monohydric alcohols, nesoi</t>
  </si>
  <si>
    <t>Geraniol</t>
  </si>
  <si>
    <t>Isophytol</t>
  </si>
  <si>
    <t>Acyclic terpene alcohols, other than geraniol and isophytol</t>
  </si>
  <si>
    <t>Allyl alcohol</t>
  </si>
  <si>
    <t>Unsaturated monohydric alcohols, other than allyl alcohol or acyclic terpene alcohols</t>
  </si>
  <si>
    <t>Ethylene glycol (Ethanediol)</t>
  </si>
  <si>
    <t>Propylene glycol (Propane-1,2-diol)</t>
  </si>
  <si>
    <t>Butylene glycol</t>
  </si>
  <si>
    <t>Neopentyl glycol</t>
  </si>
  <si>
    <t>Hexylene glycol</t>
  </si>
  <si>
    <t>Dihydric alcohols (diols), nesoi</t>
  </si>
  <si>
    <t>2-Ethyl-2-(hydroxymethyl)propane-1,3-diol (Trimethylolpropane)</t>
  </si>
  <si>
    <t>Pentaerythritol</t>
  </si>
  <si>
    <t>Triols and tetrols</t>
  </si>
  <si>
    <t>Xylitol</t>
  </si>
  <si>
    <t>Polyhydric alcohols derived from sugars, nesoi</t>
  </si>
  <si>
    <t>Polyhydric alcohols, nesoi</t>
  </si>
  <si>
    <t>Halogenated, sulfonated, nitrated or nitrosated derivatives of monohydric alcohols</t>
  </si>
  <si>
    <t>Dibromoneopentylglycol</t>
  </si>
  <si>
    <t>Halogenated, sulfonated, nitrated or nitrosated derivatives of acyclic alcohols, nesoi</t>
  </si>
  <si>
    <t>Menthol</t>
  </si>
  <si>
    <t>Cyclohexanol, methylcyclohexanols and dimethylcyclohexanols</t>
  </si>
  <si>
    <t>Inositols</t>
  </si>
  <si>
    <t>Sterols</t>
  </si>
  <si>
    <t>4,4'-Isopropylidenedicyclohexanol;and mixt. w/not less 90% stereoisomers of 2-isopropyl-5-methylcyclohexanol but n/o 30% any 1 stereoisomer</t>
  </si>
  <si>
    <t>Terpineols</t>
  </si>
  <si>
    <t>Other cyclanic, cyclenic or cycloterpenic alcohols and their halogenated, sulfonated, nitrated or nitrosated derivatives</t>
  </si>
  <si>
    <t>Benzyl alcohol</t>
  </si>
  <si>
    <t>Phenethyl alcohol</t>
  </si>
  <si>
    <t>Odoriferous or flavoring compounds of aromatic alcohols and their halogenated, sulfonated, nitrated or nitrosated derivatives, nesoi</t>
  </si>
  <si>
    <t>Other aromatic alcohols and their halogenated, sulfonated, nitrated or nitrosated derivatives</t>
  </si>
  <si>
    <t>Phenol (Hydroxybenzene) and its salts</t>
  </si>
  <si>
    <t>Cresols and their salts</t>
  </si>
  <si>
    <t>Octylphenol, nonylphenol and their isomers; salts thereof</t>
  </si>
  <si>
    <t>alpha-Naphthol</t>
  </si>
  <si>
    <t>2-Naphthol</t>
  </si>
  <si>
    <t>Naphthols and their salts, other than alpha-Naphthol and 2-Naphthol</t>
  </si>
  <si>
    <t>Alkylcresols</t>
  </si>
  <si>
    <t>Alkylphenols</t>
  </si>
  <si>
    <t>Thymol</t>
  </si>
  <si>
    <t>2-t-Butyl ethyl phenol; and 6-t-butyl-2,4-xylenol and ylenols and their salts</t>
  </si>
  <si>
    <t>Other monophenols</t>
  </si>
  <si>
    <t>Resorcinol and its salts</t>
  </si>
  <si>
    <t>Hydroquinone (Quinol) and its salts, other than photographic grade</t>
  </si>
  <si>
    <t>4,4'-Isopropylidenediphenol (Bisphenol A, Diphenylolpropane) and its salts</t>
  </si>
  <si>
    <t>Phenol-alcohols</t>
  </si>
  <si>
    <t>4,4'-Biphenol</t>
  </si>
  <si>
    <t>tert-Butylhydroquinone</t>
  </si>
  <si>
    <t>Other polyphenols, nesoi</t>
  </si>
  <si>
    <t>2,2-Bis(4-hydroxyphenyl)-1,1,1,3,3,3-hexafluoropropane</t>
  </si>
  <si>
    <t>6-Chloro-m-cresol [OH=1]; m-chlorophenol; and chlorothymol</t>
  </si>
  <si>
    <t>Tetrabromobisphenol A</t>
  </si>
  <si>
    <t>Derivatives of phenols or phenol-alcohols containing only halogen substituents and their salts described in add. U.S. note 3 to sec. VI</t>
  </si>
  <si>
    <t>Other halogenated, sulfonated, nitrated or nitrosated derivatives of phenol or phenol-alcohols</t>
  </si>
  <si>
    <t>Specified derivatives of phenols or phenol-alcohols containing only sulfo groups, their salts and esters</t>
  </si>
  <si>
    <t>Derivatives of phenol or phenol-alcohols containing only sulfo groups, their salts and esters, nesoi</t>
  </si>
  <si>
    <t>p-Nitrophenol</t>
  </si>
  <si>
    <t>Halogenated, sulfonated, nitrated or nitrosated derivatives of phenols or phenol-alcohols described in additional U.S. note 3 to section VI</t>
  </si>
  <si>
    <t>Halogenated, sulfonated, nitrated or nitrosated derivatives of phenols or phenol-alcohols, nesoi</t>
  </si>
  <si>
    <t>Methyl tertiay-butyl ether. (MTBE)</t>
  </si>
  <si>
    <t>Ethers of acyc monohydric alcohols &amp; deriv, nesoi</t>
  </si>
  <si>
    <t>Triethylene glycol dichloride</t>
  </si>
  <si>
    <t>Ethers of polyhydric alcohols and their halogenated, sulfonated, nitrated or nitrosated derivatives, nesoi</t>
  </si>
  <si>
    <t>Cyclanic, cyclenic or cycloterpenic ethers and their halogenated, sulfonated, nitrated or nitrosated derivatives</t>
  </si>
  <si>
    <t>5-Chloro-2-nitroanisole; 6-chloro-3-nitro-p-dimethoxybenzene; and dimethyl diphenyl ether</t>
  </si>
  <si>
    <t>Odoriferous or flavoring compounds of aromatic ethers and their halogenated, sulfonated, nitrated or nitrosated derivatives, nesoi</t>
  </si>
  <si>
    <t>Aromatic ethers and their halogenated, sulfonated, nitrated or nitrosated derivatives, nesoi, described in add. U.S. note 3 to section VI</t>
  </si>
  <si>
    <t>Other aromatic ethers and their halogenated, sulfonated, nitrated, or nitrosated derivatives, nesoi</t>
  </si>
  <si>
    <t>2,2'-Oxydiethanol (Diethylene glycol, Digol)</t>
  </si>
  <si>
    <t>Monobutyl ethers of ethylene glycol or of diethylene glycol</t>
  </si>
  <si>
    <t>Monoalkyl ethers of ethylene glycol or of diethylene glycol</t>
  </si>
  <si>
    <t>Guaifenesin</t>
  </si>
  <si>
    <t>Other aromatic ether-alcohols, their halogenated, sulfonated, nitrated or nitrosated derivatives described in add. US note 3 to section VI</t>
  </si>
  <si>
    <t>Aromatic ether-alcohols and their halogenated, sulfonated, nitrated or nitrosated derivatives, nesoi</t>
  </si>
  <si>
    <t>Nonaromatic glycerol ethers</t>
  </si>
  <si>
    <t>Di-pentaerythritol having a purity of 94% or more by weight</t>
  </si>
  <si>
    <t>Other non-aromatic ether-alcohols and their halogenated, sulfonated, nitrated or nitrosated derivatives</t>
  </si>
  <si>
    <t>4-Ethylguaiacol</t>
  </si>
  <si>
    <t>Guaiacol and its derivatives</t>
  </si>
  <si>
    <t>Odoriferous or flavoring compounds of ether-phenols, ether-alcohol-phenols &amp; their halogenated, sulfonated, nitrated, nitrosated derivatives</t>
  </si>
  <si>
    <t>Ether-phenols, ether-alcohol-phenols &amp; their halogenated, sulfonated, nitrated, nitrosated derivatives nesoi, in add. U.S. note 3 to sec. VI</t>
  </si>
  <si>
    <t>Ether-phenols, ether-alcohol-phenols and their halogenated, sulfonated, nitrated or nitrosated derivatives, nesoi</t>
  </si>
  <si>
    <t>Aromatic alcohol peroxides, ether peroxides, ketone peroxides and their halogenated, sulfonated, nitrated or nitrosated derivatives, nesoi</t>
  </si>
  <si>
    <t>Nonaromatic alcohol, ether and ketone peroxides and their halogenated, sulfonated, nitrated or nitrosated derivatives</t>
  </si>
  <si>
    <t>Methyloxirane (Propylene oxide)</t>
  </si>
  <si>
    <t>1-Chloro-2,3-epoxypropane (Epichlorohydrin)</t>
  </si>
  <si>
    <t>Aromatic epoxides, epoxyalcohols, epoxyphenols and epoxyethers, with a three-membered ring, and their derivatives, nesoi</t>
  </si>
  <si>
    <t>Other nonaromatic epoxides, epoxyalcohols and epoxyethers, with a three-membered ring and their halogenated, sulfonated, nitrated or nitrosated deriv</t>
  </si>
  <si>
    <t>Acetals and hemiacetals, whether or not with other oxygen function, and their halogenated, sulfonated, nitrated or nitrosated derivatives</t>
  </si>
  <si>
    <t>Ethanal (Acetaldehyde)</t>
  </si>
  <si>
    <t>Citral</t>
  </si>
  <si>
    <t>Odoriferous or flavoring compounds of acyclic aldehydes without other oxygen function, nesoi</t>
  </si>
  <si>
    <t>Butanal (Butyraldehyde, normal isomer)</t>
  </si>
  <si>
    <t>Glyoxal</t>
  </si>
  <si>
    <t>Acyclic aldehydes without other oxygen function, nesoi</t>
  </si>
  <si>
    <t>Benzaldehyde</t>
  </si>
  <si>
    <t>Phenylacetaldehyde</t>
  </si>
  <si>
    <t>3,4-Dimethylbenzaldehyde; paraldehyde, USP grade; and p-tolualdehyde</t>
  </si>
  <si>
    <t>Other cyclic aldehydes without other oxygen function</t>
  </si>
  <si>
    <t>Ethylvanillin (3-Ethoxy-4-hydroxy-benzaldehyde)</t>
  </si>
  <si>
    <t>p-Anisaldehyde</t>
  </si>
  <si>
    <t>P-Hydroxybenzaldehyde</t>
  </si>
  <si>
    <t>Other aromatic aldehyde-alcohols, aldehyde-ethers, aldehyde-phenols and aldehydes with other oxygen function</t>
  </si>
  <si>
    <t>Hydroxycitronellal</t>
  </si>
  <si>
    <t>Nonaromatic aldehyde-alcohols, other than hydroxycitronellal</t>
  </si>
  <si>
    <t>Nonaromatic aldehyde-ethers, aldehyde-phenols and aldehydes with other oxygen function, nesoi</t>
  </si>
  <si>
    <t>Cyclic polymers of aldehydes, other than Metaldehyde.</t>
  </si>
  <si>
    <t>Aromatic halogenated, sulfonated, nitrated or nitrosated derivatives of product of heading 2912</t>
  </si>
  <si>
    <t>Nonaromatic halogenated, sulfonated, nitrated or nitrosated derivatives of products of heading 2912</t>
  </si>
  <si>
    <t>Acetone, not derived in whole or in part from cumene</t>
  </si>
  <si>
    <t>Butanone (Methyl ethyl ketone)</t>
  </si>
  <si>
    <t>Acyclic ketones without other oxygen function, nesoi</t>
  </si>
  <si>
    <t>Cyclohexanone</t>
  </si>
  <si>
    <t>Ionones and methylionones</t>
  </si>
  <si>
    <t>Isophorone</t>
  </si>
  <si>
    <t>Natural camphor</t>
  </si>
  <si>
    <t>Synthetic camphor</t>
  </si>
  <si>
    <t>Cyclanic, cyclenic or cycloterpenic ketones without other oxygen function, nesoi</t>
  </si>
  <si>
    <t>Phenylacetone (Phenylpropan-2-one)</t>
  </si>
  <si>
    <t>7-Acetyl-1,1,3,4,4,6-hexamethyltetrahydronaphthalene; 1-(2-Naphthalenyl)ethanone; and 6-Acetyl-1,1,2,3,3,5-hexamethylindan</t>
  </si>
  <si>
    <t>Aromatic ketones without other oxygen function, nesoi</t>
  </si>
  <si>
    <t>4-Hydroxy-4-methylpentan-2-one (Diacetone alcohol)</t>
  </si>
  <si>
    <t>Aromatic ketone-alcohols and ketone-aldehydes, nesoi</t>
  </si>
  <si>
    <t>1,3-Dihydroxyacetone</t>
  </si>
  <si>
    <t>Nonaromatic ketone-alcohols and ketone-aldehydes, nesoi</t>
  </si>
  <si>
    <t>5-Benzoyl-4-hydroxy-2-methoxy-benzenesulfonic acid</t>
  </si>
  <si>
    <t>Aromatic ketone-phenols and ketones with other oxygen function</t>
  </si>
  <si>
    <t>Nonaromatic ketone-phenols and ketones with other oxygen function</t>
  </si>
  <si>
    <t>Anthraquinone</t>
  </si>
  <si>
    <t>2,3-dichloro-1,4-naphthoquinone and other artificial musks</t>
  </si>
  <si>
    <t>Anthraquinone disulfonic acid, sodium salt; and 4-(3,4-Dichlorophenyl)-1-tetralone</t>
  </si>
  <si>
    <t>Other halogenated, sulfonated, nitrated or nitrosated derivatives of nonaromatic ketones and quinones whether or not with other ogygen function</t>
  </si>
  <si>
    <t>Formic acid</t>
  </si>
  <si>
    <t>Salts of formic acid</t>
  </si>
  <si>
    <t>Aromatic esters of formic acid</t>
  </si>
  <si>
    <t>Nonaromatic esters of formic acid</t>
  </si>
  <si>
    <t>Acetic acid</t>
  </si>
  <si>
    <t>Cupric acetate monohydrate</t>
  </si>
  <si>
    <t>Sodium acetate</t>
  </si>
  <si>
    <t>Other salts of acetic acid</t>
  </si>
  <si>
    <t>Ethyl acetate</t>
  </si>
  <si>
    <t>Vinyl acetate</t>
  </si>
  <si>
    <t>n-Butyl acetate</t>
  </si>
  <si>
    <t>Benzyl acetate</t>
  </si>
  <si>
    <t>Odoriferous or flavoring compounds of aromatic esters of acetic acid, other than benzyl acetate</t>
  </si>
  <si>
    <t>Aromatic esters of acetic acid described in additional U.S. note 3 to section VI</t>
  </si>
  <si>
    <t>Linalyl acetate</t>
  </si>
  <si>
    <t>Odoriferous or flavoring compounds of nonaromatic esters of acetic acid, nesoi</t>
  </si>
  <si>
    <t>Acetates of polyhydric alcohols or of polyhydric alcohol ethers</t>
  </si>
  <si>
    <t>Isobutyl acetate</t>
  </si>
  <si>
    <t>Other non-aromatic esters of acetic acid</t>
  </si>
  <si>
    <t>Chloroacetic acids</t>
  </si>
  <si>
    <t>Aromatic salts and esters of chlorocetic acids, nesoi</t>
  </si>
  <si>
    <t>Nonaromatic salts and esters of chlorocetic acids, nesoi</t>
  </si>
  <si>
    <t>Propionic acid</t>
  </si>
  <si>
    <t>Aromatic salts and esters of propionic acid</t>
  </si>
  <si>
    <t>Nonaromatic salts and esters of propionic acid</t>
  </si>
  <si>
    <t>Aromatic salts and esters of butyric acids and valeric acids</t>
  </si>
  <si>
    <t>Butyric acids, valeric acids, their nonaromatic salts and esters</t>
  </si>
  <si>
    <t>Palmitic acid, stearic acid, their salts and esters</t>
  </si>
  <si>
    <t>Fatty acids of animal or vegetable origin, nesoi</t>
  </si>
  <si>
    <t>Saturated acyclic monocarboxylic acids, nesoi</t>
  </si>
  <si>
    <t>Aromatic anhydrides, halides, peroxides and peroxyacids, of saturated acyclic monocarboxylic acids, and their derivatives, nesoi</t>
  </si>
  <si>
    <t>Nonaromatic anhydrides, halides, peroxides and peroxyacids, of saturated acyclic monocarboxylic acids, and their derivatives, nesoi</t>
  </si>
  <si>
    <t>Acrylic acid and its salts</t>
  </si>
  <si>
    <t>Aromatic esters of acrylic acid</t>
  </si>
  <si>
    <t>Nonaromatic esters of acrylic acid</t>
  </si>
  <si>
    <t>Dicyclopentenyloxyethyl methacrylate</t>
  </si>
  <si>
    <t>Other esters of methacrylic acid</t>
  </si>
  <si>
    <t>Oleic, linoleic or linolenic acids</t>
  </si>
  <si>
    <t>Salts and esters of oleic, linoleic or linolenic acids</t>
  </si>
  <si>
    <t>Potassium sorbate</t>
  </si>
  <si>
    <t>Sorbic acid</t>
  </si>
  <si>
    <t>Unsaturated acyclic monocarboxylic acids, nesoi</t>
  </si>
  <si>
    <t>Unsaturated acyclic monocarboxylic acid anhydrides, halides, peroxides, peroxyacids and their derivatives, nesoi</t>
  </si>
  <si>
    <t>Cyclanic, cyclenic or cycloterpenic monocarboxylic acids, their anhydrides, halides, peroxides, peroxyacids and their derivatives</t>
  </si>
  <si>
    <t>Benzoic acid and its salts</t>
  </si>
  <si>
    <t>Odoriferous or flavoring compounds of benzoic acid esters</t>
  </si>
  <si>
    <t>Benzoic acid esters, except odoriferous or flavoring compounds, described in additional U.S. note 3 to section VI</t>
  </si>
  <si>
    <t>Benzoic acid esters, nesoi</t>
  </si>
  <si>
    <t>Benzoyl peroxide</t>
  </si>
  <si>
    <t>Benzoyl chloride</t>
  </si>
  <si>
    <t>Phenylacetic acid (alpha-Toluic acid)</t>
  </si>
  <si>
    <t>Benzoic anhydride; tert-butyl peroxybenzoate; p-nitrobenzoyl chloride; 2-nitro-m-toluic acid; and 3-nitro-o-toluic acid</t>
  </si>
  <si>
    <t>Specified derivatives of benzoic and toluic acids</t>
  </si>
  <si>
    <t>Cinnamic acid</t>
  </si>
  <si>
    <t>4-Chlorobenzoic acid</t>
  </si>
  <si>
    <t>2,2-Dichlorophenylacetic acid ethyl ester and m-toluic acid</t>
  </si>
  <si>
    <t>Odoriferous or flavoring compounds of aromatic monocarboxylic acids, their anhydrides, halides, peroxides, peroxyacids and derivatives</t>
  </si>
  <si>
    <t>Aromatic monocarboxylic acids, their anhydrides, halides, peroxides, peroxyacids and derivatives described in add'l US note 3 to section VI</t>
  </si>
  <si>
    <t>Phenylacetic acid esters, nesoi</t>
  </si>
  <si>
    <t>Oxalic acid, its salts and esters</t>
  </si>
  <si>
    <t>Adipic acid</t>
  </si>
  <si>
    <t>Plasticizers of adipic acid salts and esters</t>
  </si>
  <si>
    <t>Adipic acid salts and esters, nesoi</t>
  </si>
  <si>
    <t>Azelaic acid, sebacic acid, their salts and esters</t>
  </si>
  <si>
    <t>Maleic anhydride derived in whole or in part from benzene or other aromatic hydrocarbons</t>
  </si>
  <si>
    <t>Maleic anhydride, except derived in whole or in part from benzene or other aromatic hydrocarbons</t>
  </si>
  <si>
    <t>Ferrous fumarate</t>
  </si>
  <si>
    <t>Fumaric acid, derived in whole or in part from aromatic hydrocarbons</t>
  </si>
  <si>
    <t>Fumaric acid except derived in whole or in part from aromatic hydrocarbons</t>
  </si>
  <si>
    <t>Specified acyclic polycarboxylic acids and their derivatives, described in additional U.S. note 3 to section VI</t>
  </si>
  <si>
    <t>Maleic acid</t>
  </si>
  <si>
    <t>Succinic acid, glutaric acid, and their derivatives, and derivatives of adipic, fumeric and maleic acids, nesoi</t>
  </si>
  <si>
    <t>Malonic acid</t>
  </si>
  <si>
    <t>Acyclic polycarboxylic acids, derived from aromatic hydrocarbons, and their derivatives, nesoi</t>
  </si>
  <si>
    <t>Cyclanic, cyclenic or cycloterpenic polycarboxylic acids, their anhydrides, halides, peroxides, peroxyacids and their derivatives</t>
  </si>
  <si>
    <t>Dioctyl orthophthalates</t>
  </si>
  <si>
    <t>Esters of orthophthalic acid, nesoi</t>
  </si>
  <si>
    <t>1,2,4-Benzenetricarboxylic acid,1,2-dianhydride(trimellitic anhydride);naphthalic anhydride;phthalic acid;&amp; 4-sulfo-1,8-naphthalic anhydride</t>
  </si>
  <si>
    <t>4,4'-(Hexafluoroisopropyl-indene)bis(phthalic anhydride)</t>
  </si>
  <si>
    <t>Isophthalic acid</t>
  </si>
  <si>
    <t>Plasticizers of aromatic polycarboxylic acids, their anhydrides, halides, peroxides, peroxyacids and their derivatives</t>
  </si>
  <si>
    <t>Aromatic polycarboxylic acids, their anhydrides, halides, peroxides, peroxyacids and their derivatives nesoi, in add. U.S. note 3 to sec. VI</t>
  </si>
  <si>
    <t>Other aromatic polycarboxylic acids and their derivatives (excluding those described in additional US note 3 to section VI</t>
  </si>
  <si>
    <t>Lactic acid</t>
  </si>
  <si>
    <t>Salts and esters of lactic acid</t>
  </si>
  <si>
    <t>Tartaric acid</t>
  </si>
  <si>
    <t>Potassium sodium tartrate (Rochelle salts)</t>
  </si>
  <si>
    <t>Salts and esters of tartaric acid, nesoi</t>
  </si>
  <si>
    <t>Citric acid</t>
  </si>
  <si>
    <t>Sodium citrate</t>
  </si>
  <si>
    <t>Salts and esters of citric acid, except sodium citrate</t>
  </si>
  <si>
    <t>Gluconic acid</t>
  </si>
  <si>
    <t>Salts and esters of gluconic acid</t>
  </si>
  <si>
    <t>Phenylglycolic acid (Mandelic acid)</t>
  </si>
  <si>
    <t>Phenylglycolic (Mandelic) acid salts and esters</t>
  </si>
  <si>
    <t>Malic acid</t>
  </si>
  <si>
    <t>Nonaromatic carboxylic acids with alcohol function, without other oxygen function, and their derivatives, nesoi</t>
  </si>
  <si>
    <t>Salicylic acid and its salts, suitable for medicinal use</t>
  </si>
  <si>
    <t>Salicylic acid and its salts, not suitable for medicinal use</t>
  </si>
  <si>
    <t>Odoriferous or flavoring compounds of other esters of salicyclic acid and their salts, nesoi</t>
  </si>
  <si>
    <t>Esters of salicylic acid and their salts, nesoi</t>
  </si>
  <si>
    <t>2,3-Cresotic acid; m-hydroxybenzoic acid;2-hydroxybenzoic acid, calcium salt; and other specified carboxylic acids w/phenol function</t>
  </si>
  <si>
    <t>1,6-hexanediol-bis(3,5-dibutyl-4-hydroxyphenyl)propionate</t>
  </si>
  <si>
    <t>m-Hydroxybenzoic acid</t>
  </si>
  <si>
    <t>Gentisic acid; and hydroxycinnamic acid and its salts</t>
  </si>
  <si>
    <t>p-Hydroxybenzoic acid</t>
  </si>
  <si>
    <t>Gallic acid</t>
  </si>
  <si>
    <t>4,4-Bis(4-hydroxyphenyl)-pentanoic acid; and 3,5,6-triclorosalicylic acid</t>
  </si>
  <si>
    <t>Carboxylic acids with phenol function but w/o other oxygen function, described in add'l. U.S. note 3 to section VI</t>
  </si>
  <si>
    <t>Other carboxylic acids w/phenol function but w/o other oxygen function &amp; their derivatives (excluding goods of add. US note 3 to section VI)</t>
  </si>
  <si>
    <t>1-Formylphenylacetic acid, methyl ester</t>
  </si>
  <si>
    <t>Aromatic carboxylic acids w/aldehyde or ketone function but w/o other oxygen function &amp; their deriv desc. in add US note 3 to sec VI, nesoi</t>
  </si>
  <si>
    <t>Aromatic carboxylic acids with aldehyde or ketone function, but without other oxygen function, and derivatives, nesoi</t>
  </si>
  <si>
    <t>Dimethyl acetyl succinate; oxalacetic acid diethyl ester sodium salt; 4,4,4-trifluoro-3-oxobutanoic acid, both ethyl &amp; methyl ester versions</t>
  </si>
  <si>
    <t>Non-aromatic carboxylic acids w/aldehyde or ketone function but w/o other oxygen func. their anhydrides, halides, peroxides, etc derivatives</t>
  </si>
  <si>
    <t>2, 4, 5-T (ISO) (2, 4, 5-trichlorophenoxyacetic acid), its salts and esters</t>
  </si>
  <si>
    <t>p-Anisic acid; clofibrate and 3-phenoxybenzoic acid</t>
  </si>
  <si>
    <t>Aromatic carboxylic acids with add'l oxygen function and their anhydrides, halide, etc deriv described in add US note 3 to sect VI, nesoi</t>
  </si>
  <si>
    <t>Tris (2,3-dibromopropyl phosphate)</t>
  </si>
  <si>
    <t>Triphenyl phosphate plasticizers</t>
  </si>
  <si>
    <t>Other aromatic plasticizers</t>
  </si>
  <si>
    <t>Aromatic phosphoric esters and their salts, including lactophosphates, and their derivatives, not used as plasticizers</t>
  </si>
  <si>
    <t>Nonaromatic phosphoric esters and their salts, including lactophosphates, and their derivatives</t>
  </si>
  <si>
    <t>Other aromatic thiophosphoric esters (phosphorothioates) and their salts; their halogenated, sulfonated, nitrated or nitrosated derivatives</t>
  </si>
  <si>
    <t>Nonaromatic phosphorothioates, their salts and halogenated, sulfonated, nitrated or nitrosated derivatives, nesoi</t>
  </si>
  <si>
    <t>Dimethyl phosphite</t>
  </si>
  <si>
    <t>Trimethyl phosphite</t>
  </si>
  <si>
    <t>Triethyl phosphite</t>
  </si>
  <si>
    <t>Other phosphite esters and their salts; their haolgenated, sulfonated, nitrated or nitrosated derivatives</t>
  </si>
  <si>
    <t>Aromatic pesticides of esters of other inorganic acids (excluding hydrogen halides), their salts and their derivatives</t>
  </si>
  <si>
    <t>Aromatic esters of other inorganic acids (excluding hydrogen halides) their salts and their derivatives, nesoi</t>
  </si>
  <si>
    <t>Methylamine, di- or trimethylamine, and their salts</t>
  </si>
  <si>
    <t>Mono- and triethylamines; mono-, di-, and tri(propyl- and butyl-) monoamines; salts of any of the foregoing</t>
  </si>
  <si>
    <t>3-Amino-3-methyl-1-butyne; (Dimethylamino)isopropyl chloride hydrochloride</t>
  </si>
  <si>
    <t>N,N-Dialkyl (methyl, ethyl, N-Propyl or Isopropyl)-2-Chloroethylamines and their protonated salts; Acylcic monoamines and their derivatives, nesoi</t>
  </si>
  <si>
    <t>Ethylenediamine and its salts</t>
  </si>
  <si>
    <t>Hexamethylenediamine and its salts (except Nylon salt), not derived in whole or in part from adipic acid</t>
  </si>
  <si>
    <t>Acyclic polyamines, their derivatives and salts, other than ethylenediamine or hexamethylenediamine and their salts</t>
  </si>
  <si>
    <t>1,3-Bis(aminoethyl)cyclohexane</t>
  </si>
  <si>
    <t>Cyclanic, cyclenic, cycloterpenic mono- or polyamines, derivatives and salts, from any aromatic compound desc in add US note 3, sec. VI</t>
  </si>
  <si>
    <t>Cyclanic, cyclenic, cycloterpenic mono- or polyamines and their derivative, deriv from any aromatic cmpd (excl goods in add US note 3 sec VI</t>
  </si>
  <si>
    <t>Cyclanic, cyclenic or cycloterpenic mono- or polyamines, and their derivatives and salts, from any nonaromatic compounds</t>
  </si>
  <si>
    <t>Aniline</t>
  </si>
  <si>
    <t>Aniline salts</t>
  </si>
  <si>
    <t>N-Ethylaniline and N,N-diethylaniline</t>
  </si>
  <si>
    <t>2,4,5-Trichloroaniline</t>
  </si>
  <si>
    <t>m-Chloroaniline;2-chloro-4-nitroaniline;2,5-dicholoraniline-4-sulfonic acid &amp; its monosodium salt; &amp; other specified aniline derivatives</t>
  </si>
  <si>
    <t>Other aniline derivatives and their salts</t>
  </si>
  <si>
    <t>2-Amino-5-chloro-4-ethyl-benzenesulfonic acid; 2-amino-5-chloro-p-toluenesulfonic acid; p-nitro-o-toluidine; and 3-(trifluoromethyl)aniline</t>
  </si>
  <si>
    <t>Toluidines and their derivatives; salts thereof; described in additional U.S. note 3 to section VI</t>
  </si>
  <si>
    <t>Other toluidines and their derivatives; and salts thereof, nesoi</t>
  </si>
  <si>
    <t>4,4'-Bis(alpha,alpha-dimethlbenzyl)diphenylamine; and N-nitrosodiphenylamine</t>
  </si>
  <si>
    <t>Diphenylamine and its derivatives; salts thereof; excluding goods in additional U.S. note 3 to section VI</t>
  </si>
  <si>
    <t>7-Amino-1,3-naphthalenedisulfonic acid, specified naphthalenesulfonic acids and their salts; N-phenyl-2-napthylamine</t>
  </si>
  <si>
    <t>Aromatic monoamines and their derivatives and salts thereof nesoi</t>
  </si>
  <si>
    <t>4-Amino-2-stilbenesulfonic acid and its salts, p-ethylaniline; 2,4,6-trimethylaniline (Mesidine); and specified xylidines</t>
  </si>
  <si>
    <t>Aromatic monoamines and their derivatives nesoi; salts thereof, described in additional U.S. note 3 to section VI</t>
  </si>
  <si>
    <t>Aromatic monoamines and their derivatives and salts thereof, nesoi</t>
  </si>
  <si>
    <t>4-Amino-2-(N,N-diethylamino)toluene hydrochloride; m- and o-phenylenediamine; toluene-2,4- and -2,5-diamine; and toluene-2,5-diamine sulfate</t>
  </si>
  <si>
    <t>o-, m-, p-Phenylenediamine, diaminotoluenes, and their derivatives, and salts thereof, described in additional U.S. note 3 to section VI</t>
  </si>
  <si>
    <t>o-, m-, p-Phenylenediamine, and diaminotoluenes and their derivatives, and salts thereof, nesoi</t>
  </si>
  <si>
    <t>5-Amino-2-(p-aminoanilino)benzenesulfonic acid; 4,4-diamino-3-biphenylsulfonic acid; 3,3-dimethylbenzidine (o-tolidine); &amp; other specified</t>
  </si>
  <si>
    <t>4,4'-Benzidine-2,2'-disulfonic acid;1,4-diaminobenzene-2-sulfonic acid;4,4'-methylenebis-(2,6-diethylaniline);m-xylenediamine; and 1 other</t>
  </si>
  <si>
    <t>4,4'-Diamino-2,2'-stilbenedisulfonic acid</t>
  </si>
  <si>
    <t>4,4'-Methylenedianiline</t>
  </si>
  <si>
    <t>Aromatic polyamines and their derivatives and salts thereof, described in additional U.S. note 3 to section VI</t>
  </si>
  <si>
    <t>Aromatic polyamines and their derivatives; salts thereof nesoi</t>
  </si>
  <si>
    <t>1-Amino-8-hydroxy-3,6-naphthalenedisulfonic acid; and other specified aminohydroxynaphthalenesulfonic acids and their salts</t>
  </si>
  <si>
    <t>Aminohydroxynaphthalene sulfonic acids and their salts, nesoi</t>
  </si>
  <si>
    <t>o-Anisidine; p-anisidine; and p-phenetidine</t>
  </si>
  <si>
    <t>m-Nitro-p-anisidine and m-nitro-o-anisidine, nesoi</t>
  </si>
  <si>
    <t>2-Amino-6-chloro-4-nitrophenol and other specified amino-naphthols and amino-phenols, their ethers and esters; salts thereof</t>
  </si>
  <si>
    <t>o-Aminophenol; and 2,2-bis-[4-(4-aminophenoxy)phenyl]propane</t>
  </si>
  <si>
    <t>Drugs of amino-naphthols and -phenols, their ethers and esters, except those cont. more than one oxygen function; salts thereof, nesoi</t>
  </si>
  <si>
    <t>Amino-naphthols and other amino-phenols and their derivatives of products described in add'l U.S. note 3 to section VI</t>
  </si>
  <si>
    <t>Amino-naphthols and other amino-phenols; their ethers, esters &amp; salts (not containing more than one oxygen function) thereof nesoi</t>
  </si>
  <si>
    <t>1-Amino-2,4-dibromoanthraquinone; and 2-Amino-5-chlorobenzophenone</t>
  </si>
  <si>
    <t>1-Aminoanthraquinone</t>
  </si>
  <si>
    <t>Aromatic amino-aldehydes, -ketones and -quinones, other than those with more than one oxygen function; salts; desc in add US note 3 sec VI</t>
  </si>
  <si>
    <t>Aromatic amino-aldehydes, -ketones and -quinones, other than those with more than one oxygen function; salts thereof; nesoi</t>
  </si>
  <si>
    <t>Nonaromatic amino-aldehydes, -ketones and -quinones, other than those with more than one kind of oxygen function, salts thereof; nesoi</t>
  </si>
  <si>
    <t>Monosodium glutamate</t>
  </si>
  <si>
    <t>Glutamic acid and its salts, other than monosodium glutamate</t>
  </si>
  <si>
    <t>Anthranilic acid and its salts, nesoi</t>
  </si>
  <si>
    <t>(R)-alpha-Aminobenzeneacetic acid; and 2-amino-3-chlorobenzoic acid, methyl ester</t>
  </si>
  <si>
    <t>m-Aminobenzoic acid, technical; and other specified aromatic amino-acids and their esters, except those with more than one oxygen function</t>
  </si>
  <si>
    <t>Aromatic amino-acids drugs and their esters, not containing more than one kind of oxygen function, nesoi</t>
  </si>
  <si>
    <t>Aromatic amino-acids and their esters, excl. those with more than one oxygen function; salts; described in add. U.S. note 3 to sect VI</t>
  </si>
  <si>
    <t>Aromatic amino-acids and their esters, not contng more than 1 kind of oxygen function (excluding goods in add U.S. note 3 to sec VI), nesoi</t>
  </si>
  <si>
    <t>Glycine (aminoacetic acid)</t>
  </si>
  <si>
    <t>Nonaromatic amino-acids, other than those containing more than one kind of oxygen function, other than glycine</t>
  </si>
  <si>
    <t>3-Aminocrotonic acid, methyl ester; and (R)-alpha-amino-1,4-cyclohexadiene-1-acetic acid</t>
  </si>
  <si>
    <t>Non-aromatic esters of amino-acids, other than those containing more than one kind of oxygen function; salts thereof</t>
  </si>
  <si>
    <t>Choline and its salts</t>
  </si>
  <si>
    <t>Purified egg phospholipids, pharmaceutical grade meeting requirements of the U.S. FDA for use in intravenous fat emulsion</t>
  </si>
  <si>
    <t>Lecithins and other phosphoaminolipids, nesoi</t>
  </si>
  <si>
    <t>Quaternary ammonium salts and hydroxides, whether or not chemically defined, nesoi</t>
  </si>
  <si>
    <t>Fluoroacetamide (ISO), monocrotophos (ISO) and phosphamidon (ISO)</t>
  </si>
  <si>
    <t>Acyclic amides (including acyclic carbamates)</t>
  </si>
  <si>
    <t>Acyclic amide derivatives; salts thereof; nesoi</t>
  </si>
  <si>
    <t>Aromatic ureines and their derivatives pesticides, nesoi</t>
  </si>
  <si>
    <t>Aromatic ureines and their derivatives; salts thereof; described in additional U.S. note 3 to section VI</t>
  </si>
  <si>
    <t>Aromatic ureines and their derivatives; salts thereof, nesoi</t>
  </si>
  <si>
    <t>Nonaromatic ureines and their derivatives; and salts thereof</t>
  </si>
  <si>
    <t>p-Acetanisidide; p-acetoacetatoluidide; 4'-amino-N-methylacetanilide; 2,5-dimethoxyacetanilide; and N-(7-hydroxy-1-naphthyl)acetamide</t>
  </si>
  <si>
    <t>Acetanilide; N-acetylsulfanilyl chloride; aspartame; and 2-methoxy-5-acetamino-N,N-bis(2-acetoxyethyl)aniline</t>
  </si>
  <si>
    <t>N-[[(4-Chlorophenyl)amino]carbonyl]difluorobenzamide; and 3,5-dichloro-N-(1,1-dimethyl-2-propynyl)benzamide (pronamide)</t>
  </si>
  <si>
    <t>4-Acetamido-2-aminophenol; p-acetaminobenzaldehyde; acetoacetbenzylamide; p-acetoacetophenetidide; N-acetyl-2,6-xylidine; &amp; other specified</t>
  </si>
  <si>
    <t>3-Hydroxy-2-naphthanilide; 3-hydroxy-2-naphtho-o-toluidide; 3-hydroxy-2-naphtho-o-anisidine; 3-hydroxy-2-naphtho-o-phenetidide; &amp; other</t>
  </si>
  <si>
    <t>Other cyclic amides used as pesticides</t>
  </si>
  <si>
    <t>Aromatic cyclic amides and their derivatives of products described in additional U.S. note 3 to section VI, nesoi</t>
  </si>
  <si>
    <t>Aromatic cyclic amides (incl cyclic carbamates) and their derivatives and salts thereof, nesoi</t>
  </si>
  <si>
    <t>2,2-Dimethylcyclopropylcarboxamide</t>
  </si>
  <si>
    <t>Other nonaromatic cyclic amides and their derivatives; salts thereof; nesoi</t>
  </si>
  <si>
    <t>Saccharin and its salts</t>
  </si>
  <si>
    <t>Other aromatic imides and their derivatives; salts thereof; nesoi</t>
  </si>
  <si>
    <t>Other non-aromatic imides and their derivatives</t>
  </si>
  <si>
    <t>N,N'-diphenylguanidine; 3-dimethylaminomethyleneiminophenol hydrochloride; 1,3-di-o-tolyguandidine; and one other specified chemical</t>
  </si>
  <si>
    <t>Aromatic drugs of imines and their derivatives, nesoi</t>
  </si>
  <si>
    <t>Aromatic imines and their derivatives; salts thereof (excluding drugs); nesoi</t>
  </si>
  <si>
    <t>Non-aromatic imines and their derivatives; salts thereof</t>
  </si>
  <si>
    <t>Acrylonitrile</t>
  </si>
  <si>
    <t>1-Cyanoguanidine (Dicyandiamide)</t>
  </si>
  <si>
    <t>p-Chlorobenzonitrile and verapamil hydrochloride</t>
  </si>
  <si>
    <t>Specifically named derivative of dimethylcyclopropanecarboxylic acid</t>
  </si>
  <si>
    <t>Aromatic herbicides of nitrile-function compounds, nesoi</t>
  </si>
  <si>
    <t>Aromatic nitrile-function compounds, nesoi, described in additional U.S. note 3 to section VI</t>
  </si>
  <si>
    <t>Aromatic nitrile-function compounds other than those products in additional U.S. note 3 to section VI, nesoi</t>
  </si>
  <si>
    <t>Nonaromatic nitrile-function compounds, nesoi</t>
  </si>
  <si>
    <t>1,1'-Azobisformamide</t>
  </si>
  <si>
    <t>Fast color bases and fast color salts, of diazo-, azo- or azoxy-compounds</t>
  </si>
  <si>
    <t>Diazo-, azo- or azoxy-compounds, nesoi, described in additional U.S. note 3 to section VI</t>
  </si>
  <si>
    <t>Other diazo-, azo- or azoxy-compounds, nesoi</t>
  </si>
  <si>
    <t>Phenylhydrazine</t>
  </si>
  <si>
    <t>Aromatic organic derivatives of hydrazine or of hydroxylamine</t>
  </si>
  <si>
    <t>Nonaromatic organic derivatives of hydrazine or of hydroxylamine, nesoi</t>
  </si>
  <si>
    <t>Toluenediisocyanates (unmixed)</t>
  </si>
  <si>
    <t>N-Butylisocyanate; cyclohexyl isocyanate; 1-isocyanato-3-(trifluoromethyl)benzene; 1,5-naphthalene diisocyanate; and octadecyl isocyanate</t>
  </si>
  <si>
    <t>1,6-Hexamethylene diisocyanate</t>
  </si>
  <si>
    <t>Isocyanates of products described in additioonal U.S. note 3 to sect VI</t>
  </si>
  <si>
    <t>Other aromatic compounds with other nitrogen function of products described in additional U.S. note 3 to section VI</t>
  </si>
  <si>
    <t>Aromatic compounds with other nitrogen function, nesoi</t>
  </si>
  <si>
    <t>Nonaromatic compounds with other nitrogen functions, except isocyanates</t>
  </si>
  <si>
    <t>Other non-aromatic thiocarbamates and dithiocarbamates</t>
  </si>
  <si>
    <t>Thiuram mono-, di- or tetrasulfides, other than tetramethylthiuram monosulfide</t>
  </si>
  <si>
    <t>Methionine</t>
  </si>
  <si>
    <t>Aromatic pesticides of organo-sulfur compounds, nesoi</t>
  </si>
  <si>
    <t>3-(4-Aminobenzamido)phenyl-beta-hydroxyethylsulfone; 2-[(4-aminophenyl)sulfonyl]ethanol, hydrogen sulfate ester; diphenylthiourea; &amp; others</t>
  </si>
  <si>
    <t>Other aromatic organo-sulfur compounds (excluding pesticides)</t>
  </si>
  <si>
    <t>Thiocyanates, thiurams and isothiocyanates</t>
  </si>
  <si>
    <t>Other non-aromatic organo-sulfur compounds used as pesticides</t>
  </si>
  <si>
    <t>dl(underscored)-Hydroxy analog of dl(underscored)-methionine</t>
  </si>
  <si>
    <t>Nonaromatic organo-sulfur acids, nesoi</t>
  </si>
  <si>
    <t>Tetramethyl lead &amp; tetraethyl lead</t>
  </si>
  <si>
    <t>Tributyltin compounds</t>
  </si>
  <si>
    <t>Dimethyl methylphosphonate</t>
  </si>
  <si>
    <t>Dimethyl propylphosphonate</t>
  </si>
  <si>
    <t>Drugs of aromatic organo-inorganic (except organo-sulfur) compounds</t>
  </si>
  <si>
    <t>Aromatic organo-inorganic compounds, nesoi, described in additional U.S. note 3 to section VI</t>
  </si>
  <si>
    <t>Other aromatic organo-inorganic compounds (excluding products described in additional U.S. note 3 to section VI)</t>
  </si>
  <si>
    <t>N,N'-Bis(trimethylsilyl)urea;2-Phosphonobutane-1,2,4-tricarboxylic acid and its salts; and one other specified chemical</t>
  </si>
  <si>
    <t>Tetrahydrofuran</t>
  </si>
  <si>
    <t>2-Furaldehyde (Furfuraldehyde)</t>
  </si>
  <si>
    <t>Furfuryl alcohol and tetrahydrofurfuryl alcohol</t>
  </si>
  <si>
    <t>Aromatic heterocyclic compounds with oxygen hetero-atom(s) only, containing an unfused furan ring, nesoi</t>
  </si>
  <si>
    <t>Nonaromatic compounds containing an unfused furan ring (whether or not hydrogenated) in the ring</t>
  </si>
  <si>
    <t>Piperonal (heliotropin)</t>
  </si>
  <si>
    <t>2-Ethoxy-2,3-dihydro-3,3-dimethyl-5-benzofuranylmethanesulfonate</t>
  </si>
  <si>
    <t>Aromatic pesticides of heterocyclic compounds with oxygen hetero-atom(s) only, nesoi</t>
  </si>
  <si>
    <t>Benzofuran (Coumarone); and Dibenzofuran (Diphenylene oxide)</t>
  </si>
  <si>
    <t>2-Hydroxy-3-dibenzofurancarboxylic acid</t>
  </si>
  <si>
    <t>Aromatic heterocyclic compounds with oxygen hetero-atom(s) only, nesoi</t>
  </si>
  <si>
    <t>3-(5-Amino-3-methyl-1H-pyrazol-1-yl)benzenesulfonic acid; amino-J-pyrazolone; and another 12 specified chemicals</t>
  </si>
  <si>
    <t>Aromatic or modified aromatic pesticides containing an unfused pyrazole ring (whether or not hydrogenated) in the structure</t>
  </si>
  <si>
    <t>Aromatic or modified aromatic photographic chemicals containing an unfused pyrazole ring (whether or n/hydrogenated) in the structure, nesoi</t>
  </si>
  <si>
    <t>Aromatic or modified aromatic drugs of heterocyclic compounds with nitrogen hetero-atom(s) only containing an unfused pyrazole ring</t>
  </si>
  <si>
    <t>Aromatic or mod. aromatic compound desc in add US note 3 to section VI contain an unfused pyrazole ring (w/wo hydrogenated) in the structure</t>
  </si>
  <si>
    <t>Aromatic or modified aromatic compounds (excluding products in add US note 3 to sec VI) containing an unfused pyrazole ring in the structure</t>
  </si>
  <si>
    <t>Nonaromatic drugs of heterocyclic compounds with nitrogen hetero-atom(s) only containing an unfused pyrazole ring</t>
  </si>
  <si>
    <t>Other compound (excluding aromatic, modified aromatic &amp; drugs) containing unfused pyrazole ring (whether or n/hydrogenated) in the structure</t>
  </si>
  <si>
    <t>Hydantoin and its derivatives</t>
  </si>
  <si>
    <t>1-[1-((4-Chloro-2-(trifluoromethyl)phenyl)imino)-2-propoxyethyl]-1H-imidazole (triflumizole); and ethylene thiourea</t>
  </si>
  <si>
    <t>2-Phenylimidazole</t>
  </si>
  <si>
    <t>Aromatic or modified aromatic drugs of heterocyclic compounds with nitrogen hetero-atom(s) only cont. an unfused imidazole ring</t>
  </si>
  <si>
    <t>Aromatic or mod. aromatic goods in add US note 3 to sect VI containing an unfused imidazole ring (whether or n/hydrogenated) in structure</t>
  </si>
  <si>
    <t>Aromatic or mod aromatic goods contng unfused imidazole ring (whether or n/hydrogenated) in the structure (exc prod in add US note 3 sec VI)</t>
  </si>
  <si>
    <t>Nonaromatic drugs of heterocyclic compounds with nitrogen hetero-atom(s) only, containing an unfused imidazole ring, nesoi</t>
  </si>
  <si>
    <t>Imidazole</t>
  </si>
  <si>
    <t>Other compounds (excluding drugs, aromatic and modified aromatic compounds) containing an unfused imidazole ring (whether or n/hydrogenated)</t>
  </si>
  <si>
    <t>Pyridine and its salts</t>
  </si>
  <si>
    <t>Piperidine</t>
  </si>
  <si>
    <t>Piperidine salts</t>
  </si>
  <si>
    <t>Melamine</t>
  </si>
  <si>
    <t>2,4-Diamino-6-phenyl-1,3,5-triazine</t>
  </si>
  <si>
    <t>Hexamethylenetetramine</t>
  </si>
  <si>
    <t>Aromatic or modified aromatic lactams with nitrogen hetero-atoms only described in additional U.S. note 3 to section VI</t>
  </si>
  <si>
    <t>Aromatic or modified aromatic lactams, nesoi</t>
  </si>
  <si>
    <t>N-Methyl-2-pyrrolidone; and 2-pyrrolidone</t>
  </si>
  <si>
    <t>Aromatic or modified aromatic lactams with nitrogen hetero-atoms only, nesoi</t>
  </si>
  <si>
    <t>Azinphos-methyl</t>
  </si>
  <si>
    <t>Aromatic or modified aromatic heterocyclic compounds cont. an unfused thiazole ring, described in add. U.S. note 3 to section VI</t>
  </si>
  <si>
    <t>Aromatic or modified aromatic heterocyclic compounds, nesoi, containing an unfused thiazole ring</t>
  </si>
  <si>
    <t>Other compounds (excluding aromatic or modified aromatic) containing an unfused thiazole ring (whether or not hydrogenated) in the structure</t>
  </si>
  <si>
    <t>2,2'-Dithiobisbenzothiazole</t>
  </si>
  <si>
    <t>2-Mercaptobenzothiazole; and N-(Oxydiethylene)benzothiazole-2-sulfenamide</t>
  </si>
  <si>
    <t>2-Mercaptobenzothiazole, sodium salt (2-Benzothiazolethiol, sodium salt)</t>
  </si>
  <si>
    <t>2-Amino-5,6-dichlorobenzothiazole; 2-amino-6-nitrobenzothiazole; and 2 other specified chemicals</t>
  </si>
  <si>
    <t>Pesticides containing a benzothiazole ring-system, not further fused</t>
  </si>
  <si>
    <t>Heterocyclic compounds containing a benzothiazole ring-system, not further fused, described in add. U.S. note 3 to section VI</t>
  </si>
  <si>
    <t>Other alkaloids, natural or reproduced by synthesis and their salts, ethers, esters &amp; other derivatives, nesoi</t>
  </si>
  <si>
    <t>Other sugars, nesoi excluding d-arabinose</t>
  </si>
  <si>
    <t>[2,2'-Thiobis(4-(1,1,3,3-tetramethyl-n-butyl)phenolato)(2,1)]-O,O',S-s(1-butanamine), nickel II</t>
  </si>
  <si>
    <t>Aromatic or modified aromatic drugs of other organic compounds, nesoi</t>
  </si>
  <si>
    <t>Aromatic or modified aromatic organic compounds, nesoi, described in additional U.S. note 3 to section VI</t>
  </si>
  <si>
    <t>Other aromatic or modified aromatic organic compounds (excluding products described in additional U.S. note 3 to section VI)</t>
  </si>
  <si>
    <t>Nonaromatic organic compounds, nesoi</t>
  </si>
  <si>
    <t>Animal or vegetable fertilizers; fertilizers produced by the mixing or chemical treatment of animal or vegetable products</t>
  </si>
  <si>
    <t>Urea, whether or not in aqueous solution</t>
  </si>
  <si>
    <t>Ammonium sulfate</t>
  </si>
  <si>
    <t>Double salts and mixtures of ammonium sulfate and ammonium nitrate</t>
  </si>
  <si>
    <t>Ammonium nitrate, whether or not in aqueous solution</t>
  </si>
  <si>
    <t>Mixtures of ammonium nitrate with calcium carbonate or other inorganic nonfertilizing substances</t>
  </si>
  <si>
    <t>Double salts and mixtures of calcium nitrate and ammonium nitrate</t>
  </si>
  <si>
    <t>Mineral or chemical fertilizers, nitrogenous, nesoi, including mixtures not specified elsewhere in heading 3102</t>
  </si>
  <si>
    <t>Superphosphates containing by weight 35% or more of diphosphorous pentaoxide (P2O5)</t>
  </si>
  <si>
    <t>Superphosphates nesoi</t>
  </si>
  <si>
    <t>Mineral or chemical fertilizers, phosphatic</t>
  </si>
  <si>
    <t>Potassium chloride</t>
  </si>
  <si>
    <t>Potassium sulfate</t>
  </si>
  <si>
    <t>Mineral or chemical fertilizers, potassic, nesoi</t>
  </si>
  <si>
    <t>Fertilizers of chapter 31 in tablets or similar forms or in packages of a gross weight not exceeding 10 kg</t>
  </si>
  <si>
    <t>Mineral or chemical fertilizers nesoi, containing the three fertilizing elements nitrogen, phosphorus and potassium</t>
  </si>
  <si>
    <t>Diammonium hydrogenorthophosphate (Diammonium phosphate)</t>
  </si>
  <si>
    <t>Ammonium dihydrogenorthophosphate (Monoammonium phosphate), mixtures thereof with diammonium hydrogenorthophosphate (Diammonium phosphate)</t>
  </si>
  <si>
    <t>Mineral or chemical fertilizers nesoi, containing nitrates and phosphates</t>
  </si>
  <si>
    <t>Mineral or chemical fertilizers nesoi, containing the two fertilizing elements nitrogen and phosphorus</t>
  </si>
  <si>
    <t>Mineral or chemical fertilizers nesoi, containing the two fertilizing elements phosphorous and potassium</t>
  </si>
  <si>
    <t>Mineral or chemical fertilizers cont. two or three of the fertilizing elements nitrogen, phosphorus and potassium fertilizers, nesoi</t>
  </si>
  <si>
    <t>Quebracho tanning extract</t>
  </si>
  <si>
    <t>Tannic acid, containing by weight 50 percent or more of tannic acid</t>
  </si>
  <si>
    <t>Tanning extracts of canaigre,chestnut curupay,divi-divi,eucalyptus,gambier,hemlock,larch,mangrove,myrobalan,oak,sumac,tara,urunday,valonia</t>
  </si>
  <si>
    <t>Tanning extracts of vegetable origin nesoi; tannins and their salts, ethers, esters and other derivatives</t>
  </si>
  <si>
    <t>Aromatic or modified aromatic synthetic organic tanning substances</t>
  </si>
  <si>
    <t>Synthetic organic tanning substances, nonaromatic</t>
  </si>
  <si>
    <t>Tanning substances, tanning preparations and enzymatic preparations for pre-tanning, nesoi</t>
  </si>
  <si>
    <t>Coloring matter of annato, archil, cochineal, cudbear, litmus and marigold meal</t>
  </si>
  <si>
    <t>Mixtures of 3,4-dihydroxyphenyl-2,4,6,-trihydroxypphenylmethanone and 2-(2,4-dihydroxyphenyl)-3,5,7-trihydroxy-4H-1-benzopyran-4-one</t>
  </si>
  <si>
    <t>Coloring matter of vegetable or animal origin, nesoi</t>
  </si>
  <si>
    <t>Disperse blue 19 and other specified dispersed dyes and preparations based thereon</t>
  </si>
  <si>
    <t>Disperse dyes described in add'l U.S. note 3 to section VI</t>
  </si>
  <si>
    <t>Disperse dyes and preparations based thereon, nesoi</t>
  </si>
  <si>
    <t>Acid black 210 powder and presscake</t>
  </si>
  <si>
    <t>Acid dyes, whether or not premetallized, and preparations based thereon, acid black 31, and other specified acid or mordant dyes</t>
  </si>
  <si>
    <t>Acid black 61 and other specified acid and mordant dyes and preparations based thereon</t>
  </si>
  <si>
    <t>Mordant black 75, blue 1, brown 79, red 81, 84 and preparations based thereon</t>
  </si>
  <si>
    <t>Acid dyes, whether or not premetallized, and preparations based thereon, described in add'l U.S. note 3 to section VI</t>
  </si>
  <si>
    <t>Synthetic acid and mordant dyes and preparations based thereon, nesoi</t>
  </si>
  <si>
    <t>Basic black 7 and other specified basic dyes and preparations based thereon</t>
  </si>
  <si>
    <t>Basic orange 22, basic red 13 dyes, and preparations based thereon</t>
  </si>
  <si>
    <t>Basic blue 3; basic red 14; and basic yellow 1, 11, 13; and preparations based thereon</t>
  </si>
  <si>
    <t>Basic dyes and preparations based thereon, described in add'l U.S note 3 to section VIvi</t>
  </si>
  <si>
    <t>Basic dyes and preparations based thereon, nesoi</t>
  </si>
  <si>
    <t>Direct black 62 and other specified basic dyes and preparations based thereon</t>
  </si>
  <si>
    <t>Direct black 51 and other specified basic dyes and preparations based thereon</t>
  </si>
  <si>
    <t>Direct dyes nesoi, and preparations based thereon, described in additional U.S. note 3 to section VI</t>
  </si>
  <si>
    <t>Direct dyes and preparations based thereon, nesoi</t>
  </si>
  <si>
    <t>Vat brown 3; vat orange 2, 7; and vat violet 9, 13 dyes and preparations based thereon</t>
  </si>
  <si>
    <t>Vat red 1</t>
  </si>
  <si>
    <t>Solubilized vat blue 5 and specified solubilized vat dyes and preparations based thereon</t>
  </si>
  <si>
    <t>Vat dyes (incl. those usable as pigments) and preparations based thereon, described in add. U.S. note 3 to sec. VI</t>
  </si>
  <si>
    <t>Reactive black 1; blue 1, 2, 4; orange 1; red 1, 2, 3, 5, 6; and yellow 1; and preparations based thereon</t>
  </si>
  <si>
    <t>Specified reactive dye mixtures and preparations based thereon</t>
  </si>
  <si>
    <t>Reactive dyes and preparations based thereon nesoi, described in additional U.S. note 3 to section VI</t>
  </si>
  <si>
    <t>Synthetic reactive dyes and preparations based thereon, nesoi</t>
  </si>
  <si>
    <t>Pigments and preparations based thereon, pigment black 1, and other specified pigments, nesoi</t>
  </si>
  <si>
    <t>Pigment red 178; pigment yellow 101, 138</t>
  </si>
  <si>
    <t>Copper phthalocyanine ([Phthalocyanato(2-)]copper) not ready for use as a pigment</t>
  </si>
  <si>
    <t>Pigments and preparations based thereon, isoindoline red pigment; pigment red 242, 245; pigment yellow 155, 183, nesoi</t>
  </si>
  <si>
    <t>Pigments and preparations based thereon, products described in add'l U.S. note 3 to section VI, nesoi</t>
  </si>
  <si>
    <t>Other pigments and preparations based thereon, nesoi</t>
  </si>
  <si>
    <t>Solvent yellow 43, 44, 85, 172</t>
  </si>
  <si>
    <t>Solvent black 2 and other specified solvent dyes and preparations based thereon</t>
  </si>
  <si>
    <t>Solvent dyes and preparations based thereon, products described in add'l U.S. note 3 to section VI</t>
  </si>
  <si>
    <t>Solvent dyes and preparations based thereon nesoi</t>
  </si>
  <si>
    <t>Sulfur black, Colour Index Nos. 53185, 53190 and 53195 and preparations based thereon</t>
  </si>
  <si>
    <t>Beta-carotene and other carotenoid coloring matter</t>
  </si>
  <si>
    <t>Synthetic organic coloring matter and preparations based thereon nesoi, including mixtures of items from subheading 320411 to 320419</t>
  </si>
  <si>
    <t>Fluorescent brightening agent 32</t>
  </si>
  <si>
    <t>Synthetic organic products of a kind used as fluorescent brightening agents, nesoi</t>
  </si>
  <si>
    <t>Synthetic organic coloring matter or preparations based thereon, nesoi; synthetic organic products used as luminophores</t>
  </si>
  <si>
    <t>Carmine food coloring solutions, cont cochineal carmine lake and paprika oleoresins, not including any synthetic organic coloring matter</t>
  </si>
  <si>
    <t>Color lakes and preparations based thereon, described in additional U.S. note 3 to section VI</t>
  </si>
  <si>
    <t>Color lakes and preparations based thereon, nesoi</t>
  </si>
  <si>
    <t>Pigments &amp; preparations based on titanium dioxide containing 80 percent or more by weight off titanium dioxide calculated on the dry weight</t>
  </si>
  <si>
    <t>Pigments and preparations based on titanium dioxide, nesoi</t>
  </si>
  <si>
    <t>Pigments and preparations based on chromium compounds</t>
  </si>
  <si>
    <t>Ultramarine and preparations based thereon</t>
  </si>
  <si>
    <t>Lithopone and other pigments and preparations based on zinc sulfide</t>
  </si>
  <si>
    <t>Concentrated dispersions of pigments in plastics materials</t>
  </si>
  <si>
    <t>Coloring preparations based on iron oxides, as specified in note 3 to this chapter 32</t>
  </si>
  <si>
    <t>Coloring preparations based on zinc oxides, as specified in note 3 to this chapter 32</t>
  </si>
  <si>
    <t>Coloring preparations based on carbon black, as specified in note 3 to this chapter 32</t>
  </si>
  <si>
    <t>Pigments and preparations based on hexacyanoferrates (ferrocyanides and ferricyanides)</t>
  </si>
  <si>
    <t>Coloring matter and preparations, nesoi, as specified in note 3 to this chapter 32</t>
  </si>
  <si>
    <t>Inorganic products of a kind used as luminophores</t>
  </si>
  <si>
    <t>Prepared pigments, opacifiers, colors, and similar preparations, of a kind used in the ceramic, enamelling or glass industry</t>
  </si>
  <si>
    <t>Vitrifiable enamels and glazes, engobes (slips), and similar preparations, of a kind used in the ceramic, enamelling or glass industry</t>
  </si>
  <si>
    <t>Glass frit and other glass, ground or pulverized</t>
  </si>
  <si>
    <t>Glass frit and other glass, in the form of granules or flakes</t>
  </si>
  <si>
    <t>Paints and varnishes (including enamels and lacquers) based on polyesters in a nonaqueous medium</t>
  </si>
  <si>
    <t>Paints and varnishes (including enamels and lacquers) based on acrylic or vinyl polymers in a nonaqueous medium</t>
  </si>
  <si>
    <t>Paints and varnishes based on synthetic polymers or chemically modified natural polymers nesoi, in a nonaqueous medium</t>
  </si>
  <si>
    <t>Paints and varnishes (including enamels and lacquers) based on acrylic or vinyl polymers in an aqueous medium</t>
  </si>
  <si>
    <t>Paints and varnishes based on synthetic polymers or chemically modified natural polymers nesoi, in an aqueous medium</t>
  </si>
  <si>
    <t>Other paints and varnishes (including enamels, lacquers and distempers) nesoi; prepared water pigments of a kind used for finishing leather</t>
  </si>
  <si>
    <t>Prepared driers for paints and varnishes</t>
  </si>
  <si>
    <t>Stamping foils</t>
  </si>
  <si>
    <t>Pigments dispersed in nonaqueous media, in liquid or paste form, used in making paints; dyes &amp; coloring matter packaged for retail sale</t>
  </si>
  <si>
    <t>Artists', students' or signboard painters' colors, in tablets, tubes, jars, bottles, pans or in similar packings, in sets</t>
  </si>
  <si>
    <t>Artists', students' or signboard painters' colors, in tablets, tubes, jars, bottles, pans or in similar packings, not in sets</t>
  </si>
  <si>
    <t>Glaziers' putty, grafting putty, resin cements, caulking compounds and other mastics; painters' fillings</t>
  </si>
  <si>
    <t>Nonrefractory surfacing preparations for facades, indoor walls, floors, ceilings or the like, based on rubber</t>
  </si>
  <si>
    <t>Nonrefractory surfacing preparations for facades, indoor walls, floors, ceilings or the like, not based on rubber</t>
  </si>
  <si>
    <t>Printing ink, black, solid, in engineered shapes for apparatus in 8443.31,32,39</t>
  </si>
  <si>
    <t>Printing ink, black, solid, other</t>
  </si>
  <si>
    <t>Printing ink, black, not solid, other</t>
  </si>
  <si>
    <t>Printing ink, not black, solid, in engineered shapes for apparatus in 8443.31,32,39</t>
  </si>
  <si>
    <t>Printing ink, not black, solid, other</t>
  </si>
  <si>
    <t>Printing ink, not black, not solid</t>
  </si>
  <si>
    <t>Drawing ink</t>
  </si>
  <si>
    <t>Inks, other than printing or drawing inks</t>
  </si>
  <si>
    <t>Essential oils of lemon</t>
  </si>
  <si>
    <t>Mixtures of or with a basis of odoriferous substances, used in other than the food or drink industries, zero to 10% alcohol by weight</t>
  </si>
  <si>
    <t>Mixtures of or with a basis of odoriferous substances, used in other than the food or drink industries, over 10 percent alcohol by weight</t>
  </si>
  <si>
    <t>Floral or flower waters, not containing alcohol</t>
  </si>
  <si>
    <t>Perfumes and toilet waters, other than floral or flower waters, not containing alcohol</t>
  </si>
  <si>
    <t>Perfumes and toilet waters, containing alcohol</t>
  </si>
  <si>
    <t>Lip make-up preparations</t>
  </si>
  <si>
    <t>Eye make-up preparations</t>
  </si>
  <si>
    <t>Manicure or pedicure preparations</t>
  </si>
  <si>
    <t>Beauty or make-up powders, whether or not compressed</t>
  </si>
  <si>
    <t>Petroleum jelly put up for retail sale</t>
  </si>
  <si>
    <t>Beauty or make-up preparations &amp; preparations for the care of the skin, excl. medicaments but incl. sunscreen or sun tan preparations, nesoi</t>
  </si>
  <si>
    <t>Shampoos</t>
  </si>
  <si>
    <t>Preparations for permanent waving or straightening the hair</t>
  </si>
  <si>
    <t>Hair lacquers</t>
  </si>
  <si>
    <t>Preparations for use on the hair, nesoi</t>
  </si>
  <si>
    <t>Preparations for oral or dental hygiene, including denture fixative pastes and powders, excluding dentifrices</t>
  </si>
  <si>
    <t>Pre-shave, shaving or after-shave preparations, not containing alcohol</t>
  </si>
  <si>
    <t>Pre-shave, shaving or after-shave preparations, containing alcohol</t>
  </si>
  <si>
    <t>Personal deodorants and antiperspirants</t>
  </si>
  <si>
    <t>Bath salts, whether or not perfumed</t>
  </si>
  <si>
    <t>Bath preparations, other than bath salts</t>
  </si>
  <si>
    <t>Agarbatti and other odoriferous preparations which operate by burning, to perfume or deodorize rooms or used during religious rites</t>
  </si>
  <si>
    <t>Preparations for perfuming or deodorizing rooms, including odoriferous preparations used during religious rites, nesoi</t>
  </si>
  <si>
    <t>Depilatories and other perfumery, cosmetic or toilet preparations. nesoi</t>
  </si>
  <si>
    <t>Castile soap in the form of bars, cakes or molded pieces or shapes</t>
  </si>
  <si>
    <t>Soap, nesoi; organic surface-active products used as soap, in bars, cakes, pieces, soap-impregnated paper, wadding, felt, for toilet use</t>
  </si>
  <si>
    <t>Soap, not in the form of bars, cakes, molded pieces or shapes</t>
  </si>
  <si>
    <t>Organic surface-active products for wash skin, in liquid or cream, contain any aromatic/mod aromatic surface-active agent, put up for retail</t>
  </si>
  <si>
    <t>Organic surface-active products and preparations for washing the skin, in liquid or cream form, put up for retail sale, nesoi</t>
  </si>
  <si>
    <t>Linear alkylbenzene sulfonates</t>
  </si>
  <si>
    <t>Anionic, aromatic or modified aromatic organic surface-active agents, whether or not put up for retail sale, nesoi</t>
  </si>
  <si>
    <t>Nonaromatic anionic organic surface-active agents (other than soap)</t>
  </si>
  <si>
    <t>Aromatic or modified aromatic cationic organic surface-active agents (other than soap)</t>
  </si>
  <si>
    <t>Nonaromatic cationic organic surface-active agents (other than soap)</t>
  </si>
  <si>
    <t>Aromatic or modified aromatic nonionic organic surface-active agents (other than soap)</t>
  </si>
  <si>
    <t>Nonaromatic nonionic organic surface-active agents (other than soap) of fatty substances of animal or vegetable origin</t>
  </si>
  <si>
    <t>Nonaromatic nonionic organic surface-active agents (other than soap), other than of fatty substances of animal or vegetable origin</t>
  </si>
  <si>
    <t>Aromatic or modified aromatic organic surface-active agents (other than soap) other than anionic, cationic or nonionic</t>
  </si>
  <si>
    <t>Nonaromatic organic surface-active agents (other than soap) nesoi</t>
  </si>
  <si>
    <t>Surface-active/washing/cleaning preparations containing any aromatic or mod aromatic surface-active agent, put up for retail, not head 3401</t>
  </si>
  <si>
    <t>Surface-active, washing, and cleaning preparations nesoi, put up for retail sale, not of heading 3401</t>
  </si>
  <si>
    <t>Synthetic detergents put up for retail sale</t>
  </si>
  <si>
    <t>Surface-active, washing, and cleaning preparations cont. any aromatic or modified aromatic surface-active agent, put up for retail sale</t>
  </si>
  <si>
    <t>Surface-active, washing, and cleaning preparations nesoi, put up for retail sale</t>
  </si>
  <si>
    <t>Preparations for the treatment of textile materials, containing less than 50 percent by weight of petroleum oils</t>
  </si>
  <si>
    <t>Preparations for the treatment of leather, furskins, other materials nesoi, containing less than 70% petroleum or bituminous mineral oils</t>
  </si>
  <si>
    <t>Preparations for the treatment of textile materials, nesoi</t>
  </si>
  <si>
    <t>Preparations nesoi, for the treatment of leather, furskins or other materials nesoi</t>
  </si>
  <si>
    <t>Artificial waxes and prepared waxes of polyethylene glycol</t>
  </si>
  <si>
    <t>Artificial waxes and prepared waxes containing bleached beeswax</t>
  </si>
  <si>
    <t>Artificial waxes and prepared waxes</t>
  </si>
  <si>
    <t>Polishes, creams and similar preparations for footwear or leather</t>
  </si>
  <si>
    <t>Polishes, creams and similar preparations for the maintenance of wooden furniture, floors or other woodwork</t>
  </si>
  <si>
    <t>Polishes and similar preparations for coachwork, other than metal polishes</t>
  </si>
  <si>
    <t>Scouring pastes and powders and other scouring preparations</t>
  </si>
  <si>
    <t>Polishes, creams and similar preparations for glass or metal</t>
  </si>
  <si>
    <t>Albumins, albuminates and other albumin derivatives, nesoi</t>
  </si>
  <si>
    <t>Animal glue, including casein glue but not including fish glue, not exceeding a net weight of 1 kg, put up for retail sale</t>
  </si>
  <si>
    <t>Products suitable for use as glues or adhesives, nesoi, not exceeding 1 kg, put up for retail sale</t>
  </si>
  <si>
    <t>Adhesive preparations based on rubber or plastics (including artificial resins), optically clear, for flat panel &amp; touchscreen displays</t>
  </si>
  <si>
    <t>Other adhesive preparations based on rubber or plastics (including artificial resins)</t>
  </si>
  <si>
    <t>Prepared glues and other prepared adhesives, excluding adhesives based on rubber or plastics, nesoi</t>
  </si>
  <si>
    <t>Rennet and concentrates thereof</t>
  </si>
  <si>
    <t>Enzymes and prepared enzymes, nesoi</t>
  </si>
  <si>
    <t>Liquid or liquefied-gas fuels in containers used for filling cigarette or similar lighters of a capacity not exceeding 300 cubic cm</t>
  </si>
  <si>
    <t>Photographic plates and film in the flat, sensitized, unexposed, of any material other than paper, paperboard or textiles, for X-ray use</t>
  </si>
  <si>
    <t>Instant print film in the flat, sensitized, unexposed, whether or not in packs</t>
  </si>
  <si>
    <t>Photographic plates and film nesoi, with any side 255 mm, in the flat, sensitized, unexposed, not of paper, paperboard, or textiles</t>
  </si>
  <si>
    <t>Photographic plates and film, nesoi, in the flat, sensitized, unexposed, of any material other than paper, paperboard or textiles</t>
  </si>
  <si>
    <t>Film in rolls without sprocket holes, width not exceeding 105 mm, other than color photography or silver halide emulsion film</t>
  </si>
  <si>
    <t>Film in rolls, without sprocket holes, of a width exceeding 610 mm and of a length exceeding 200 m, other than for color photography</t>
  </si>
  <si>
    <t>Film in rolls, without sprocket holes, of a width exceeding 610 mm and of a length not exceeding 200 m</t>
  </si>
  <si>
    <t>Film in rolls, without sprocket holes, of a width exceeding 105 mm but not exceeding 610 mm</t>
  </si>
  <si>
    <t>Photographic film nesoi, in rolls, of a width exceeding 35 mm</t>
  </si>
  <si>
    <t>Silver halide photographic papers, sensitized, unexposed, in rolls of a width exceeding 610 mm</t>
  </si>
  <si>
    <t>Silver halide papers, other than in rolls of a width exceeding 610 mm, for color photography, sensitized, unexposed</t>
  </si>
  <si>
    <t>Silver halide photographic papers, sensitized, unexposed, not for color photography, other than in rolls of a width exceeding 610 mm</t>
  </si>
  <si>
    <t>Photographic paper (not silver halide), paperbd, tex., not for color photo, other than in rolls of a width &gt; 610 mm, sensitized, unexposed</t>
  </si>
  <si>
    <t>Photographic plates, film, paper, paperboard and textiles, exposed but not developed</t>
  </si>
  <si>
    <t>Photographic plates and film, exposed and developed, other than cinematographic film</t>
  </si>
  <si>
    <t>Motion-picture film, exposed and developed, less than 35 mm wide</t>
  </si>
  <si>
    <t>Sensitizing emulsions, for photographic uses, nesoi</t>
  </si>
  <si>
    <t>Chemical preparations for photographic uses, nesoi</t>
  </si>
  <si>
    <t>Unmixed products for photographic uses, put up in measured portions or put up for retail sale in a form ready for use</t>
  </si>
  <si>
    <t>Artificial graphite plates, rods, powder and other forms, for manufacture into brushes for electric generators, motors or appliances</t>
  </si>
  <si>
    <t>Artificial graphite, nesoi</t>
  </si>
  <si>
    <t>Colloidal or semi-colloidal graphite</t>
  </si>
  <si>
    <t>Carbonaceous pastes for electrodes and similar pastes for furnace linings</t>
  </si>
  <si>
    <t>Preparations based on graphite or other carbon in the form of pastes, blocks, plates or other semimanufactures, nesoi</t>
  </si>
  <si>
    <t>Activated carbon</t>
  </si>
  <si>
    <t>Activated clays and activated earths</t>
  </si>
  <si>
    <t>Activated natural mineral products, nesoi; animal black, including spent animal black</t>
  </si>
  <si>
    <t>Lignin sulfonic acid and its salts</t>
  </si>
  <si>
    <t>Residual lyes from the manufacture of wood pulp, nesoi, excluding tall oil</t>
  </si>
  <si>
    <t>Gum, wood or sulfate turpentine oils</t>
  </si>
  <si>
    <t>Terpenic oils, nesoi, produced by treatment of coniferous woods; crude dipentene; sulfite turpentine and other crude para-cymene</t>
  </si>
  <si>
    <t>Rosin and resin acids</t>
  </si>
  <si>
    <t>Salts of rosin or of resin acids</t>
  </si>
  <si>
    <t>Ester gums</t>
  </si>
  <si>
    <t>Resin acids, derivatives of resin acids and rosin, rosin spirit and rosin oils, run gums, nesoi</t>
  </si>
  <si>
    <t>Disinfectants specified in note 1 to chapter 38</t>
  </si>
  <si>
    <t>Pesticides, nesoi , &gt;300g but &lt;7.5kg, specified in note 2 to chapter 38</t>
  </si>
  <si>
    <t>Pesticides, nesoi , &gt;7.5kg, specified in note 2 to chapter 38</t>
  </si>
  <si>
    <t>Fly ribbons (ribbon fly catchers), put up in packings for retail sale</t>
  </si>
  <si>
    <t>Mixtures of N-[[(chlorophenyl)amino]carbonyl]-2,6-difluorobenzamide and inert substances</t>
  </si>
  <si>
    <t>Insecticides containing any aromatic or modified aromatic insecticide, nesoi</t>
  </si>
  <si>
    <t>Insecticides, nesoi, containing an inorganic substance, put up for retail sale</t>
  </si>
  <si>
    <t>Insecticides, nesoi, for retail sale or as preparations or articles</t>
  </si>
  <si>
    <t>Fungicides containing any aromatic or modified aromatic fungicide, nesoi</t>
  </si>
  <si>
    <t>Fungicides containing any fungicide which is a thioamide, thiocarbamate, dithio carbamate, thiuram or isothiocyanate, nesoi</t>
  </si>
  <si>
    <t>Fungicides, nesoi, containing an inorganic substance, put up for retail sale</t>
  </si>
  <si>
    <t>Fungicides nesoi, put up in forms or packing for retail sale or as preparations or articles</t>
  </si>
  <si>
    <t>Herbicides, antisprouting products and plant-growth regulators, aromatic or modified aromatic, for retail sale</t>
  </si>
  <si>
    <t>Herbicides containing any aromatic or modified aromatic herbicide, antisprouting agent or plant-growth regulator, nesoi</t>
  </si>
  <si>
    <t>Herbicides, antisprouting products and plant-growth regulators, nesoi, containing an inorganic substance, for retail sale</t>
  </si>
  <si>
    <t>Herbicides, antisprouting products and plant-growth regulators nesoi, put up for retail sale</t>
  </si>
  <si>
    <t>Disinfectants, containing any aromatic or modified aromatic disinfectant</t>
  </si>
  <si>
    <t>Disinfectants not subject to subheading note 1 of chapter 38,  nesoi</t>
  </si>
  <si>
    <t>Rodenticides containing any aromatic or modified aromatic pesticide, nesoi</t>
  </si>
  <si>
    <t>Formulated biocides based on 2-methyl-4-isothiazolin-3-one, or 2-n-octyl-4-isothiazolin-3-one, or on certain other chemicals; metaldehyde</t>
  </si>
  <si>
    <t>Rodenticides containing an inorganic substance</t>
  </si>
  <si>
    <t>Rodenticides, nesoi</t>
  </si>
  <si>
    <t>Finishing agents, dye carriers and like products, nesoi, used in the textile or like industries</t>
  </si>
  <si>
    <t>Finishing agents, dye carriers and other preparations used in paper or like industries, &lt; 5% by weight of aromatic (mod.) substance(s)</t>
  </si>
  <si>
    <t>Finishing agents, dye carriers and other preparations used in leather and like industries, &gt; 5% by weight aromatic (mod.) substance(s)</t>
  </si>
  <si>
    <t>Finishing agents, dye carriers and other preparations used in leather and like industries, &lt; 5% by weight aromatic (mod.) substance(s)</t>
  </si>
  <si>
    <t>Pickling preparations for metal surfaces; soldering, brazing or welding powders and pastes consisting of metal and other materials</t>
  </si>
  <si>
    <t>Preparations used for soldering or cores or coatings for welding electrodes or rods, 5% or more by weight aromatic (or mod.) substance(s)</t>
  </si>
  <si>
    <t>Preparations used for soldering or as cores or coatings for welding electrodes or rods, consisting wholly of inorganic substances</t>
  </si>
  <si>
    <t>Preparations used for soldering or as cores or coatings for welding electrodes or rods, nesoi</t>
  </si>
  <si>
    <t>Antiknock preparations based on tetraethyl lead or on a mixture of tetraethyl lead and tetramethyl lead</t>
  </si>
  <si>
    <t>Antiknock preparations based on other than lead compounds</t>
  </si>
  <si>
    <t>Prepared additives for mineral oils (incl. gasoline) or other liquids used for the same purposes as mineral oils, nesoi</t>
  </si>
  <si>
    <t>Prepared rubber accelerators containing any aromatic or modified aromatic rubber accelerator nesoi</t>
  </si>
  <si>
    <t>Prepared rubber accelerators not containing any aromatic or modified aromatic rubber accelerator nesoi</t>
  </si>
  <si>
    <t>Compound plasticizers for rubber or plastics not containing any aromatic or modified aromatic plasticizer nesoi</t>
  </si>
  <si>
    <t>Mixtures of oligomers of 2,2,4-trimethyl-1,2-dihydroquinoline (TMQ)</t>
  </si>
  <si>
    <t>Mixtures of N,N'-diaryl-p-phenylenediamines</t>
  </si>
  <si>
    <t>Master batches of poly[nitrilomethanetetraartlnitr</t>
  </si>
  <si>
    <t>Compound plasticizers for rubber/plastics cont any aromatic or modified aromatic antioxidant or other stabilizer, nesoi</t>
  </si>
  <si>
    <t>Antioxiding prep &amp; oth compound stabilizers for rubber or plastics, nesoi</t>
  </si>
  <si>
    <t>Preparations and charges for fire extinguishers; charged fire-extinguishing grenades; consisting wholly of inorganic substances</t>
  </si>
  <si>
    <t>Preparations and charges for fire extinguishers; charged fire-extinguishing grenades; nesoi</t>
  </si>
  <si>
    <t>Organic composite solvents and thinners containing more than 25 percent by weight of one or more aromatic substances</t>
  </si>
  <si>
    <t>Organic composite solvents and thinners, nesoi; prepared paint or varnish removers; nesoi</t>
  </si>
  <si>
    <t>Supported catalysts with nickel or nickel compounds as the active substance</t>
  </si>
  <si>
    <t>Supported catalysts with precious metal or precious metal compounds as the active substance</t>
  </si>
  <si>
    <t>Supported catalysts other than with nickel or precious metal or their compounds as the active substance</t>
  </si>
  <si>
    <t>Reaction initiators, reaction accelerators and catalytic preparations, nesoi, consisting wholly of bismuth, of tungsten or of vanadium</t>
  </si>
  <si>
    <t>Reaction initiators, reaction accelerators and catalytic preparations, nesoi, consisting wholly of inorganic substances nesoi</t>
  </si>
  <si>
    <t>Reaction initiators, reaction accelerators and catalytic preparations, nesoi</t>
  </si>
  <si>
    <t>Refractory cements, mortars, concretes and similar compositions, other than products of heading 3801</t>
  </si>
  <si>
    <t>Mixed linear alkylbenzenes, other than those of heading 2707 or 2902</t>
  </si>
  <si>
    <t>Chemical elements doped for use in electronics, in the form of discs, wafers etc., chemical compounds doped for electronic use</t>
  </si>
  <si>
    <t>Hydraulic brake fluids and transmission fluids cont. less than 70% by weight of petroleum oils, or bituminous mineral oils</t>
  </si>
  <si>
    <t>Prepared binders for foundry molds or cores</t>
  </si>
  <si>
    <t>Nonagglomerated metal carbides mixed together or with metallic binders</t>
  </si>
  <si>
    <t>Prepared additives for cements, mortars or concretes containing 5% or more by weight of aromatic or modified aromatic substances</t>
  </si>
  <si>
    <t>Prepared additives for cements, mortars or concretes consisting wholly of inorganic substances</t>
  </si>
  <si>
    <t>Prepared additives for cements, mortars or concretes, nesoi</t>
  </si>
  <si>
    <t>Non-refractory mortars and concretes</t>
  </si>
  <si>
    <t>Mixtures containing hydrochlorofluorocarbons</t>
  </si>
  <si>
    <t>Containing PFCs or HFCs but not CFCs or HCFCs</t>
  </si>
  <si>
    <t>Mixtures containing halogenated derivatives of methane, ethane, or propane, nesoi, chlorinated but not otherwise halogenated</t>
  </si>
  <si>
    <t>Mixtures containing halogenated derivatives of methane, ethane, or propane, nesoi, other than chlorinated but not halogenated</t>
  </si>
  <si>
    <t>Chemical mixtures containing oxirane (ethylene oxide)</t>
  </si>
  <si>
    <t>Mixtures containing perfluorooctane sulfonic acid, its salts, perfluorooctane sulfonamides, or perfluorooctane sulfonyl fluoride</t>
  </si>
  <si>
    <t>Mixtures consisting mainly of methylphosphonate etc.</t>
  </si>
  <si>
    <t>Cultured crystals, weighing not less than 2.5g each, in the form of ingots</t>
  </si>
  <si>
    <t>Cultured crystals, weighing not less than 2.5g each except in the form of ingots</t>
  </si>
  <si>
    <t>Mixtures consisting wholly of substances found naturally in coal tar, whether obtained from coal tar or other source</t>
  </si>
  <si>
    <t>Mixtures of triphenyl sulfonium chloride, diphenyl (4-phenylthio)phenyl sulfonium chloride &amp; (thiodi-4,1- phenylene)bis(diphenyl sulfonium) dichloride</t>
  </si>
  <si>
    <t>Benzene,2,4-Diisocyanate-1,3,5-tris-(1-methylethyl)</t>
  </si>
  <si>
    <t>Mixtures containing 5% or more by weight of one or more aromatic or modified aromatic substance, nesoi</t>
  </si>
  <si>
    <t>Mixtures of two or more inorganic compounds, nesoi</t>
  </si>
  <si>
    <t>Mixtures of fatty substances of animal or vegetable origin and mixtures thereof</t>
  </si>
  <si>
    <t>Mixtures that are in whole or in part of hydrocarbons derived in whole or in part from petroleum, shale oil or natural gas</t>
  </si>
  <si>
    <t>Mixtures chlorinated but not otherwise halogenated</t>
  </si>
  <si>
    <t>Mixtures of halogenated hydrocarbons, nesoi</t>
  </si>
  <si>
    <t>Mixtures of dibromoneopentyl gylcol;polydibromophenylene oxide;tetrabromobisphenol-A-carbonate oligomers;electroplating chemical and electroless</t>
  </si>
  <si>
    <t>Mixtures of naphthenic acids, their water-insoluble salts and their esthers</t>
  </si>
  <si>
    <t>Chemical products and preparations and residual products of the chemical or allied industries, nesoi</t>
  </si>
  <si>
    <t>Other wastes from the chemical or allied industries mainly containing organic constituents</t>
  </si>
  <si>
    <t>Other wastes from the chemical or allied industries, other than those mainly containing organic constituents</t>
  </si>
  <si>
    <t>Residual products of the chemical or allied industries, nesoi; other wastes, nesoi, specified in note 6 to chapter 38</t>
  </si>
  <si>
    <t>Ethylene-alpha-olefin copolymers, having a specific gravity of less than 0.94</t>
  </si>
  <si>
    <t>Poly(methylene phenyl isocyanate) (crude MDI, polymeric MDI)</t>
  </si>
  <si>
    <t>Amino-resins, nesoi</t>
  </si>
  <si>
    <t>Cellulose acetates, nesoi, in primary forms, nonplasticized</t>
  </si>
  <si>
    <t>Carboxymethylcellulose and its salts</t>
  </si>
  <si>
    <t>Polysaccharides and their derivatives, nesoi, in primary forms</t>
  </si>
  <si>
    <t>Waste, parings and scraps, of polymers of ethylene</t>
  </si>
  <si>
    <t>Waste, parings and scrap, of polymers of styrene</t>
  </si>
  <si>
    <t>Waste, parings and scrap, of polymers of vinyl chloride</t>
  </si>
  <si>
    <t>Waste, parings and scrap, of plastics, nesoi</t>
  </si>
  <si>
    <t>Monofilament racket strings of plastics of which any cross-sectional dimension exceeds 1 mm</t>
  </si>
  <si>
    <t>Artificial guts (sausage casings) of cellulosic plastics materials</t>
  </si>
  <si>
    <t>Artificial guts (sausage casings) of collagen</t>
  </si>
  <si>
    <t>Artificial guts (sausage casings) of hardened protein, nesoi</t>
  </si>
  <si>
    <t>Flexible plastic tubes, pipes and hoses, nesoi, with fittings, not reinforced or otherwise combined with other materials</t>
  </si>
  <si>
    <t>Flexible plastic tubes, pipes and hoses, nesoi</t>
  </si>
  <si>
    <t>Vinyl tile floor coverings</t>
  </si>
  <si>
    <t>Vinyl flooring, excluding vinyl tile</t>
  </si>
  <si>
    <t>Wall or ceiling coverings, with a backing of manmade fibers, greater than 70% by weight of PVC</t>
  </si>
  <si>
    <t>Wall or ceiling coverings, with a backing of manmade fibers, less than or equal to 70% by weight of PVC</t>
  </si>
  <si>
    <t>Wall or ceiling coverings of polymers of vinyl chloride with a backing of textile fibers other than of manmade fibers</t>
  </si>
  <si>
    <t>Wall or ceiling coverings of polymers of vinyl chloride, without a backing of textile fibers</t>
  </si>
  <si>
    <t>Floor coverings of plastics, other than of polymers of vinyl chloride, nesoi</t>
  </si>
  <si>
    <t>Wall or ceiling coverings, with a backing of manmade fibers, of plastics other than polymers of vinyl chloride</t>
  </si>
  <si>
    <t>Wall or ceiling coverings of plastics other than of polymers of vinyl chloride with a backing of textile fibers other than of manmade fiber</t>
  </si>
  <si>
    <t>Wall or ceiling coverings of plastics other than vinyl chloride, without a backing of textile fibers</t>
  </si>
  <si>
    <t>Bidets, lavatory pans, flushing cisterns and similar sanitary ware nesoi, of plastics</t>
  </si>
  <si>
    <t>Boxes and similar articles for the conveyance or packing of semiconductor wafers, masks or reticules of subheadings 3923.10 or 8485.90</t>
  </si>
  <si>
    <t>Other boxes, cases, crates and similar articles for the conveyance or packing of goods, of plastics</t>
  </si>
  <si>
    <t>Sacks and bags (including cones) for the conveyance or packing of goods, of polymers of ethylene</t>
  </si>
  <si>
    <t>Sacks and bags (including cones) for the conveyance or packing of goods, of plastics other than polymers of ethylene</t>
  </si>
  <si>
    <t>Carboys, bottles, flasks and similar articles for the conveyance or packing of goods, of plastics</t>
  </si>
  <si>
    <t>Spools, cops, bobbins and similar supports, of plastics</t>
  </si>
  <si>
    <t>Stoppers, lids, caps and other closures, of plastics</t>
  </si>
  <si>
    <t>Articles nesoi, for the conveyance or packing of goods, of plastics</t>
  </si>
  <si>
    <t>Reservoirs, tanks, vats and similar containers, of a capacity exceeding 300 liters, of plastics</t>
  </si>
  <si>
    <t>Builders' ware of plastics, nesoi</t>
  </si>
  <si>
    <t>Baseball and softball gloves and mitts, of plastics</t>
  </si>
  <si>
    <t>Gloves specially designed for use in sports, nesoi, of plastics</t>
  </si>
  <si>
    <t>Plastic rainwear, incl jackets, coats, ponchos, parkas &amp; slickers, w/ outer shell PVC and w/wo attached hoods, val not over $10 per unit</t>
  </si>
  <si>
    <t>Articles of apparel &amp; clothing accessories, of plastic, nesoi</t>
  </si>
  <si>
    <t>Parts for yachts or pleasure boats of heading 8903 and watercraft not used with motors or sails, of plastics</t>
  </si>
  <si>
    <t>Gaskets, washers and other seals, of plastics</t>
  </si>
  <si>
    <t>V-belts of plastics, containing textile fibers</t>
  </si>
  <si>
    <t>Belting and belts (except V-belts) for machinery, of plastics, containing predominately vegetable fibers</t>
  </si>
  <si>
    <t>Belting and belts (except V-belts) for machinery, of plastics, containing predominately man-made fibers</t>
  </si>
  <si>
    <t>Belting and belts (except V-belts) for machinery, of plastics, containing textile fibers nesoi</t>
  </si>
  <si>
    <t>Belting and belts (except V-belts) for machinery, of plastics, not containing textile fibers</t>
  </si>
  <si>
    <t>Empty cartridges and cassettes for typewriter and machine ribbons, of plastics</t>
  </si>
  <si>
    <t>Flexible document binders with tabs, rolled or flat, of plastics</t>
  </si>
  <si>
    <t>Cards, not punched, suit. for jacquard cards; jacquard cards &amp; jacquard heads for power-driven weaving mach, etc;&amp; trans sheet plast 30%lead</t>
  </si>
  <si>
    <t>Casing for bicycle derailleur cable;and casing for cable or inner wire for caliper and cantilever bake,whether or not cut length; of plastic</t>
  </si>
  <si>
    <t>Natural rubber latex, whether or not prevulcanized</t>
  </si>
  <si>
    <t>Technically specified natural rubber (TSNR), in primary forms</t>
  </si>
  <si>
    <t>Natural rubber in primary forms other than latex, smoked sheets or technically specified natural rubber (TSNR)</t>
  </si>
  <si>
    <t>Balata, gutta-percha, guayule, chicle and similar natural rubber gums, in primary forms</t>
  </si>
  <si>
    <t>Styrene-butadiene rubber (SBR) or carboxylated styrene-butadiene rubber (XSBR), latex, in primary forms or in plates, sheets or strip</t>
  </si>
  <si>
    <t>Styrene-butadiene rubber (SBR), carboxylated styrene-butadiene rubber (XSBR), except latex, in primary forms or in plates, sheets or strip</t>
  </si>
  <si>
    <t>Butadiene rubber (BR), in primary forms or in plates, sheets or strip</t>
  </si>
  <si>
    <t>Isobutene-isoprene (butyl) rubber (IIR), in primary forms or in plates, sheets or strip</t>
  </si>
  <si>
    <t>Halo-isobutene-isoprene rubber (CIIR or BIIR), in primary forms or in plates, sheets or strip</t>
  </si>
  <si>
    <t>Chloroprene (chlorobutadiene) rubber (CR), other than latex, in primary forms or in plates, sheets or strip</t>
  </si>
  <si>
    <t>Acrylonitrile-butadiene rubber (NBR), latex, in primary forms or in plates, sheets or strip</t>
  </si>
  <si>
    <t>Acrylonitrile-butadiene rubber (NBR), other than latex, in primary forms or in plates, sheets or strip</t>
  </si>
  <si>
    <t>Isoprene rubber (IR), in primary forms or in plates, sheets or strip</t>
  </si>
  <si>
    <t>Ethylene-propylene-nonconjugated diene rubber (EPDM), in primary forms or in plates, sheets or strip</t>
  </si>
  <si>
    <t>Mixtures of natural rubber gums with synthetic rubber, in primary forms or in plates, sheets or strip</t>
  </si>
  <si>
    <t>Synthetic rubber and factice derived from oils, in latex form, in primary forms or in plates, sheets or strip, nesoi</t>
  </si>
  <si>
    <t>Synthetic rubber and factice derived from oils, in primary forms or in plates, sheets or strip, nesoi</t>
  </si>
  <si>
    <t>Reclaimed rubber in primary forms or in plates, sheets or strip</t>
  </si>
  <si>
    <t>Waste, parings and scrap of rubber (other than hard rubber) and powders and granules obtained therefrom</t>
  </si>
  <si>
    <t>Rubber, unvulcanized, compounded with carbon black or silica, in primary forms or in plates, sheets or strip</t>
  </si>
  <si>
    <t>Solutions and dispersions of rubber, unvulcanized, compounded with other than carbon black or silica</t>
  </si>
  <si>
    <t>Compounded rubber, unvulcanized, in plates, sheets and strip</t>
  </si>
  <si>
    <t>Compounded rubber, unvulcanized, in primary forms, nesoi</t>
  </si>
  <si>
    <t>Rods, tubes, profile shapes, discs, rings, and similar articles, of natural, unvulcanized rubber</t>
  </si>
  <si>
    <t>Rods, tubes, profile shapes, discs, rings, and similar articles, of synthetic unvulcanized rubber</t>
  </si>
  <si>
    <t>Vulcanized rubber thread and cord</t>
  </si>
  <si>
    <t>Plates, sheets and strip of vulcanized natural cellular rubber, other than hard rubber</t>
  </si>
  <si>
    <t>Plates, sheets and strip of vulcanized synthetic cellular rubber, other than hard rubber</t>
  </si>
  <si>
    <t>Rods and profile shapes of vulcanized natural cellular rubber, other than hard rubber</t>
  </si>
  <si>
    <t>Vulcanized natural cellular rubber, other than hard rubber, other than rods and profile shapes, nesoi</t>
  </si>
  <si>
    <t>Rods and profile shapes of vulcanized, synthetic cellular rubber, other than hard rubber</t>
  </si>
  <si>
    <t>Vulcanized, synthetic cellular rubber, other than hard rubber, other than rods and profile shapes</t>
  </si>
  <si>
    <t>Plates, sheets and strip of vulcanized, noncellular rubber, other than hard rubber</t>
  </si>
  <si>
    <t>Rods and profile shapes of vulcanized, noncellular rubber, other than hard rubber</t>
  </si>
  <si>
    <t>Vulcanized, noncellular rubber, other than hard rubber, other than rods and profile shapes, nesoi</t>
  </si>
  <si>
    <t>Tubes, pipes and hoses of vulcanized rubber other than hard rubber, not reinforced or combined w/other materials, without fittings</t>
  </si>
  <si>
    <t>Tubes, pipes and hoses of vulcanized rubber other than hard rubber, reinforced or combined only with metal, without fittings</t>
  </si>
  <si>
    <t>Tubes, pipes and hoses of vulcanized rubber other than hard rubber, reinforced or combined only with metal, with fittings</t>
  </si>
  <si>
    <t>Tubes, pipes and hoses of vulcanized rubber other than hard rubber, reinforced or combined only with textile materials, without fittings</t>
  </si>
  <si>
    <t>Tubes, pipes and hoses of vulcanized rubber other than hard rubber, reinforced or combined only with textile materials, with fittings</t>
  </si>
  <si>
    <t>Tubes, pipes and hoses of vulcanized rubber other than hard rubber, reinforced or combined with other materials nesoi, without fittings</t>
  </si>
  <si>
    <t>Conveyor belts or belting of vulcanized rubber reinforced only with textile materials, in which vegetable fibers predominate ov other fibers</t>
  </si>
  <si>
    <t>Conveyor belts/belting of vulcanized rubber reinforced w/textile material, mostly man-made fiber, width exceeds 20 cm</t>
  </si>
  <si>
    <t>Conveyor belts/belting of vulcanized rubber reinforced only w/textile material, mostly man-made fiber, width not over 20 cm</t>
  </si>
  <si>
    <t>Conveyor belts or belting of vulcanized rubber reinforced only with textile materials, nesoi</t>
  </si>
  <si>
    <t>Conveyor belts or belting of vulcanized rubber, nesoi, combined with textile materials in which vegetable fibers predominate ov other fibers</t>
  </si>
  <si>
    <t>Conveyor belts/belting of vulcanized rubber, nesoi, combined w/textile components in which man-made fibers predominate, width exceed 20 cm</t>
  </si>
  <si>
    <t>Conveyor belts/belting of vulcanized rubber, nesoi, combined w/textile components in which man-made fibers predominate, width under 20 cm</t>
  </si>
  <si>
    <t>Conveyor belts/belting of vulcanized rubber, nesoi, combined with textile materials nesoi</t>
  </si>
  <si>
    <t>Conveyor belts/belting of vulcanized rubber, nesoi</t>
  </si>
  <si>
    <t>Transmission V-belts of vulcanized rubber, V-ribbed, circumference exceed 60 cm but not exceed 180 cm, combined with textile materials</t>
  </si>
  <si>
    <t>Transmission V-belt of vulcanized rubber, V-ribbed, circumference exceed 60 cm but not exceed 180 cm, other than combined w/textile material</t>
  </si>
  <si>
    <t>Transmission V-belts of vulcanized rubber, not V-ribbed, circumference exceed 60 cm but not exceed 180 cm, combined with textile materials</t>
  </si>
  <si>
    <t>Transmission V-belt of vulcanized rubber, not V-ribbed, circumference exceed 60 cm not exceed 180 cm, other than combined w/textile material</t>
  </si>
  <si>
    <t>Transmission V-belts of vulcanized rubber, V-ribbed, circumference exceed 180 cm but not exceed 240 cm, combined with textile materials</t>
  </si>
  <si>
    <t>Transmission V-belt of vulcanized rubber, V-ribbed, circumference exceed 180 cm not exceed 240 cm, other than combined w/textile material</t>
  </si>
  <si>
    <t>Transmission V-belts of vulcanized rubber, not V-ribbed, circumference exceed 180 cm but not exceed 240 cm, combined with textile materials</t>
  </si>
  <si>
    <t>Transmission V-belt of vulcanized rubber, not V-ribbed, circumference exceed 180 cm not exceed 240 cm,other than combined w/textile material</t>
  </si>
  <si>
    <t>Endless synchronous transmission belt of vulcan. rubber, circum. 60-150 cm, combined w/textile mat. w/vegetable fiber more than other fibers</t>
  </si>
  <si>
    <t>Endless synchronous transmission belt of vulcan. rubber, circum. 60-150 cm, combine w/textile mat.;manmade fiber predominant; width ov 20 cm</t>
  </si>
  <si>
    <t>Endless synchronous transmission belt of vulcan. rubber, circum. 60-150 cm, combine w/text. mat.;manmade fiber predominant; width n/o 20 cm</t>
  </si>
  <si>
    <t>Endless synchronous transmission belt of vulcanized rubber, circumference 60 to 150 cm, combined with textile materials nesoi</t>
  </si>
  <si>
    <t>Endless synchronous transmission belt of vulcanized rubber, circumference 60 to 150 cm, other than combined with textile materials</t>
  </si>
  <si>
    <t>Endless synchronous transmission belt of vulcan. rubber, circum. 150-198 cm, combined w/textile with vegetable fiber predom over other fiber</t>
  </si>
  <si>
    <t>Endless synchronous transmission belt of vulcan. rubber, circum. 150-198cm, combined w/manmade fiber exceeding other fibers, width ov 20 cm</t>
  </si>
  <si>
    <t>Endless synchronous transmission belt of vulcan. rubber, circum. 150-198cm, combined w/manmade fiber exceeding other fiber, width n/o 20 cm</t>
  </si>
  <si>
    <t>Endless synchronous transmission belts of vulcanized rubber, circumference 150 to 198 cm, other than combined with textile materials</t>
  </si>
  <si>
    <t>Transmission V-belts and V-belting of vulcanized rubber, nesoi, combined with textile materials</t>
  </si>
  <si>
    <t>Transmission V-belts and V-belting of vulcanized rubber, nesoi, other than combined with textile materials</t>
  </si>
  <si>
    <t>Transmission belts or belting of vulcanized rubber, nesoi, combined with textile materials in which vegetable fiber predominate other fibers</t>
  </si>
  <si>
    <t>Transmission belts or belting of vulcanized rubber, nesoi, combined w. textile materials with man-made fibers predominant, width over 20 cm</t>
  </si>
  <si>
    <t>Transmission belts or belting of vulcanized rubber, nesoi, combined w. textile materials with man-made fibers predominant, width n/o 20 cm</t>
  </si>
  <si>
    <t>Transmission belts or belting of vulcanized rubber, nesoi, combined with textile materials nesoi</t>
  </si>
  <si>
    <t>Transmission belts or belting of vulcanized rubber, nesoi, other than combined with textile materials</t>
  </si>
  <si>
    <t>New pneumatic radial tires, of rubber, of a kind used on motor cars (including station wagons and racing cars)</t>
  </si>
  <si>
    <t>New pneumatic tires excluding radials, of rubber, of a kind used on motor cars (including station wagons and racing cars)</t>
  </si>
  <si>
    <t>New pneumatic radial tires, of rubber, of a kind used on buses or trucks</t>
  </si>
  <si>
    <t>New pneumatic tires excluding radials, of rubber, of a kind used on buses or trucks</t>
  </si>
  <si>
    <t>New pneumatic tires, of rubber, of a kind used on motorcycles</t>
  </si>
  <si>
    <t>New pneumatic tires, of rubber, of a kind used on bicycles</t>
  </si>
  <si>
    <t>New pneumatic tires of a kind used on agricultural or forestry vehicles and machines</t>
  </si>
  <si>
    <t>New pneumatic tires of a kind used on construction, mining or industrial handling vehicles and machines having a herring-bone or similar tread</t>
  </si>
  <si>
    <t>New pneumatic tires of a kind used on construction, mining or industrial handling vehicles and machines having a radial tread</t>
  </si>
  <si>
    <t>New pneumatic tires of a kind used on construction, mining or industrial handling vehicles and machines, other</t>
  </si>
  <si>
    <t>New pneumatic tires, of a kind NESOI, have a herring-bone or similar tread</t>
  </si>
  <si>
    <t>New pneumatic tires, of a kind NESOI, have a radial tread</t>
  </si>
  <si>
    <t>New pneumatic tires, NESOI</t>
  </si>
  <si>
    <t>Retreaded radial pnuematic tires, of rubber, of a kind used on motor cars (including station wagons and racing cars)</t>
  </si>
  <si>
    <t>Retreaded pnuematic tires (nonradials), of rubber, of a kind used on motor cars (including station wagons and racing cars)</t>
  </si>
  <si>
    <t>Retreaded pnuematic radial tires, of rubber, of a kind used on buses or trucks</t>
  </si>
  <si>
    <t>Retreaded pneumatic tires, of rubber, designed for certain agricultural or horticultural machinery</t>
  </si>
  <si>
    <t>Retreaded pnuematic radial tires, of rubber, not elsewhere specified or included</t>
  </si>
  <si>
    <t>Used pneumatic tires of rubber, designed for certain agricultural or horticultural machinery, nesoi</t>
  </si>
  <si>
    <t>Used pneumatic tires, of rubber, for vehicles for on-highway transport of passengers or goods nesoi, or vehicles of heading 8705</t>
  </si>
  <si>
    <t>Used pneumatic tires, of rubber for machinery, nesoi</t>
  </si>
  <si>
    <t>Solid or cushion tires of rubber</t>
  </si>
  <si>
    <t>Interchangeable tire treads and tire flaps, of natural rubber, nesoi</t>
  </si>
  <si>
    <t>Bicycle rim strips of rubber other than of natural rubber</t>
  </si>
  <si>
    <t>Interchangeable tire treads and tire flaps, of rubber other than natural rubber, except bicycle rim strips, nesoi</t>
  </si>
  <si>
    <t>Inner tubes of rubber, of a kind used on motor cars (including station wagons and racing cars), buses or trucks</t>
  </si>
  <si>
    <t>Inner tubes of rubber, of a kind used on bicycles</t>
  </si>
  <si>
    <t>Inner tubes of rubber designed for tires used on certain agricultural or horticultural machinery</t>
  </si>
  <si>
    <t>Inner tubes of rubber for vehicles nesoi</t>
  </si>
  <si>
    <t>Seamless gloves of vulcanized rubber other than hard rubber, other than surgical or medical gloves</t>
  </si>
  <si>
    <t>Nonseamless gloves of vulcanized rubber other than hard rubber, other than surgical or medical gloves</t>
  </si>
  <si>
    <t>Articles of apparel and clothing accessories, excluding gloves, of vulcanized rubber other than hard rubber</t>
  </si>
  <si>
    <t>Articles of vulcanized cellular rubber other than hard rubber</t>
  </si>
  <si>
    <t>Floor covering and mats, of noncellular vulcanized rubber other than hard rubber</t>
  </si>
  <si>
    <t>Gaskets, washers and other seals, of noncellular vulcanized rubber other than hard rubber , for use in automotive goods in C87</t>
  </si>
  <si>
    <t>Gaskets, washers and other seals, of noncellular vulcanized rubber other than hard rubber, not for use in automotive goods in C87</t>
  </si>
  <si>
    <t>Boat or dock fenders, whether or not inflatable, of noncellular vulcanized rubber other than hard rubber</t>
  </si>
  <si>
    <t>Containers of noncellular vulcanized rubber, other than hard rubber, of a kind for packing, transport or marketing of merchandise</t>
  </si>
  <si>
    <t>Articles made of noncellular vulcanized natural rubber, used as vibration control goods in vehicles of 8701 through 8705</t>
  </si>
  <si>
    <t>Articles made of noncellular vulcanized natural rubber, not used as vibration control goods in vehicles of 8701 through 8705 nesoi</t>
  </si>
  <si>
    <t>Articles nesoi, of noncellular vulcanized synthetic rubber other than hard rubber, used as vibration control goods in veh 8701/8705</t>
  </si>
  <si>
    <t>Articles of noncellular vulcanized synthetic rubber other than hard rubber</t>
  </si>
  <si>
    <t>Hard rubber (for example, ebonite) in all forms, including waste and scrap; articles of hard rubber</t>
  </si>
  <si>
    <t>Tanned whole bovine skin and hide upper/lining leather, w/o hair on, unit surface area n/o 2.6 sq m, in the wet state</t>
  </si>
  <si>
    <t>Full grain unsplit/grain split bovine (except buffalo) nesoi and equine hides/skins, w/o hair, tanned not further prepared, in the wet state</t>
  </si>
  <si>
    <t>Whole bovine skin leather (not upper or lining), w/o hair on, surface n/o 2.6 sq m, tanned but not further prepared, in the wet state</t>
  </si>
  <si>
    <t>Crust whole bovine hide and skin leather (not upper or lining), w/o hair on, surface n/o 2.6 sq m, tanned but not further prepared</t>
  </si>
  <si>
    <t>Crust full grain unsplit or grain split buffalo hides and skins, surface area over 2.6 m2, without hair on, tanned but not further prepared</t>
  </si>
  <si>
    <t>Crust bovine (except buffalo) nesoi and equine hides and skins, nesoi, w/o hair, tanned but not further prepared</t>
  </si>
  <si>
    <t>Sheep or lamb skins, without wool on, tanned but not further prepared, in the wet state other than wet blue</t>
  </si>
  <si>
    <t>Sheep or lamb skins, without wool on, tanned but not further prepared, in the dry state (crust)</t>
  </si>
  <si>
    <t>Full grain unsplit whole bovine upper or lining leather, w/o hair on, surface n/o 2.6 m2, prepared after tanning or crusting, not head 4114</t>
  </si>
  <si>
    <t>Full grain unsplit upholstery leather of bovines (not buffalo) nesoi and equines, w/o hair on, prepared after tanning or crusting, not 4114</t>
  </si>
  <si>
    <t>Full grain unsplit whole bovine (not buffalo) nesoi and equine leather nesoi, w/o hair, prepared after tanning/crusting, not fancy, not 4114</t>
  </si>
  <si>
    <t>Grain split whole bovine skin upper or lining leather, w/o hair on, unit surface n/o 2.6 sq m, prepared after tanning or crusting, not 4114</t>
  </si>
  <si>
    <t>Grain split whole bovine skin leather (not upper or lining), w/o hair, not fancy, n/o 2.6 sq m, prepared after tanning or crusting, not 4114</t>
  </si>
  <si>
    <t>Grain split whole bovine skin leather (not upper or lining), w/o hair on, fancy, n/o 2.6 sq m, prepared after tanning or crusting, not 4114</t>
  </si>
  <si>
    <t>Grain split whole upholstery leather of bovines (not buffalo) nesoi and equines, w/o hair on, prepared after tanning or crusting, not 4114</t>
  </si>
  <si>
    <t>Grain split whole bovine (not buffalo) nesoi and equine nesoi leathers, w/o hair on, prepared after tanning or crusting, not fancy, not 4114</t>
  </si>
  <si>
    <t>Grain split whole bovine (not buffalo) nesoi and equine nesoi leathers, without hair on, prepared after tanning or crusting, fancy, not 4114</t>
  </si>
  <si>
    <t>Whole bovine skin upper or lining leather nesoi, w/o hair on, unit surface n/o 2.6 m2, prepared after tanning or crusting, not of head 4114</t>
  </si>
  <si>
    <t>Whole upholstery leather of bovines (not buffalo) nesoi and equines nesoi, without hair on, prepared after tanning or crusting, not 4114</t>
  </si>
  <si>
    <t>Whole bovine (not buffalo) and equine leather, nesoi, without hair on, not fancy, prepared after tanning or crusting, not of heading 4114</t>
  </si>
  <si>
    <t>Full grain unsplit upholstery leather of bovines (not buffalo) &amp; equines, not whole, w/o hair, prepared after tanning or crusting, not 4114</t>
  </si>
  <si>
    <t>Full grain unsplit upper &amp; sole leather of bovines (not buffalo) or equines, not whole, w/o hair, prep. after tanning or crusting, not 4114</t>
  </si>
  <si>
    <t>Full grain unsplit bovine (not buffalo) &amp; equine leather, not whole, w/o hair on, nesoi, not fancy, prep. after tanning/crusting, not 4114</t>
  </si>
  <si>
    <t>Grain splits upholstery leather of bovines (not buffalo) and equines, not whole, w/o hair on, prepared after tanning or crusting, not 4114</t>
  </si>
  <si>
    <t>Grain splits upper &amp; sole leather of bovines (not buffalo) or equines, not whole, w/o hair on, prepared after tanning or crusting, not 4114</t>
  </si>
  <si>
    <t>Grain splits bovine (not buffalo) and equine leather, not whole, w/o hair on, nesoi, not fancy, prepared after tanning or crusting, not 4114</t>
  </si>
  <si>
    <t>Grain splits bovine (not buffalo) and equine leather, not whole, without hair on, nesoi, fancy, prepared after tanning or crusting, not 4114</t>
  </si>
  <si>
    <t>Upholstery leather of bovines (not buffalo) or equines, not whole, nesoi, without hair on, prepared after tanning or crusting, not 4114</t>
  </si>
  <si>
    <t>Bovine (not buffalo) and equine leather, not whole, nesoi, without hair on, not fancy, prepared after tanning or crusting, not heading 4114</t>
  </si>
  <si>
    <t>Bovine (not buffalo) and equine leather, not whole, nesoi, without hair on, fancy, prepared after tanning or crusting, not of heading 4114</t>
  </si>
  <si>
    <t>Sheep or lamb skin leather, without wool on, not fancy, prepared after tanning or crusting, other than of heading 4114</t>
  </si>
  <si>
    <t>Sheep or lamb skin leather, without wool on, fancy, further prepared after tanning or crusting, other than of heading 4114</t>
  </si>
  <si>
    <t>Goat or kidskin leather, without hair on, not fancy, further prepared after tanning or crusting, other than of heading 4114</t>
  </si>
  <si>
    <t>Leather of swine, without hair on, further prepared after tanning or crusting, other than leather of heading 4114</t>
  </si>
  <si>
    <t>Leather of animals nesoi, without hair on, fancy, further prepared after tanning or crusting, other than leather of heading 4114</t>
  </si>
  <si>
    <t>Chamois (including combination chamois) leather</t>
  </si>
  <si>
    <t>Patent leather</t>
  </si>
  <si>
    <t>Patent laminated leather or metallized leather, other than calf or kip</t>
  </si>
  <si>
    <t>Composition leather with a basis of leather or leather fiber, in slabs, sheets or strip, whether or not in rolls</t>
  </si>
  <si>
    <t>Dog leashes, collars, muzzles, harnesses and similar dog equipment, of any material</t>
  </si>
  <si>
    <t>Saddlery and harnesses for animals nesoi, (incl. traces, leads, knee pads, muzzles, saddle cloths and bags and the like), of any material</t>
  </si>
  <si>
    <t>Trunks, suitcases, vanity &amp; all other cases, occupational luggage &amp; like containers, surface of leather, composition or patent leather</t>
  </si>
  <si>
    <t>Trunks, suitcases, vanity and attache cases and similar containers, with outer surface of plastics</t>
  </si>
  <si>
    <t>Occupational luggage and similar containers, with outer surface of plastics</t>
  </si>
  <si>
    <t>Trunks, suitcases, vanity &amp; attache cases, occupational luggage &amp; like containers, surfaces of cotton, not of pile or tufted construction</t>
  </si>
  <si>
    <t>Trunks, suitcases, vanity &amp; attache cases, occupational luggage &amp; like containers, w outer surface of veg. fibers, excl. cotton</t>
  </si>
  <si>
    <t>Trunks, suitcases, vanity &amp; attache cases, occupational luggage and similar containers, with outer surface of MMF materials</t>
  </si>
  <si>
    <t>Trunks, suitcases, vanity &amp; attache cases, occupational luggage and similar containers, with outer surface of textile materials nesoi</t>
  </si>
  <si>
    <t>Trunks, suitcases, vanity cases, attache cases, occupational luggage &amp; like containers surface of vulcanized fiber or paperboard nesoi</t>
  </si>
  <si>
    <t>Handbags, with or without shoulder strap or without handle, with outer surface of reptile leather</t>
  </si>
  <si>
    <t>Handbags, with or without shoulder strap or without handle, with outer surface of leather, composition or patent leather, nesoi, n/o $20 ea.</t>
  </si>
  <si>
    <t>Handbags, with or without shoulder strap or without handle, with outer surface of leather, composition or patent leather, nesoi, over $20 ea.</t>
  </si>
  <si>
    <t>Handbags, with or without shoulder straps or without handle, with outer surface of sheeting of plastics</t>
  </si>
  <si>
    <t>Handbags with or without shoulder strap or without handle, with outer surface of textile materials, wholly or in part of braid, of abaca</t>
  </si>
  <si>
    <t>Handbags with or without shoulder strap or without handle, with outer surface of textile materials, wholly or in part of braid, nesoi</t>
  </si>
  <si>
    <t>Handbags with or without shoulder strap or without handle, with outer surface of cotton, not of pile or tufted construction or braid</t>
  </si>
  <si>
    <t>Handbags with or w/o shoulder strap or w/o handle, outer surface of veg. fibers, exc. cotton, not of pile or tufted construction or braid</t>
  </si>
  <si>
    <t>Handbags with or w/o shoulder strap or w/o handle, with outer surface containing 85% or more of silk, not braided</t>
  </si>
  <si>
    <t>Handbags with or without shoulder strap or without handle, with outer surface of MMF materials</t>
  </si>
  <si>
    <t>Handbags with or without shoulder strap or without handle, with outer surface of textile materials nesoi</t>
  </si>
  <si>
    <t>Handbags w. or w/o shld. strap or w/o handle of mat. (o/t leather, shtng. of plas., tex. mat., vul. fib. or paperbd.), paper cov., of plas.</t>
  </si>
  <si>
    <t>Handbags w. or w/o shld. strap or w/o handle of mat. (o/t leather, shtng. of plas., tex. mat., vul. fib. or paperbd.), paper cov., of wood</t>
  </si>
  <si>
    <t>Handbags w. or w/o shld. strap or w/o handle of mat. (o/t leather, shtng. of plas., tex. mat., vul. fib. or paperbd.), pap.cov.,of mat. nesoi</t>
  </si>
  <si>
    <t>Handbags with or without shoulder straps or without handle, with outer surface of vulcanized fiber or of paperboard, not covered with paper</t>
  </si>
  <si>
    <t>Articles of a kind normally carried in the pocket or handbag, with outer surface of reptile leather</t>
  </si>
  <si>
    <t>Articles of a kind normally carried in the pocket or handbag, with outer surface of leather, composition or patent leather, nesoi</t>
  </si>
  <si>
    <t>Articles of a kind normally carried in the pocket or handbag, with outer surface of reinforced or laminated plastics</t>
  </si>
  <si>
    <t>Articles of a kind normally carried in the pocket or handbag, with outer surface of plastic sheeting, nesoi</t>
  </si>
  <si>
    <t>Articles of a kind normally carried in the pocket or handbag, with outer surface of cotton, not of pile or tufted construction</t>
  </si>
  <si>
    <t>Articles of a kind normally carried in the pocket or handbag,with outer surface of vegetable fibers,not of pile or tufted construction, nesoi</t>
  </si>
  <si>
    <t>Articles of a kind normally carried in the pocket or handbag, with outer surface 85% or more silk or silk waste</t>
  </si>
  <si>
    <t>Articles of a kind normally carried in the pocket or handbag, with outer surface of cotton</t>
  </si>
  <si>
    <t>Articles of a kind normally carried in the pocket or handbag, with outer surface of MMF</t>
  </si>
  <si>
    <t>Articles of a kind normally carried in the pocket or handbag, with outer surface of other textile materials</t>
  </si>
  <si>
    <t>Articles of kind usually carried in pocket or handbag (o/t leather, shtng. of plas., tex. mat., vul. fib. or paperbd.), pap. cov., of plas.</t>
  </si>
  <si>
    <t>Articles of kind usually carried in pocket or handbag (o/t leather, shtng. of plas., tex. mat., vul. fib. or paperbd.), pap. cov., of wood</t>
  </si>
  <si>
    <t>Articles of kind usu. carried in pocket or handbag (o/t lea., shtng. of plas., tex. mat., vul. fib. or paperbd.), pap. cov., of mat. nesoi</t>
  </si>
  <si>
    <t>Articles of a kind normally carried in the pocket or handbag, with outer surface of vulcanized fiber or of paperboard</t>
  </si>
  <si>
    <t>Golf bags, with outer surface of leather or composition leather</t>
  </si>
  <si>
    <t>Cases, bags and containers nesoi, other than golf bags, with outer surface of leather, of composition leather</t>
  </si>
  <si>
    <t>Insulated beverage bag w/outer surface textiles, interior only flexible plastic container storing/dispensing beverage thru flexible tubing</t>
  </si>
  <si>
    <t>Insulated food or beverage bags with outer surface of textile materials, nesoi</t>
  </si>
  <si>
    <t>Insulated food or beverage bags with outer surface of sheeting of plastic</t>
  </si>
  <si>
    <t>Travel, sports and similar bags with outer surface of cotton, not of pile or tufted construction</t>
  </si>
  <si>
    <t>Travel, sports and similar bags with outer surface of vegetable fibers, excl. cotton, not of pile construction</t>
  </si>
  <si>
    <t>Travel, sports and similar bags with outer surface of MMF textile materials</t>
  </si>
  <si>
    <t>Travel, sports and similar bags with outer surface of textile materials of paper yarn, silk or cotton</t>
  </si>
  <si>
    <t>Travel, sports and similar bags with outer surface of textile materials other than MMF, paper yarn, silk, cotton</t>
  </si>
  <si>
    <t>Travel, sports and similar bags with outer surface of plastic sheeting</t>
  </si>
  <si>
    <t>Musical instrument cases, with outer surface of plastic sheeting or of textile materials</t>
  </si>
  <si>
    <t>Bags, cases and similar containers, nesoi, with outer surface of cotton</t>
  </si>
  <si>
    <t>Bags, cases and similar containers with outer surface of textile materials, of MMF except jewelry boxes</t>
  </si>
  <si>
    <t>Bags, cases and similar containers with outer surface of textile materials, not of MMF</t>
  </si>
  <si>
    <t>Cases for CDs, CD players, cassettes, or cassette players</t>
  </si>
  <si>
    <t>Bags, cases &amp; similar containers with outer surface of sheeting of plastic materials,not containers for CDs or cassettes, or CD or cassette players</t>
  </si>
  <si>
    <t>Cases, bags and sim. containers, nesoi, of mat. (o/t leather, shtng. of plas., tex. mat., vul. fib., or paperbd.), pap. cov., of plastic</t>
  </si>
  <si>
    <t>Cases &amp; sim. cont., nesoi, of mat. (o/t lea., shtng. of plas., tex. mat., vul. fib. or paperbd.), pap. cov., of wood, not lined with tex.fab.</t>
  </si>
  <si>
    <t>Cases, bags &amp; sim. cont., nesoi, of mat. (o/t lea., plas. shtng., tex. mat., vul. fib. or paperbd.), pap. cov., of wood, lined with tex. fab.</t>
  </si>
  <si>
    <t>Cases, bags &amp; sim. cont., nesoi, of mat. (o/t lea., plas. shtng., tex. mat., vul. fib. or paperbd.), pap. cov., except of wood or plastic</t>
  </si>
  <si>
    <t>Cases, bags and similar containers, nesoi, with outer surface of vulcanized fiber or of paperboard</t>
  </si>
  <si>
    <t>Articles of apparel, of reptile leather</t>
  </si>
  <si>
    <t>Articles of apparel, of leather or of composition leather, nesoi</t>
  </si>
  <si>
    <t>Batting gloves, of leather or of composition leather</t>
  </si>
  <si>
    <t>Baseball and softball gloves and mitts, excluding batting gloves, of leather or of composition leather</t>
  </si>
  <si>
    <t>Cross-country ski gloves, mittens and mitts, of leather or of composition leather</t>
  </si>
  <si>
    <t>Ski or snowmobile gloves, mittens and mitts, nesoi, of leather or of composition leather</t>
  </si>
  <si>
    <t>Ice hockey gloves, of leather or of composition leather</t>
  </si>
  <si>
    <t>Gloves, mittens and mitts specially designed for use in sports, nesoi, of leather or of composition leather</t>
  </si>
  <si>
    <t>Gloves, wholly of horsehide or cowhide leather not specially designed for use in sports, with fourchettes or sidewalls</t>
  </si>
  <si>
    <t>Gloves, wholly of horsehide or cowhide (except calfskin) leather, not specially designed for use in sports, nesoi</t>
  </si>
  <si>
    <t>Gloves not wholly of horsehide or cowhide leather not specially designed for use in sports, with fourchettes or sidewalls</t>
  </si>
  <si>
    <t>Gloves not wholly of horsehide or cowhide leather not specially designed for use in sports, nesoi</t>
  </si>
  <si>
    <t>Gloves, mittens and mitts of leather or composition leather, nesoi, not seamed</t>
  </si>
  <si>
    <t>Men's gloves, mittens and mitts of leather or composition leather, nesoi, seamed</t>
  </si>
  <si>
    <t>Gloves, mittens and mitts of leather or composition leather, nesoi, not lined, for persons other than men</t>
  </si>
  <si>
    <t>Gloves, mittens and mitts of leather or composition leather, nesoi, lined, for persons other than men</t>
  </si>
  <si>
    <t>Belts and bandoliers with or without buckles, of leather or of composition leather</t>
  </si>
  <si>
    <t>Clothing accessories nesoi, of reptile leather</t>
  </si>
  <si>
    <t>Clothing accessories of leather or of composition leather, nesoi</t>
  </si>
  <si>
    <t>Belting leather cut or wholly or partly manufactured into forms or shapes suit. for conversion into belting for machinery or appliances</t>
  </si>
  <si>
    <t>Articles of leather or composition leather used in machinery or mechanical appliances or for other technical uses, except belting leathers</t>
  </si>
  <si>
    <t>Shoelaces of leather or of composition leather</t>
  </si>
  <si>
    <t>Straps and strops of leather or of composition leather</t>
  </si>
  <si>
    <t>Articles of reptile leather, nesoi</t>
  </si>
  <si>
    <t>Articles of leather or of composition leather, nesoi, excluding reptile leather</t>
  </si>
  <si>
    <t>Tanned or dressed whole furskins of mink, with or without head, tail or paws, not assembled</t>
  </si>
  <si>
    <t>Tanned/dressed whole skins of Astrakhan, Broadtail, Caracul, Persian, Indian, Mongolian, Chinese &amp; Tibetan lamb, not assembled</t>
  </si>
  <si>
    <t>Tanned or dressed whole furskins of beaver, chinchilla, ermine, lynx, raccoon, sable, other specified animals, not dyed, not assembled</t>
  </si>
  <si>
    <t>Tanned or dressed whole furskins of rabbit or hare, with or without head, tail or paws, not assembled</t>
  </si>
  <si>
    <t>Tanned or dressed whole furskins, nesoi, with or without head, tail or paws, not assembled, not dyed</t>
  </si>
  <si>
    <t>Tanned or dressed whole furskins, nesoi, with or without head, tail or paws, not assembled, dyed</t>
  </si>
  <si>
    <t>Heads, tails, paws, other pieces or cuttings of dressed or tanned furskins, of beaver, ermine, wolf, other specified animals, nt assembled</t>
  </si>
  <si>
    <t>Heads, tails, paws and other pieces or cuttings of dressed or tanned furskins, nesoi, not assembled, dyed</t>
  </si>
  <si>
    <t>Whole furskins and pieces or cuttings thereof, tanned and dressed, assembled</t>
  </si>
  <si>
    <t>Articles of apparel and clothing accessories, of furskins</t>
  </si>
  <si>
    <t>Articles of furskin, nesoi</t>
  </si>
  <si>
    <t>Artificial fur and articles thereof</t>
  </si>
  <si>
    <t>Coniferous wood in chips or particles</t>
  </si>
  <si>
    <t>Nonconiferous wood in chips or particles</t>
  </si>
  <si>
    <t>Sawdust and wood waste and scrap,  pellets</t>
  </si>
  <si>
    <t>Artificial fire logs, composed of wax and sawdust, with or without added materials</t>
  </si>
  <si>
    <t>Wood charcoal (including shell or nut charcoal), whether or not agglomerated, of bamboo</t>
  </si>
  <si>
    <t>Wood charcoal (including shell or nut charcoal), whether or not agglomerated, other than of bamboo</t>
  </si>
  <si>
    <t>Oak wood in the rough, whether or not stripped of bark or sapwood, or roughly squared, not treated with preservatives</t>
  </si>
  <si>
    <t>Coniferous wood, roughly shaped into poles, pickets, stakes, sticks and other forms, to be finished into specific articles or products</t>
  </si>
  <si>
    <t>Nonconiferous wood, roughly shaped into poles, pickets, stakes, sticks and other forms, to be finished into specific articles or products</t>
  </si>
  <si>
    <t>Wood wool (excelsior); wood flour</t>
  </si>
  <si>
    <t>Okoume, Obeche, Sapelli and other specified tropical woods, sawn or chipped lengthwise, sliced or peeled, over 6 mm thick</t>
  </si>
  <si>
    <t>Tropical wood specified in chapter 44 subheading note 1, nesoi, sawn or chipped lengthwise, sliced or peeled, over 6 mm thick</t>
  </si>
  <si>
    <t>Oak wood, sawn or chipped lengthwise, sliced or peeled, over 6 mm thick</t>
  </si>
  <si>
    <t>Maple wood sawn or chipped lengthwise, sliced or peeled, over 6 mm thick</t>
  </si>
  <si>
    <t>Cherry wood sawn or chipped lengthwise, sliced or peeled, over 6 mm thick</t>
  </si>
  <si>
    <t>Coniferous veneer sheets and sheets for plywood &amp; coniferous wood sawn/sliced/peeled not over 6 mm thick</t>
  </si>
  <si>
    <t>Other tropical wood veneer sheets and sheets for plywood, and wood sawn/sliced/peeled n/o 6 mm thick</t>
  </si>
  <si>
    <t>Nontropical nonconiferous veneer sheets and sheets for plywood and other wood sawn/sliced/peeled, not over 6 mm thick</t>
  </si>
  <si>
    <t>Coniferous wood continuously shaped along any of its ends, whether or not also continuously shaped along any its edges or faces</t>
  </si>
  <si>
    <t>Coniferous wood siding continuously shaped along any of its edges or faces but not on its ends</t>
  </si>
  <si>
    <t>Coniferous wood flooring continuously shaped along any of its edges or faces but not on its ends</t>
  </si>
  <si>
    <t>Standard wood moldings of pine (Pinus spp.) continuously shaped along any of its edges or faces but not on its ends</t>
  </si>
  <si>
    <t>Standard coniferous wood moldings, other than of pine, continuously shaped along any of its edges or faces but not on its ends</t>
  </si>
  <si>
    <t>Coniferous wood moldings, other than standard type, continuously shaped along any of its edges or faces but not on its ends</t>
  </si>
  <si>
    <t>Coniferous wood dowel rods, plain, continuously shaped along any of its edges or faces but not on its ends</t>
  </si>
  <si>
    <t>Coniferous wood dowel rod, sanded/grooved/otherwise advanced in condition, continuously shaped along any of edges or faces but not its ends</t>
  </si>
  <si>
    <t>Coniferous wood, other than siding, flooring, moldings or dowel rod, continuously shaped along any of its edges or faces but not on its ends</t>
  </si>
  <si>
    <t>Nonconiferous wood (bamboo) continuously shaped along any of its ends, wether or not also continuously shaped along any its edges or faces</t>
  </si>
  <si>
    <t>Bamboo, other than continuously shaped along any of its ends</t>
  </si>
  <si>
    <t>Nonconiferous tropical wood continuously shaped along any ends, whether or not also continuously shaped along any edges or faces</t>
  </si>
  <si>
    <t>Nonconiferous tropical wood siding, whether or not continuously shaped along its edges or faces but not its ends</t>
  </si>
  <si>
    <t>Nonconiferous tropical wood flooring, whether or not continuously shaped along its edges or faces but not its ends</t>
  </si>
  <si>
    <t>Nonconiferous tropical wood standard moldings, whether or not continuously shaped along its edges or faces but not its ends</t>
  </si>
  <si>
    <t>Other nonconiferous tropical wood moldings, whether or not continuously shaped along its edges or faces but not its ends</t>
  </si>
  <si>
    <t>Plain nonconiferous tropical wood dowel rods, whether or not continuously shaped along its edges or faces but not its ends</t>
  </si>
  <si>
    <t>Nonconif. tropical wood dowel rods, sanded/grooved/otherwise advanced in condition, whether or not continuous. along edges or faces but not ends</t>
  </si>
  <si>
    <t>Other nonconiferous tropical wood, whether or not continuously shaped along its edges or faces but not its ends</t>
  </si>
  <si>
    <t>Other nonconiferous wood, continuously shaped along any ends, whether or not also continuously shaped along any edges or faces</t>
  </si>
  <si>
    <t>Other nonconiferous wood siding, whether or not continuously shaped along its edges or faces but not its ends</t>
  </si>
  <si>
    <t>Other nonconiferous wood flooring, whether or not continuously shaped along its edges or faces but not its ends</t>
  </si>
  <si>
    <t>Other nonconiferous standard wood moldings, whether or not continuously shaped along its edges or faces but not its ends</t>
  </si>
  <si>
    <t>Other nonconiferous wood moldings, whether or not continuously shaped along its edges or faces but not its ends</t>
  </si>
  <si>
    <t>Plain other nonconif. wood dowel rods,  whether or not continuously shaped along edges or faces but not ends</t>
  </si>
  <si>
    <t>Other nonconif. wood dowel rods, sanded/grooved/otherwise advanced in condition, whether or not continuously shaped along edges or faces but not ends</t>
  </si>
  <si>
    <t>Other nonconiferous wood, whether or not continuously shaped along its edges or faces but not its ends</t>
  </si>
  <si>
    <t>Waferboard, including oriented strand board, of wood</t>
  </si>
  <si>
    <t>Oriented strand board and waferboard, of wood, unworked or not further worked than sanded</t>
  </si>
  <si>
    <t>Particle board and similar board of wood, other than waferboard</t>
  </si>
  <si>
    <t>Particle board and similar board of ligneous materials other than wood</t>
  </si>
  <si>
    <t>MDF , &lt;= 5mm thick,  not mechanically worked or surface covered</t>
  </si>
  <si>
    <t>MDF, &lt;= 5mm thick, for construction,  laminated</t>
  </si>
  <si>
    <t>MDF , &lt;= 5mm thick, for construction,   not laminated, nesoi</t>
  </si>
  <si>
    <t>Fiberboard of a density over 0.5 g/cm3 but not over 0.8 g/cm3, not mechanically worked surface covered (Except for oil treatment)</t>
  </si>
  <si>
    <t>MDF, &lt;= 5mm thick, not for construction,  nesoi</t>
  </si>
  <si>
    <t>MDF, &gt;5mm but &lt;= 9 mm thick,  not mechanically worked or surface covered</t>
  </si>
  <si>
    <t>MDF, &gt;5mm but &lt;= 9 mm thick,, for construction,  laminated</t>
  </si>
  <si>
    <t>MDF , &gt;5mm but &lt;= 9 mm thick, for construction,  not laminated, nesoi</t>
  </si>
  <si>
    <t>MDF, &gt;5mm but &lt;= 9 mm thick, not for construction,  nesoi</t>
  </si>
  <si>
    <t>Fiberboard of a thickness exceeding 9 mm, not mechanically worked or surface covered</t>
  </si>
  <si>
    <t>Fiberboard of a thickness exceeding 9 mm, edgeworked continuously, laminated, for construction uses</t>
  </si>
  <si>
    <t>Fiberboard of a thickness exceeding 9 mm , tongued, grooved or rabbetted continuously, for construction uses, nesoi</t>
  </si>
  <si>
    <t>Fiberboard of a thickness exceeding 9 mm, not mechanically worked surface covered (except for oil treatment)</t>
  </si>
  <si>
    <t>Fiberboard nesoi,of a thickness exceeding 9 mm</t>
  </si>
  <si>
    <t>Fiberboard, of a density exceeding 0.8 g/cm3, mechanically worked, not surface covered (except for oil treatment)</t>
  </si>
  <si>
    <t>Fiberboard, of a density exceeding 0.8 g/cm3, mechanically edged-worked, for construction uses</t>
  </si>
  <si>
    <t>Fiberboard nesoi, density exceeding 0.8 g/cm3</t>
  </si>
  <si>
    <t>Fiberboard, not MDF, of a density &gt;0.5 but &lt;=0.8 g/cm3, not mechanically worked or surface covered</t>
  </si>
  <si>
    <t>Fiberboard, not MDF, of a density &gt;0.5 but &lt;=0.8 g/cm3, edgeworked continuously, laminated, for construction uses</t>
  </si>
  <si>
    <t>Fiberboard, not MDF, of a density &gt;0.5 but &lt;=0.8 g/cm3, tongued, grooved or rabbetted continuously, for construction,  nesoi</t>
  </si>
  <si>
    <t>Fiberboard, not MDF,  of a density &gt;0.5 but &lt;=0.8 g/cm3, nesoi</t>
  </si>
  <si>
    <t>Fiberboard of a density exceeding 0.35 g/cm3 but not exceeding 0.5 g/cm3, not mechanically worked or surface covered</t>
  </si>
  <si>
    <t>Plywood, veneered panels and similar laminated wood, of bamboo</t>
  </si>
  <si>
    <t>Veneered panels and similar laminated wood, of bamboo, other than plywood</t>
  </si>
  <si>
    <t>Plywood sheets n/o 6mm thick, tropical wood outer ply, birch face ply, not surface covered beyond clear/transparent</t>
  </si>
  <si>
    <t>Plywood sheets n/o 6mm thick, tropical wood outer ply, Spanish cedar or walnut face ply, not surface covered beyond clear/transparent</t>
  </si>
  <si>
    <t>Plywood sheets n/o 6mm thick, tropical wood nesoi at least one outer ply, with face ply nesoi, not surface covered beyond clear/transparent</t>
  </si>
  <si>
    <t>Plywood sheets n/o 6mm thick, with certain specified tropical wood outer ply, surface covered beyond clear or transparent</t>
  </si>
  <si>
    <t>Plywood of wood sheets, n/o 6 mm thick each, with outer plies of coniferous wood, European red pine face ply, not or clear surface covered</t>
  </si>
  <si>
    <t>Plywood of wood sheets, n/o 6 mm thick each, with outer plies of coniferous wood, with face ply nesoi, not or clear surface covered</t>
  </si>
  <si>
    <t>Plywood of wood sheets, n/o 6 mm thick each, with outer plies of coniferous wood, nesoi, surface covered, nesoi</t>
  </si>
  <si>
    <t>Plywood nesoi, at least one nonconiferous outer ply, not surface-covered beyond clear/transparent, face ply of birch</t>
  </si>
  <si>
    <t>Blockboard etc.: plywood nesoi, at least one nonconifer outer ply, not surface-covered beyond clear/transparent, not w/face ply of birch</t>
  </si>
  <si>
    <t>Blockboard etc: veneered panels and similar laminated wood w/ at least one nonconiferous outer ply, nesoi</t>
  </si>
  <si>
    <t>Blockboard etc: plywood nesoi, other outer plies,not surf.-cov. Beyond clear/transp.,face ply Europe red pine</t>
  </si>
  <si>
    <t>Blockboard etc: plywood nesoi, other outer plies, surface covered other than clear or transparent</t>
  </si>
  <si>
    <t>Blockboard etc: veneered panels and similar laminated wood nesoi, other outer plies</t>
  </si>
  <si>
    <t>Plywood nesoi,veneered panel &amp; similar laminated wood w/nonconiferous outer ply, at least one layer of particle board</t>
  </si>
  <si>
    <t>Not blockboard: plywood at least 1 outer ply of nonconif wood, nesoi, with a face ply of birch, not surface covered or clear/transparent</t>
  </si>
  <si>
    <t>Not blockboard: plywood nesoi, at least 1 nonconiferous outer ply, not surface-covered beyond clear/transparent, not w/face ply of birch</t>
  </si>
  <si>
    <t>Not blockboard: plywood nesoi, at least 1 nonconiferous outer ply,  surface covered other than clear or transparent</t>
  </si>
  <si>
    <t>Not blockboard: veneered panels and similar laminated wood w/ at least 1 nonconiferous outer ply, nesoi</t>
  </si>
  <si>
    <t>Not blockboard: plywood/veneered panel/sim. Laminated wood nesoi, at least 1 nonconiferous  outer ply,at least 1 layer of particle board</t>
  </si>
  <si>
    <t>Not blockboard: plywood, veneer panels and similar laminated wood, at least 1 nonconiferous outer ply, nesoi</t>
  </si>
  <si>
    <t>Not blockboard: veneered panels and similar laminated wood, nesoi, at least 1 nonconiferous outer ply, no particle board, nesoi</t>
  </si>
  <si>
    <t>Densified wood, in blocks, plates, strips or profile shapes</t>
  </si>
  <si>
    <t>Packing boxes and cases of wood with solid sides, lids and bottoms</t>
  </si>
  <si>
    <t>Wood cases, boxes, crates, drums and similar packings nesoi; cable-drums of wood</t>
  </si>
  <si>
    <t>Wooden pallets, box-pallets and other load boards designed for use in the harvesting of fruits and vegetables</t>
  </si>
  <si>
    <t>Wooden pallets, box-pallets and other load boards, other than designed for use in the harvesting of fruits and vegetables</t>
  </si>
  <si>
    <t>Wooden casks, barrels and hogsheads</t>
  </si>
  <si>
    <t>Wooden vats, tubs and other coopers' products and parts thereof</t>
  </si>
  <si>
    <t>Wooden brush backs</t>
  </si>
  <si>
    <t>Wooden tools, tool bodies, tool handles, broom or brush bodies and handles nesoi; wooden boot or shoe lasts and trees</t>
  </si>
  <si>
    <t>Wooden windows, French-windows and their frames</t>
  </si>
  <si>
    <t>French doors of wood</t>
  </si>
  <si>
    <t>Doors of wood, other than French doors</t>
  </si>
  <si>
    <t>Wooden formwork (shuttering) for concrete constructional work</t>
  </si>
  <si>
    <t>Wooden shingles and shakes</t>
  </si>
  <si>
    <t>Builders' joinery and carpentry of wood, Posts and Beams</t>
  </si>
  <si>
    <t>Assembled flooring panels of bamboo, for mosaic floors, solid</t>
  </si>
  <si>
    <t>Assembled flooring panels of bamboo, other than for mosaic, multilayer,  having a face ply more than 6mm in thickness</t>
  </si>
  <si>
    <t>Assembled flooring panels of bamboo, other than mosaic, multilayer, having a face ply &lt;=equal to 6mm in thickness, of unidirectional bamboo</t>
  </si>
  <si>
    <t>Assembled flooring panels of bamboo, other than for mosaic, multilayer, having a face ply &lt;= 6mm in thickness, not of unidirectional bamboo</t>
  </si>
  <si>
    <t>Assembled flooring panels of bamboo, other than for mosaic or multilayer, nesoi</t>
  </si>
  <si>
    <t>Assembled wood flooring panels, other than of bamboo, for mosaic floors, solid</t>
  </si>
  <si>
    <t>Assembled wood flooring panels, other than of bamboo, for mosaic floors other than solid, having a face ply more than 6 mm in thickness</t>
  </si>
  <si>
    <t>Assembled wood flooring panels, other than of bamboo, for mosaic floors other than solid, having a face ply less than or equal to 6 mm in thickness</t>
  </si>
  <si>
    <t>Assembled wood flooring panels, other than of bamboo, other than for mosaic, multilayer, having a face ply more than 6 mm in thickness</t>
  </si>
  <si>
    <t>Assembled wood flooring panels, other than of bamboo, other than for mosaic, multilayer, having a face ply less than or equal to 6 mm in thickness</t>
  </si>
  <si>
    <t>Assembled wood flooring panels, other than of bamboo, other than for mosaic or multilayer</t>
  </si>
  <si>
    <t>Builders' joinery and carpentry of wood, of bamboo, other than drilled or notched lumber studs</t>
  </si>
  <si>
    <t>Builders' joinery and carpentry of wood, of wood other than of bamboo, drilled or notched lumber studs</t>
  </si>
  <si>
    <t>Builders' joinery and carpentry of wood, of wood other than of bamboo, other than drilled or notched lumber studs</t>
  </si>
  <si>
    <t>Wooden jewelry boxes, silverware chests, microscope, tool or utensil cases, similar boxes, cases and chests, not lined with textile fabrics</t>
  </si>
  <si>
    <t>Wooden jewelry boxes, silverware chests, microscope, tool or utensil cases, similar boxes, cases and chests, lined with textile fabrics</t>
  </si>
  <si>
    <t>Wood marquetry and inlaid wood; wooden articles of furniture, nesoi</t>
  </si>
  <si>
    <t>Plain wood dowel pins of bamboo</t>
  </si>
  <si>
    <t>Wood dowel pins of bamboo,  sanded, grooved or otherwise advanced in condition</t>
  </si>
  <si>
    <t>Pickets, palings, posts and rails of bamboo, sawn; assembled fence sections of bamboo</t>
  </si>
  <si>
    <t>Edge-glued lumber of bamboo</t>
  </si>
  <si>
    <t>Other articles, nesoi, of bamboo, incl pencil slats, burial caskets, gates for confining children or pets</t>
  </si>
  <si>
    <t>Plain coniferous wood dowel pins</t>
  </si>
  <si>
    <t>Plain wood dowel pins, other than of coniferous wood or of bamboo</t>
  </si>
  <si>
    <t>Wood dowel pins of wood other than of bamboo, the foregoing sanded, grooved or otherwise advanced in condition</t>
  </si>
  <si>
    <t>Pickets, palings, posts and rails, sawn, of wood other than of bamboo; assembled fence sections of wood other than of bamboo</t>
  </si>
  <si>
    <t>Theatrical, ballet and operatic scenery and properties, including sets, of wood other than of bamboo</t>
  </si>
  <si>
    <t>Edge-glued lumber of wood other than of bamboo</t>
  </si>
  <si>
    <t>Other articles, nesoi, of wood other than of bamboo, incl pencil slats, burial caskets, gates for confining children or pets,</t>
  </si>
  <si>
    <t>Natural cork, raw or simply prepared</t>
  </si>
  <si>
    <t>Waste cork</t>
  </si>
  <si>
    <t>Crushed, granulated or ground cork</t>
  </si>
  <si>
    <t>Natural cork, debacked or roughly squared or in rectangular blocks, plates, sheets or strip (incl. sharp-edged blanks for corks or stoppers)</t>
  </si>
  <si>
    <t>Corks and stoppers wholly of natural cork,tapered &amp; of a thickness (or length) greater than the maximum diam.,over 19 mm maximum diam.</t>
  </si>
  <si>
    <t>Corks and stoppers of natural cork, tapered &amp; of a thickness (or length) greater than the maximum diam.,over 19 mm maximum diam., nesoi</t>
  </si>
  <si>
    <t>Corks and stoppers of natural cork, of a thickness (or length) not greater than the maximum diameter</t>
  </si>
  <si>
    <t>Articles of natural cork, other than corks and stoppers</t>
  </si>
  <si>
    <t>Vulcanized sheets and slabs wholly of agglomerated ground or pulverized cork and rubber</t>
  </si>
  <si>
    <t>Insulation of compressed agglomerated cork, coated or not coated</t>
  </si>
  <si>
    <t>Floor coverings of agglomerated cork</t>
  </si>
  <si>
    <t>Agglomerated cork wallcoverings, backed with paper or otherwise reinforced</t>
  </si>
  <si>
    <t>Agglomerated cork stoppers, not tapered, wholly of cork, of a thickness (or length) greater than the maximum diameter</t>
  </si>
  <si>
    <t>Corks, stoppers, disks, wafers and washers of agglomerated cork, nesoi</t>
  </si>
  <si>
    <t>Blocks, plates, sheets and strip; tiles of any shape; solid cylinder; all the foregoing of cork; all the foregoing, nesoi</t>
  </si>
  <si>
    <t>Agglomerated cork and articles of cork, nesoi</t>
  </si>
  <si>
    <t>Woven or partly assembled materials of  bamboo, for mats, matting and screens</t>
  </si>
  <si>
    <t>Bamboo floor coverings</t>
  </si>
  <si>
    <t>Mats, matting and screens of bamboo, nesoi</t>
  </si>
  <si>
    <t>Rattan floor coverings</t>
  </si>
  <si>
    <t>Woven or partly assembled materials of willow for mats, matting and screens</t>
  </si>
  <si>
    <t>Woven or partly assembled vegetable materials other than bamboo, rattan or willow, for mats, matting and screens</t>
  </si>
  <si>
    <t>Willow floor coverings</t>
  </si>
  <si>
    <t>Mats, matting and screens of willow, nesoi</t>
  </si>
  <si>
    <t>Plaits of bamboo and similar products of such plaiting materials, whether or not assembled into strips</t>
  </si>
  <si>
    <t>Products of bamboo other than plaits and similar products such as plaiting materials.</t>
  </si>
  <si>
    <t>Rattan webbing for mats, matting and screens</t>
  </si>
  <si>
    <t>Products of rattan other than plaits and similar products such as plaiting materials.</t>
  </si>
  <si>
    <t>Plaits of vegetable materials and similar products of such plaiting materials, whether or not assembled into strips</t>
  </si>
  <si>
    <t>Products nesoi, of plaiting materials, bound together in parallel strands or woven, in sheet form, of willow or wood</t>
  </si>
  <si>
    <t>Products nesoi, of plaiting vegetable materials nesoi, bound together in parallel strands or woven, in sheet form</t>
  </si>
  <si>
    <t>Plaits and similar products of plaiting materials (not vegetable), whether or not assembled into strips</t>
  </si>
  <si>
    <t>Products nesoi of plaiting materials (not vegetable), bound together in parallel strands or woven, in sheet form, nesoi</t>
  </si>
  <si>
    <t>Fishing baskets or creels made from bamboo</t>
  </si>
  <si>
    <t>Baskets and bags of bamboo wickerwork</t>
  </si>
  <si>
    <t>Baskets and bags of bamboo other than wickerwork</t>
  </si>
  <si>
    <t>Luggage, handbags and flat goods, whether or not lined, of bamboo</t>
  </si>
  <si>
    <t>Articles of wickerwork, neosi, of bamboo</t>
  </si>
  <si>
    <t>Basketwork and other articles, neosi, of one or more of bamboo</t>
  </si>
  <si>
    <t>Fishing baskets or creels made from rattan</t>
  </si>
  <si>
    <t>Baskets and bags of rattan wickerwork</t>
  </si>
  <si>
    <t>Baskets and bags of rattan other than wickerwork</t>
  </si>
  <si>
    <t>Luggage, handbags and flat goods, whether or not lined, of rattan,nesoi</t>
  </si>
  <si>
    <t>Articles of wickerwork, neosi, of rattan</t>
  </si>
  <si>
    <t>Basketwork and other articles, neosi, of rattan</t>
  </si>
  <si>
    <t>Fishing baskets or creels made from vegetable materials</t>
  </si>
  <si>
    <t>Baskets and bags, nesoi, whether or not lined, of willow</t>
  </si>
  <si>
    <t>Baskets and bags of palm leaf wickerwork</t>
  </si>
  <si>
    <t>Baskets and bags of palm leaf other than wickerwork</t>
  </si>
  <si>
    <t>Baskets and bags of vegetable material wickerwork, neosi</t>
  </si>
  <si>
    <t>Baskets and bags of vegetable material, neosi</t>
  </si>
  <si>
    <t>Luggage, handbags and flat goods, whether or not lined, of willow</t>
  </si>
  <si>
    <t>Luggage, handbags and flat goods, whether or not lined, of palm leaf, nesoi</t>
  </si>
  <si>
    <t>Luggage, handbags and flat goods, whether or not lined, made from plaiting materials nesoi</t>
  </si>
  <si>
    <t>Articles of wickerwork, neosi, of willow or wood</t>
  </si>
  <si>
    <t>Basketwork and other articles, neosi, of willow or wood</t>
  </si>
  <si>
    <t>Articles of wickerwork, neosi, of vegetable materials, nesoi</t>
  </si>
  <si>
    <t>Basketwork and other articles, neosi, of vegetables materials, nesoi</t>
  </si>
  <si>
    <t>Basketwork, wickerwork and other articles made directly from plaiting materials or from articles of heading 4601, nesoi; loofah articles</t>
  </si>
  <si>
    <t>Cotton linters pulp</t>
  </si>
  <si>
    <t>Pulps of fibers derived from recovered (waste and scrap) paper or paperboard</t>
  </si>
  <si>
    <t>Pulps of fibrous cellulosic material, of bamboo</t>
  </si>
  <si>
    <t>Pulps of fibrous cellulosic material, other than cotton linters pulp, mechanical</t>
  </si>
  <si>
    <t>Pulps of fibrous cellulosic material, other than cotton linters pulp, chemical</t>
  </si>
  <si>
    <t>Waste and scrap of unbleached kraft paper or paperboard or of corrugated paper or paperboard</t>
  </si>
  <si>
    <t>Waste and scrap of other paper or paperboard, made mainly of bleached chemical pulp, not colored in the mass</t>
  </si>
  <si>
    <t>Waste and scrap of paper or paperboard made mainly of mechanical pulp (for example, newspapers, journals, and similar printed matter)</t>
  </si>
  <si>
    <t>Waste and scrap of paper or paperboard nesoi, including unsorted waste and scrap</t>
  </si>
  <si>
    <t>Newsprint, in rolls or sheets</t>
  </si>
  <si>
    <t>Handmade paper and paperboard</t>
  </si>
  <si>
    <t>Paper &amp; paperboard use for photo-sensitive/heat-sensitive/electro-sensitive paper/paperboard, in strip/rolls ov 15 cm wide or certain sheets</t>
  </si>
  <si>
    <t>Uncoated basic paper for photo-sensitive/heat-sensitve/eletro-sensitive paper/paperboard to be sensitized for photography, roll/sheets nesoi</t>
  </si>
  <si>
    <t>Uncoated paper and paperboard of a kind used for photo-sensitive/heat-sensitve/eletro-sensitive paper/paperboard, in rolls or sheets nesoi</t>
  </si>
  <si>
    <t>Wallpaper base (hanging paper), in rolls or sheets</t>
  </si>
  <si>
    <t>Writing paper, weigh &lt; 40 g/m2, cont. n/o 10% total fiber content by a mechanical/chemi- process, in strip/roll ov 15 cm wide/certain sheets</t>
  </si>
  <si>
    <t>Carbonizing base paper weighing n/ov 15 g/m2, in strip/roll over 15 cm wide or rectangular sheets w/side ov 36 cm and other ov 15 cm unfold</t>
  </si>
  <si>
    <t>Carbonizing base paper of a kind used for writing, printing or other graphic purposes, in rolls or sheets nesoi</t>
  </si>
  <si>
    <t>Writing/cover paper, wt 40 g/m2-150 g/m2, n/o 10% total fiber by mechanical/chemi- process, in rolls exceeding 15 cm in width</t>
  </si>
  <si>
    <t>Drawing paper, wt 40 g/m2 -150 g/m2, n/o 10% total fiber content by mechanical/chemi- process, in rolls exceeding 15 cm in width</t>
  </si>
  <si>
    <t>Other paper/paperboard for writing/printing/other graphic purpose,40g/m2-150g/m2,n/o 10% fiber mechanical/chemi- process,roll n/o 15 cm wide</t>
  </si>
  <si>
    <t>Writing &amp; cover paper, wt 40 g/m2-150 g/m2, n/o 10% by weight total fiber content by mechanical/chemi- process, in certain size sheets</t>
  </si>
  <si>
    <t>Drawing paper, wt 40 g/m2-150 g/m2, contain n/o 10% weight total fiber content obtained by mechanical/chemi- process, in certain size sheets</t>
  </si>
  <si>
    <t>Paper &amp; paperboard nesoi, 40 g/m2-150 g/m2, n/o 10% by wt. total fiber content obtained by mechanical/chemi- process, in certain size sheets</t>
  </si>
  <si>
    <t>Paper/paperboard for writing/printing/other graphic purpose,wt 40g/m2-150g/m2, n/o 10% fiber by mechanical/chemi- process,other sized sheets</t>
  </si>
  <si>
    <t>Writing/cover paper, wt 40 g/m2-150 g/m2, cont. n/o 10% by weight total fiber content obtained by mechanical/chemi- process, in sheets nesoi</t>
  </si>
  <si>
    <t>Drawing paper, wt 40 g/m2 to 150 g/m2, cont. n/o 10% by weight total fiber content obtained by mechanical/chemi- process, in sheets nesoi</t>
  </si>
  <si>
    <t>Paper &amp; paperboard nesoi, 40 g/m2-150 g/m2, cont. n/o 10% by wt. total fiber content obtained by mechanical/chemi- process, in sheets nesoi</t>
  </si>
  <si>
    <t>Writing/cover paper, &gt;150 g/m2, n/o 10% by wt total fiber content by mechanical process/chemi-, in strip/roll ov 15 cm wide or certain sheet</t>
  </si>
  <si>
    <t>Paper &amp; paperboard nesoi, &gt;150 g/m2, n/o 10% total fiber content by mechanical/chemi- process, in strip/roll ov 15 cm wide or certain sheets</t>
  </si>
  <si>
    <t>Paper/paperboard for writing/printing/other graphic purpose,&gt;150 g/m2, n/o 10% fiber content by mechanical process/chemi-,rolls/sheets nesoi</t>
  </si>
  <si>
    <t>Drawing paper, over 10% by weight total fiber content consists of fiber obtained by mechanical/chemi- process, in rolls over 15 cm wide</t>
  </si>
  <si>
    <t>Paper and paperboard for graphic purpose nesoi, ov 10% total fiber content obtained by mechanical/chemi- process, in rolls over 15 cm wide</t>
  </si>
  <si>
    <t>Paper/paperboard for writing/printing/other graphic purposes nesoi, ov 10% total fiber by mechanical/chemi- process, in rolls n/o 15 cm wide</t>
  </si>
  <si>
    <t>Drawing paper, which ov 10% by weight total fiber content consists of fiber obtained by mechanical/chemi- process, in certain size sheets</t>
  </si>
  <si>
    <t>Paper and paperboard for graphic purposes nesoi, ov 10% by wt total fiber obtained by mechanical/chemi- process, in certain size sheets</t>
  </si>
  <si>
    <t>Paper/paperboard for graphic purposes nesoi, ov 10% by wt total fiber obtained by mechanical/chemi- process, other sized sheets</t>
  </si>
  <si>
    <t>Drawing paper, of which over 10% by weight total fiber content consists of fiber obtained by mechanical process, in sheets nesoi</t>
  </si>
  <si>
    <t>Paper and paperboard for graphic purposes nesoi, ov 10% by wt total fiber obtained by mechanical/chemi- process, in sheets nesoi</t>
  </si>
  <si>
    <t>Cellulose wadding in rolls over 36 cm wide or sheets with at least one side over 36 cm</t>
  </si>
  <si>
    <t>Toilet, facial tissue, towel or napkin stock and paper for household/sanitary purposes, in rolls or sheets of specific measure</t>
  </si>
  <si>
    <t>Uncoated, unbleached kraftliner, in rolls or sheets</t>
  </si>
  <si>
    <t>Uncoated kraftliner, other than unbleached, in rolls or sheets</t>
  </si>
  <si>
    <t>Uncoated, unbleached sack kraft paper, in rolls or sheets</t>
  </si>
  <si>
    <t>Uncoated sack kraft paper, other than unbleached, in rolls or sheets</t>
  </si>
  <si>
    <t>Uncoated, unbleached kraft condenser paper, in rolls or sheets, weighing more than 15 g/m 2 but not over 30 g/m 2</t>
  </si>
  <si>
    <t>Uncoated, unbleached kraft condenser paper, in rolls or sheets, weighing less than 15 g/m 2 or more than 30 g/m 2 to 150 g/m 2</t>
  </si>
  <si>
    <t>Uncoated, unbleached kraft wrapping paper in rolls or sheets, weighing 150 g/m2 or less</t>
  </si>
  <si>
    <t>Uncoated, unbleached kraft paper nesoi, in rolls or sheets, weighing 150 g/m2 or less</t>
  </si>
  <si>
    <t>Uncoated kraft wrapping paper, other than unbleached, in rolls or sheets, weighing 150 g/m2 or less</t>
  </si>
  <si>
    <t>Uncoated kraft paper and paperboard, other than unbleached, in rolls or sheets, weighing 150 g/m2 or less, nesoi</t>
  </si>
  <si>
    <t>Uncoated, unbleached kraft paper and paperboard, nesoi, in rolls or sheets, weighing more than 150 but less than 225 g/m2</t>
  </si>
  <si>
    <t>Uncoated, bleached kraft paper and paperboard,over 150 but n/o 225 g/m2,over 95% content of wood fibers by chemical process,rolls or sheets</t>
  </si>
  <si>
    <t>Uncoated kraft paper and paperboard, nesoi, in rolls or sheets, weighing more than 150 but less than 225 g/m2, nesoi</t>
  </si>
  <si>
    <t>Uncoated, unbleached kraft paper and paperboard, in rolls or sheets, weighing 225 g/m2 or more</t>
  </si>
  <si>
    <t>Uncoated, bleached kraft paper &amp; paperboard, over 225 g/m2, over 95% content of wood fibers obtained by chemical process, rolls or sheets</t>
  </si>
  <si>
    <t>Uncoated kraft paper and paperboard in rolls or sheets, weighing 225 g/m2 or more, nesoi</t>
  </si>
  <si>
    <t>Uncoated semichemical fluting paper, in rolls or sheets, not further worked than as specified in note 3 to chapter 48</t>
  </si>
  <si>
    <t>Uncoated fluting paper nesoi, weighing 150 g/m2 or less, in rolls or sheets, not further worked than as specified in note 3 to chapter 48</t>
  </si>
  <si>
    <t>Uncoated fluting paper nesoi, weighing over 150 g/m2, in rolls or sheets, not further worked than as specified in note 3 to chapter 48</t>
  </si>
  <si>
    <t>Uncoated sulfite wrapping paper in rolls or sheets</t>
  </si>
  <si>
    <t>Uncoated filter paper and paperboard in rolls or sheets</t>
  </si>
  <si>
    <t>Uncoated felt paper and paperboard in rolls or sheets</t>
  </si>
  <si>
    <t>Uncoated multi-ply paper &amp; paperboard, bibulous &amp; wrapping paper, weigh 150 g/m2 or less, in rolls/sheets, not further worked than in note 3</t>
  </si>
  <si>
    <t>Uncoated condenser paper, weighing 150 g/m2 or less, in rolls or sheets, not further worked than as specified in note 3 to chapter 48</t>
  </si>
  <si>
    <t>Uncoated paper and paperboard nesoi, weigh over 15 g/m2 but n/o 30 g/m2, in rolls or sheets, not further worked than in note 3 to chapter 48</t>
  </si>
  <si>
    <t>Uncoated paper and paperboard nesoi, weigh ov 30 g/m2 but n/o 150 g/m2, in rolls or sheets, not further worked than in note 3 to chapter 48</t>
  </si>
  <si>
    <t>Uncoated paper &amp; paperboard nesoi, weighing &gt; 150 g/m2 but &lt; 225 g/m2, in rolls or sheets, not further worked than in note 3 to chapter 48</t>
  </si>
  <si>
    <t>Uncoated pressboard weighing 225 g/m2 or more, in rolls or sheets, not further worked than as specified in note 3 to chapter 48</t>
  </si>
  <si>
    <t>Uncoated paper and paperboard nesoi, weighing 225 g/m2 or more, in rolls or sheets, not further worked than as in note 3 to chapter 48</t>
  </si>
  <si>
    <t>Vegetable parchment in rolls or sheets</t>
  </si>
  <si>
    <t>Greaseproof papers in rolls or sheets</t>
  </si>
  <si>
    <t>Tracing papers in rolls or sheets</t>
  </si>
  <si>
    <t>Glassine and other glazed transparent or translucent papers, in rolls or sheets</t>
  </si>
  <si>
    <t>Composite paper and paperboard, laminated internally with bitumen, tar or asphalt, not surface-coated or impregnated, in rolls or sheets</t>
  </si>
  <si>
    <t>Composite straw paper and paperboard, not surface-coated or impregnated, in rolls or sheets</t>
  </si>
  <si>
    <t>Composite paper and paperboard nesoi, not surface-coated or impregnated, in rolls or sheets</t>
  </si>
  <si>
    <t>Corrugated paper and paperboard, whether or not perforated, in rolls or sheets</t>
  </si>
  <si>
    <t>Kraft paper, creped or crinkled, whether or not embossed or perforated</t>
  </si>
  <si>
    <t>Paper and paperboard, creped or crinkled, in rolls or sheets, nesoi</t>
  </si>
  <si>
    <t>Paper and paperboard, embossed, in rolls or sheets, nesoi</t>
  </si>
  <si>
    <t>Paper and paperboard, in rolls or sheets, nesoi</t>
  </si>
  <si>
    <t>Self-copy writing paper in rolls over 36 cm wide or rectangular sheets over 36 cm on side(s)</t>
  </si>
  <si>
    <t>Self-copy paper in rolls over 36 cm wide or rectangular sheets over 36 cm on side(s), other than writing paper</t>
  </si>
  <si>
    <t>Simplex decalcomania paper in rolls over 36 cm wide or in rectangular sheets over 36 cm on side(s)</t>
  </si>
  <si>
    <t>Duplex decalcomania paper in rolls over 36 cm wide or in rectangular sheets over 36 cm on side(s)</t>
  </si>
  <si>
    <t>Carbon paper, self-copy paper and other copying or transfer paper, Impregnated, coated or both, but otherwise not treated</t>
  </si>
  <si>
    <t>Copying or transfer papers, nesoi, in rolls over 36 cm wide or rectangular sheets over 36 cm on side(s)</t>
  </si>
  <si>
    <t>Basic paper be sensitized for photography, coated w/inorganic, n/o 150 g/m2, n/o 10% fiber by mechanical/chemi- process, rolls ov 15 cm wide</t>
  </si>
  <si>
    <t>Paper/paperboard for graphic use nesoi, coated w/inorganic, n/o 150g/m2, n/o 10% fiber by mechanical/chemi- process, rolls ov 15 cm wide</t>
  </si>
  <si>
    <t>Paper and paperboard for graphic use, coated w/inorganic, ov 150g/m2, n/o 10% fiber by mechanical/chemi- process, in rolls over 15 cm wide</t>
  </si>
  <si>
    <t>Printed/embossed/perforated paper &amp; paperboard graphic use, coated w/inorganic, n/o 10% fiber by mech/chemi- process, rolls n/o 15 cm wide</t>
  </si>
  <si>
    <t>Paper &amp; paperboard for graphic purposes nesoi, coated w/kaolin/inorganic, n/o 10% fiber by mechanical/chemi- process, rolls n/o 15 cm wide</t>
  </si>
  <si>
    <t>Basic paper be sensitized for photography, coated w/inorganic, n/o 150g/m2, n/o 10% fiber by mechanical/chemi- process, certain size sheets</t>
  </si>
  <si>
    <t>Paper and paperboard for graphic use, coated w/inorganic, ov 150g/m2, n/o 10% fiber obtained mechanical/chemi- process, certain size sheets</t>
  </si>
  <si>
    <t>Printed/embossed/perforated paper &amp; paperboard, coated w/inorganic, n/o 10% fiber obtained mechanical/chemi- process, other sized sheets</t>
  </si>
  <si>
    <t>Paper &amp; paperboard for graphic purposes nesoi, coated w/inorganic, n/o 10% fiber obtained mechanical/chemi- process, other sized sheets</t>
  </si>
  <si>
    <t>Paper &amp; paperboard for graphic use nesoi, coated w/inorganic, n/o 150g/m2, n/o 10% fiber obtained by mechanical/chemi- process, sheets nesoi</t>
  </si>
  <si>
    <t>Paper and paperboard for graphic use, coated w/inorganic, ov 150g/m2, n/o 10% fiber obtained by a mechanical/chemi- process, sheets nesoi</t>
  </si>
  <si>
    <t>Light-weight coated paper for graphic use, &gt; 10% fiber content obtained by mechanical/chemi- process, strip/roll ov 15 cm wide/sized sheets</t>
  </si>
  <si>
    <t>Light-wt coated printed/embossed/perforated paper/paperboard for graphic, &gt; 10% fiber obtained mechanical/chemi- process, roll/sheet nesoi</t>
  </si>
  <si>
    <t>Light-wt coated paper &amp; paperboard used for graphic purposes, &gt; 10% fiber obtained by a mechanical/chemi- process, roll/sheet nesoi</t>
  </si>
  <si>
    <t>Printed/embossed/perforated paper/paperboard for graphic, coated w/inorganic, &gt; 10% fiber by mechanical/chemi- process, rolls/sheets nesoi</t>
  </si>
  <si>
    <t>Paper/paperboard used for graphic purposes, coated w/inorganic, &gt; 10% fiber by mechanical/chemi- process, rolls/sheets nesoi</t>
  </si>
  <si>
    <t>Nongraphic bleached coated kraft paper/paperboard, &gt;95% wood fiber by chemical process, 150g/m2 or &lt;, strip/roll ov 15 cm wide/certain sheet</t>
  </si>
  <si>
    <t>Bleached coated kraft paper cards, not punched, for punchcard machine, &gt;95% wood fiber by chemical process, 150g/m2 or &lt;, rolls/sheets nesoi</t>
  </si>
  <si>
    <t>Nongraphic bleached coated kraft paper/paperboard nesoi, of &gt; 95% wood fiber by chemical process, 150 g/m2 or less, in rolls or sheets nesoi</t>
  </si>
  <si>
    <t>Nongraphic bleached coated kraft paper/paperboard, &gt; 95% wood fiber by chemical process, &gt;150g/m2, strip/roll ov 15 cm wide/certain sheets</t>
  </si>
  <si>
    <t>Bleached coated kraft paper card, not punched, for punchcard machine, &gt;95% wood fiber by chemical process, &gt; 150g/m2, in strips/sheets nesoi</t>
  </si>
  <si>
    <t>Nongraphic bleached coated kraft paper/paperboard nesoi, of &gt; 95% wood fiber obtained chemical process, &gt; 150 g/m2, in rolls or sheets nesoi</t>
  </si>
  <si>
    <t>Nongraphic nonbleach uniformly kraft paper/paperboard,coated w/inorganic,wheth impreg but not treated,strip/roll ov 15cm wide/certain sheet</t>
  </si>
  <si>
    <t>Nongraphic nonbleached uniformly kraft paper and paperboard nesoi, coated w/kaolin/inorganic substances, strip/roll ov 15 cm/certain sheets</t>
  </si>
  <si>
    <t>Nongraphic nonbleached uniformly kraft paper or paperboard nesoi, coated with kaolin or other inorganic substances, in rolls or sheets nesoi</t>
  </si>
  <si>
    <t>Multi-ply paper &amp; paperboard nesoi, coat w/kaolin/other inorganic substances, wt &gt; 150g/m2, strips/rolls ov 15 cm wide or certain sheets</t>
  </si>
  <si>
    <t>Multi-ply paper/paperboard nesoi, coat w/kaolin/other inorganic substances, wt 150g/m2 or less, strips/rolls ov 15 cm wide or certain sheets</t>
  </si>
  <si>
    <t>Mult-ply paper/paperboard cards, not punched, for punchcard machines, coated w/kaolin/other inorganic substances, in strips/sheets nesoi</t>
  </si>
  <si>
    <t>Multi-ply paper or paperboard nesoi, coated with kaolin or other inorganic substances, in rolls n/o 15 cm wide and rectangular sheets nesoi</t>
  </si>
  <si>
    <t>Paper &amp; paperboard nesoi, coated with kaolin or other inorganic substances, in strips/rolls ov 15 cm wide or certain size rectangular sheets</t>
  </si>
  <si>
    <t>Paper and paperboard nesoi, coated with kaolin or other inorganic substances, in rolls n/o 15 cm wide and rectangular sheets nesoi</t>
  </si>
  <si>
    <t>Tarred, bituminized or asphalted paper &amp; paperboard, in strip/roll ov 15cm wide or rectangular sheet w/side ov 36cm &amp; other ov 15cm unfolded</t>
  </si>
  <si>
    <t>Tarred, bituminized or asphalted paper and paperboard, in strips or rolls not over 15 cm wide or in rectangular sheets nesoi</t>
  </si>
  <si>
    <t>Self-adhesive paper &amp; paperboard, in strips/rolls ov 15cm wide or rectangular sheets w/1 side ov 36cm &amp; other side ov 15cm in unfolded</t>
  </si>
  <si>
    <t>Self-adhesive paper and paperboard, in strips or rolls not over 15 cm wide</t>
  </si>
  <si>
    <t>Self-adhesive paper and paperboard, in rectangular sheets nesoi</t>
  </si>
  <si>
    <t>Gummed or adhesive paper and paperboard (other than self-adhesive), in strips or rolls over 15 cm wide or certain sized rectangular sheets</t>
  </si>
  <si>
    <t>Gummed or adhesive paper and paperboard (other than self-adhesive), in strips or rolls not over 15 cm wide</t>
  </si>
  <si>
    <t>Gummed or adhesive paper and paperboard (other than self-adhesive), in rectangular sheets nesoi</t>
  </si>
  <si>
    <t>Bleached paper and paperboard, coated/impregnated/covered w/plastics, wt &gt;150g/m2, 0.3mm or more thick, in certain size strips/rolls/sheets</t>
  </si>
  <si>
    <t>Bleached paper and paperboard, coated/impregnated/covered w/plastics, wt &gt; 150 g/m2, &lt; 0.3 mm thick, in certain size strips/rolls/sheets</t>
  </si>
  <si>
    <t>Bleached paper and paperboard, coated/impregnated/covered w/plastics, wt &gt; 150 g/m2, in rolls n/o 15 cm wide or rectangular sheets nesoi</t>
  </si>
  <si>
    <t>Bleached nesoi/nonbleached printing paper, coated, impregnated or covered with plastics, in strips/rolls ov 15cm wide or certain size sheets</t>
  </si>
  <si>
    <t>Bleached nesoi/nonbleached paper and paperboard nesoi, coated/impregnated/covered with plastics, in certain size strip/rolls/sheets</t>
  </si>
  <si>
    <t>Bleached nesoi/nonbleached paper &amp; paperboard, coated/impregnated/covered with plastics, in rolls n/o 15 cm wide or rectangular sheets nesoi</t>
  </si>
  <si>
    <t>Paper and paperboard, coated/impregnated/covered with wax/paraffin/stearin/oil/glycerol, in strips/rolls ov 15cm wide or certain size sheets</t>
  </si>
  <si>
    <t>Paper and paperboard, coated/impregnated/covered with wax/paraffin/stearin/oil/glycerol, in rolls n/o 15cm wide or rectangular sheets nesoi</t>
  </si>
  <si>
    <t>Handmade paper of cellulose fibers, in strip or roll ov 15 cm wide or rectangular sheets w/1 side ov 36 cm and other ov 15 cm in unfolded</t>
  </si>
  <si>
    <t>Paper/paperboard/cell wadding/webs of cell fibers, all/partly covered w/flock/gelatin/metal/metal solutions, in certain strip/rolls/sheets</t>
  </si>
  <si>
    <t>Paper, paperboard, cellulose wadding and webs of cellulose fibers, impregnated with latex, in certain size strips/rolls/sheets</t>
  </si>
  <si>
    <t>Paper, paperboard, cellulose wadding and webs of cellulose fibers, nesoi, weighing not over 15 g/m2, in certain size strips, rolls or sheets</t>
  </si>
  <si>
    <t>Paper, paperboard, cellulose wadding and web of cellulose fibers, nesoi, wt ov 15g/m2 n/o 30g/m2, in certain size strips, rolls or sheets</t>
  </si>
  <si>
    <t>Paper, paperboard, cellulose wadding and webs of cellulose fibers, nesoi, weighing over 30 g/m2, in certain size strips, rolls or sheets</t>
  </si>
  <si>
    <t>Paper, paperboard, cellulose wadding and webs of cellulose fibers, nesoi, in rolls n/o 15 cm wide or rectangular sheets nesoi</t>
  </si>
  <si>
    <t>Filter blocks, slabs and plates of paper pulp</t>
  </si>
  <si>
    <t>Cigarette paper in the form of booklets or tubes</t>
  </si>
  <si>
    <t>Cigarette paper in rolls of a width not exceeding 5 cm</t>
  </si>
  <si>
    <t>Cigarette paper, whether or not cut to size, nesoi</t>
  </si>
  <si>
    <t>Self-copy paper, nesoi</t>
  </si>
  <si>
    <t>Carbon or similar copying papers, nesoi</t>
  </si>
  <si>
    <t>Envelopes of paper or paperboard</t>
  </si>
  <si>
    <t>Sheets of writing paper with border gummed or perforated, prepared for use as combination sheets and envelopes</t>
  </si>
  <si>
    <t>Other letter cards, plain postcards and correspondence cards, nesoi</t>
  </si>
  <si>
    <t>Boxes, pouches, wallets and writing compendiums, of paper or paperboard, containing an assortment of paper stationery</t>
  </si>
  <si>
    <t>Toilet paper</t>
  </si>
  <si>
    <t>Handkerchiefs, cleansing or facial tissues and towels of paper pulp, paper, cellulose wadding or webs of cellulose fiber</t>
  </si>
  <si>
    <t>Tablecloths and table napkins of paper pulp, paper, cellulose wadding or webs of cellulose fiber</t>
  </si>
  <si>
    <t>Articles of apparel and clothing accessories of paper pulp, paper, cellulose wadding or webs of cellulose fibers</t>
  </si>
  <si>
    <t>Cartons, boxes and cases of corrugated paper or paperboard</t>
  </si>
  <si>
    <t>Folding cartons, boxes and cases of noncorrugated paper or paperboard</t>
  </si>
  <si>
    <t>Sacks and bags, having a base of a width of 40 cm or more, of paper, paperboard, cellulose wadding or webs of cellulose fibers</t>
  </si>
  <si>
    <t>Sacks and bags, nesoi, including cones, of paper, paperboard, cellulose wadding or webs of cellulose fibers</t>
  </si>
  <si>
    <t>Sanitary food and beverage containers of paper, paperboard, cellulose wadding or webs of cellulose fibers, nesoi</t>
  </si>
  <si>
    <t>Record sleeves of paper, paperboard, cellulose wadding or webs of cellulose fibers</t>
  </si>
  <si>
    <t>Packing containers, nesoi, of paper, paperboard, cellulose wadding or webs of cellulose fibers</t>
  </si>
  <si>
    <t>Box files, letter trays, storage &amp; like articles, used in offices &amp; shops, of paper,paperboard,cellulose wadding/webs of cellulose fibers</t>
  </si>
  <si>
    <t>Diaries, notebooks and address books, bound; letter and memorandum pads and similar articles, of paper or paperboard</t>
  </si>
  <si>
    <t>Registers, account, order and receipt books, and similar articles, of paper or paperboard, nesoi</t>
  </si>
  <si>
    <t>Exercise books of paper or paperboard</t>
  </si>
  <si>
    <t>Binders (other than book covers), folders and file covers of paper or paperboard</t>
  </si>
  <si>
    <t>Manifold business forms and interleaved carbon sets of paper or paperboard</t>
  </si>
  <si>
    <t>Albums for samples or for collections, of paper or paperboard</t>
  </si>
  <si>
    <t>Blotting pads and other articles of stationery nesoi, and book covers, of paper or paperboard</t>
  </si>
  <si>
    <t>Paper and paperboard labels, printed in whole or part by a lithographic process</t>
  </si>
  <si>
    <t>Paper and paperboard labels, printed by other than a lithographic process</t>
  </si>
  <si>
    <t>Pressure-sensitive paper and paperboard labels, not printed</t>
  </si>
  <si>
    <t>Paper and paperboard labels, not printed, nesoi</t>
  </si>
  <si>
    <t>Bobbins, spools, cops and similar supports of paper pulp, paper or paperboard of a kind used for winding textile yarn</t>
  </si>
  <si>
    <t>Bobbins, spools, cops and similar supports of paper pulp, paper or paperboard, nesoi</t>
  </si>
  <si>
    <t>Paint filters and strainers of paper or paperboard</t>
  </si>
  <si>
    <t>Filter paper and paperboard, nesoi</t>
  </si>
  <si>
    <t>Rolls, sheets and dials of paper or paperboard printed for self-recording apparatus</t>
  </si>
  <si>
    <t>Trays, dishes, plates, cups and the like, of paper or paperboard: of bamboo</t>
  </si>
  <si>
    <t>Trays, dishes, plates, cups and the like, of paper or paperboard</t>
  </si>
  <si>
    <t>Molded or pressed articles of paper pulp</t>
  </si>
  <si>
    <t>Articles of paper pulp, nesoi</t>
  </si>
  <si>
    <t>Articles of papier-mache, nesoi</t>
  </si>
  <si>
    <t>Cards of paper or paperboard, nesoi, not punched, for punchcard machines, whether or not in strips</t>
  </si>
  <si>
    <t>Frames or mounts for photographic slides of paper or paperboard</t>
  </si>
  <si>
    <t>Hand fans of paper or paperboard</t>
  </si>
  <si>
    <t>Gaskets, washers and other seals of coated paper or paperboard</t>
  </si>
  <si>
    <t>Coated paper or paperboard, nesoi</t>
  </si>
  <si>
    <t>Articles of cellulose wadding, nesoi</t>
  </si>
  <si>
    <t>Gaskets, washers and other seals of paper, paperboard and webs of cellulose fibers, nesoi</t>
  </si>
  <si>
    <t>Articles of paper pulp, paper, paperboard, cellulose wadding or webs of cellulose fibers, nesoi</t>
  </si>
  <si>
    <t>Silkworm cocoons suitable for reeling</t>
  </si>
  <si>
    <t>Silk waste (including cocoons unsuitable for reeling, yarn waste and garnetted stock) not carded or combed</t>
  </si>
  <si>
    <t>Silk waste (including cocoons unsuitable for reeling, yarn waste and garnetted stock) carded or combed</t>
  </si>
  <si>
    <t>Silk yarns (other than yarn spun from silk waste) not put up for retail sale</t>
  </si>
  <si>
    <t>Yarn spun from silk waste, not put up for retail sale</t>
  </si>
  <si>
    <t>Spun yarn, containing 85% or more by weight of silk, put up for retail sale; silkworm gut</t>
  </si>
  <si>
    <t>Spun silk yarn, containing less than 85% by weight of silk, put up for retail sale</t>
  </si>
  <si>
    <t>Woven fabrics of noil silk, containing 85 percent or more by weight of silk or silk waste</t>
  </si>
  <si>
    <t>Woven fabrics of noil silk, containing less than 85 percent by weight of silk or silk waste</t>
  </si>
  <si>
    <t>Woven fabrics containing 85 percent or more by weight of silk or of silk waste, other than noil silk</t>
  </si>
  <si>
    <t>Woven silk fabrics, containing 85 percent or more by weight of silk or silk waste, nesoi</t>
  </si>
  <si>
    <t>Other silk woven fabrics, containing less than 85 percent by weight of silk or silk waste, nesoi</t>
  </si>
  <si>
    <t>Unimproved wool and other wool not finer than 46s, greasy, shorn, not carded or combed, for special uses</t>
  </si>
  <si>
    <t>Wool, excluding unimproved, finer than 46s, greasy, shorn, not carded or combed</t>
  </si>
  <si>
    <t>Wool, finer than 46s, not carded or combed, not carbonized, not shorn, degreased and processed to remove grease</t>
  </si>
  <si>
    <t>Wool, excluding unimproved, finer than 46s, carbonized, not further processed, not carded or combed</t>
  </si>
  <si>
    <t>Unimproved wool and other wool, finer than 46s, carbonized and further processed, not carded or combed</t>
  </si>
  <si>
    <t>Waste of coarse animal hair, including yarn waste but excluding garnetted stock</t>
  </si>
  <si>
    <t>Garnetted stock of wool or of fine or coarse animal hair</t>
  </si>
  <si>
    <t>Carded wool</t>
  </si>
  <si>
    <t>Wool tops and other combed wool, except in fragments</t>
  </si>
  <si>
    <t>Fine hair of Kashmir (cashmere) goats, carded or combed</t>
  </si>
  <si>
    <t>Fine animal hair (other than Kashmir), carded or combed</t>
  </si>
  <si>
    <t>Yarn of carded wool, containing 85 percent or more by weight of wool, not put up for retail sale</t>
  </si>
  <si>
    <t>Yarn of carded wool, containing less than 85 percent by weight of wool, not put up for retail sale</t>
  </si>
  <si>
    <t>Yarn of combed wool, containing 85% or more by weight of wool, not put up for retail sale, of wool fiber avg diameter 18.5 micron or &lt;</t>
  </si>
  <si>
    <t>Yarn of combed wool, containing 85% or more by weight of wool, not put up for retail sale, nesoi</t>
  </si>
  <si>
    <t>Yarn of combed wool, containing less than 85 percent by weight of wool, not put up retail sale, of wool fiber avg diameter 18.5 micron or &lt;</t>
  </si>
  <si>
    <t>Yarn of combed wool, containing less than 85 percent by weight of wool, not put up retail sale, nesoi</t>
  </si>
  <si>
    <t>Yarn of fine animal hair other than Angora rabbit hair or mohair, carded, not put up for retail sale</t>
  </si>
  <si>
    <t>Yarn of fine animal hair other than Angora rabbit hair or mohair, combed, not put up for retail sale</t>
  </si>
  <si>
    <t>Yarn of wool, containing 85 percent or more by weight of wool, colored, cut into uniform lengths of not over 8 cm, put up for retail sale</t>
  </si>
  <si>
    <t>Yarn of wool nesoi, or fine animal hair nesoi, over 85% or &gt; of that wool/hair, put up for retail sale, nesoi</t>
  </si>
  <si>
    <t>Yarn of wool, colored, and cut into uniform lengths of not over 8 cm, containing less than 85% by weight of wool, put up for retail sale</t>
  </si>
  <si>
    <t>Yarn of wool nesoi, or fine animal hair nesoi, &lt; 85% of that wool/hair, put up for retail sale, nesoi</t>
  </si>
  <si>
    <t>Yarn of coarse animal hair or horsehair (including gimped horsehair yarn) whether or not put up for retail sale</t>
  </si>
  <si>
    <t>Tapestry and upholstery fabrics of carded wool/fine animal hair, over 85% wool or hair, weighing not over 140 g/m2</t>
  </si>
  <si>
    <t>Hand-woven fabrics of carded wool/fine animal hair, 85% or more wool or hair, loom width less than 76 cm, weight not over 300 g/m2</t>
  </si>
  <si>
    <t>Tapestry and upholstery fabrics, woven, 85% or more by weight of carded wool/fine animal hair, weight over 300 g/m2</t>
  </si>
  <si>
    <t>Hand-woven fabrics, with 85 percent or more by weight of carded wool/fine animal hair, loom width of less than 76 cm, weight ov 300 g/m2</t>
  </si>
  <si>
    <t>Woven fabrics, with 85 percent or more by weight of carded wool/fine animal hair nesoi, weight over 300 g/m2</t>
  </si>
  <si>
    <t>Tapestry &amp; upholstery fabrics of carded wool/fine animal hair, mixed mainly or solely with man-made filaments, weight exceeding 300 g/m2</t>
  </si>
  <si>
    <t>Woven fabrics of carded wool/fine animal hair, mixed mainly or solely with man-made filaments, nesoi</t>
  </si>
  <si>
    <t>Tapestry &amp; upholstery fabrics of carded wool/fine animal hair, mixed mainly/solely with man-made staple fibers, weight exceeding 300 g/m2</t>
  </si>
  <si>
    <t>Tapestry &amp; upholstery fabrics of carded wool/fine animal hair, mixed mainly/solely with man-made staple fibers, weight not over 140 g/m2</t>
  </si>
  <si>
    <t>Woven fabrics of carded wool/fine animal hair, mixed mainly or solely with man-made staple fibers, nesoi</t>
  </si>
  <si>
    <t>Tapestry and upholstery fabrics of carded wool/fine animal hair, weight over 300 g/m2, containing less than 85% wool or hair, nesoi</t>
  </si>
  <si>
    <t>Woven fabrics of carded wool/fine animal hair, containing less than 85% wool or hair, nesoi</t>
  </si>
  <si>
    <t>Tapestry and upholstery fabrics of combed wool/fine animal hair, containing 85% or more wool or hair, weight not over 140 g/m2</t>
  </si>
  <si>
    <t>Woven fabrics of combed wool/fine animal hair, over 85% wool or hair, weight not over 200 g/m2, avg wool fiber diameter 18.5 micron or &lt;</t>
  </si>
  <si>
    <t>Woven fabrics of combed wool/fine animal hair, over 85% wool or hair, weight not over 200 g/m2, nesoi</t>
  </si>
  <si>
    <t>Tapestry and upholstery fabrics of combed wool/fine animal hair, over 85% wool or hair, weight over 300 g/m2</t>
  </si>
  <si>
    <t>Woven fabrics of combed wool/fine animal hair, over 85% wool or fine animal hair, ov 200 g/m2, avg wool fiber diameter 18.5 micron or &lt;</t>
  </si>
  <si>
    <t>Woven fabrics of combed wool/fine animal hair, over 85% wool or fine animal hair, weight over 200 g/m2, nesoi</t>
  </si>
  <si>
    <t>Tapestry and upholstery fabrics of combed wool/fine animal hair, mixed mainly/solely with man-made filaments, weight over 300 g/m2</t>
  </si>
  <si>
    <t>Tapestry and upholstery fabrics of combed wool/fine animal hair, mixed mainly/solely with man-made filaments, weight not over 140 g/m2</t>
  </si>
  <si>
    <t>Woven fabrics of combed wool/fine animal hair, mixed mainly or solely with man-made filaments, nesoi</t>
  </si>
  <si>
    <t>Tapestry and upholstery fabrics of combed wool/fine animal hair, mixed mainly/solely with man-made staple fibers, weight over 300 g/m2</t>
  </si>
  <si>
    <t>Tapestry &amp; upholstery fabrics of combed wool/fine animal hair, mixed mainly/solely with man-made staple fibers, weight not over 140 g/m2</t>
  </si>
  <si>
    <t>Woven fabrics of combed wool/fine animal hair, mixed mainly or solely with man-made staple fibers, nesoi</t>
  </si>
  <si>
    <t>Woven tapestry/upholstery fabrics of combed wool/fine animal hair, con. by wt. under 85% wool/hair &amp; under 30% silk, over 300 g/m2, nesoi</t>
  </si>
  <si>
    <t>Woven fabrics of combed wool or combed fine animal hair, nesoi</t>
  </si>
  <si>
    <t>Woven fabrics of coarse animal hair or of horsehair</t>
  </si>
  <si>
    <t>Cotton, not carded or combed, having a staple length under 19.05 mm (3/4 inch), harsh or rough</t>
  </si>
  <si>
    <t>Cotton, not carded or combed, having a staple length of 34.925 mm or more, nesoi</t>
  </si>
  <si>
    <t>Cotton yarn waste (including thread waste)</t>
  </si>
  <si>
    <t>Cotton garnetted stock</t>
  </si>
  <si>
    <t>Cotton waste, other than yarn waste and garnetted stock, nesoi</t>
  </si>
  <si>
    <t>Cotton carded or combed, excluding fibers of cotton processed but not spun</t>
  </si>
  <si>
    <t>Cotton sewing thread, containing 85 percent or more by weight of cotton, not put up for retail sale</t>
  </si>
  <si>
    <t>Cotton sewing thread, containing less than 85 percent by weight of cotton, not put up for retail sale</t>
  </si>
  <si>
    <t>Cotton sewing thread, put up for retail sale</t>
  </si>
  <si>
    <t>Single cotton yarn, 85% or more cotton by weight, of uncombed fibers, not over 14 nm, unbleached, not mercerized, not put up for retail sale</t>
  </si>
  <si>
    <t>Single cotton yarn, 85% or more cotton by weight, of uncombed fibers, n/o 14 nm, bleached or mercerized</t>
  </si>
  <si>
    <t>Single cotton yarn, 85% or more cotton, of uncombed fibers, over 14 but n/o 43 nm, unbleached, not mercerized, not put up for retail sale</t>
  </si>
  <si>
    <t>Single cotton yarn, 85% or more cotton by weight, of uncombed fibers, over 14 nm but n/o 43 nm, bleached or mercerized</t>
  </si>
  <si>
    <t>Single cotton yarn, 85% or more cotton, of uncombed fibers, over 43 but n/o 52 nm, unbleached, not mercerized, not put up for retail sale</t>
  </si>
  <si>
    <t>Single cotton yarn, 85% or more cotton by weight, of combed fibers, not over 14 nm, not put up for retail sale</t>
  </si>
  <si>
    <t>Single cotton yarn, 85% or more cotton by weight, of combed fibers, over 14 but n/o 43 nm, not put up for retail sale</t>
  </si>
  <si>
    <t>Single cotton yarn, 85% or more cotton by weight, of combed fibers, over 52 but n/o 80 nm, not put up for retail sale</t>
  </si>
  <si>
    <t>Multiple or cabled cotton yarn, 85% or more cotton by weight, of uncombed fibers, n/o 14 nm per single yarn, not put up for retail sale</t>
  </si>
  <si>
    <t>Multiple or cabled cotton yarn, 85% or more cotton by weight, of uncombed fibers, yarn over 14 but n/o 43 nm, not put up for retail sale</t>
  </si>
  <si>
    <t>Multiple or cabled cotton yarn, 85% or more cotton by weight, of combed fibers, not over 14 nm per single yarn, not put up for retail sale</t>
  </si>
  <si>
    <t>Multiple or cabled cotton yarn, 85% or more cotton by weight, of combed fibers, yarn over 14 but n/o 43 nm, not put up for retail sale</t>
  </si>
  <si>
    <t>Multiple or cabled cotton yarn, 85% or more cotton by weight, of combed fibers, yarn over 52 but n/o 80 nm, not put up for retail sale</t>
  </si>
  <si>
    <t>Multiple or cabled cotton yarn, 85% or &gt; cotton by wt, of combed fibers, &gt;120nm per single yarn, not put up for retail sale</t>
  </si>
  <si>
    <t>Single cotton yarn, less than 85 percent cotton by weight, of uncombed fibers, not over 14 nm, not put up for retail sale</t>
  </si>
  <si>
    <t>Single cotton yarn, less than 85 percent cotton by weight, of uncombed fibers, over 14 but n/o 43 nm, not put up for retail sale</t>
  </si>
  <si>
    <t>Single cotton yarn, less than 85 percent cotton by weight, of uncombed fibers, over 43 but n/o 52 nm, not put up for retail sale</t>
  </si>
  <si>
    <t>Single cotton yarn, less than 85 percent cotton by weight, of combed fibers, over 43 but n/o 52 nm, not put up for retail sale</t>
  </si>
  <si>
    <t>Multiple or cabled cotton yarn, &lt; 85% cotton by weight, of uncombed fibers, not over 14 nm per single yarn, not put up for retail sale</t>
  </si>
  <si>
    <t>Multiple or cabled cotton yarn, &lt; 85% cotton by weight, of uncombed fibers, over 14 but n/o 43 nm/single yarn, not put up for retail sale</t>
  </si>
  <si>
    <t>Multiple or cabled cotton yarn, &lt; 85% cotton by weight, of uncombed fibers, over 43 but n/o 52 nm/single yarn, not put up for retail sale</t>
  </si>
  <si>
    <t>Multiple or cabled cotton yarn, &lt; 85% cotton by weight, of uncombed fibers, over 52 but n/o 80 nm/single yarn, not put up for retail sale</t>
  </si>
  <si>
    <t>Multiple or cabled cotton yarn, &lt; 85% cotton by weight, of combed fibers, n/o 14 nm per single yarn, not put up for retail sale</t>
  </si>
  <si>
    <t>Cotton yarn, other than sewing thread, containing 85 percent or more cotton by weight, put up for retail sale</t>
  </si>
  <si>
    <t>Cotton yarn, other than sewing thread, containing less than 85 percent cotton by weight, put up for retail sale</t>
  </si>
  <si>
    <t>Woven cotton fabric, 85% or more cotton by weight, plain weave, weight not over 100 g/m2, unbleached, of number 42 or lower</t>
  </si>
  <si>
    <t>Woven cotton fabric, 85% or more cotton by weight, plain weave, weight not over 100 g/m2, unbleached, of numbers 43-68</t>
  </si>
  <si>
    <t>Woven cotton fabric, 85% or more cotton by weight, plain weave, wt n/o 100 g/m2, unbleached, of number 69 or over, for typewriter ribbon</t>
  </si>
  <si>
    <t>Woven cotton fabric, 85% or more cotton by weight, plain weave, weight not over 100 g/m2, unbleached, of number 69 or over, nesoi</t>
  </si>
  <si>
    <t>Woven cotton fabric, 85% or more cotton by weight, plain weave, weight over 100 but n/o 200 g/m2, unbleached, of numbers 42 or lower</t>
  </si>
  <si>
    <t>Woven cotton fabric, 85% or more cotton by weight, plain weave, weight over 100 but n/o 200 g/m2, unbleached, of numbers 43-68</t>
  </si>
  <si>
    <t>Woven cotton fabric, 85% or more cotton by weight, plain weave, weight over 100 but n/o 200 g/m2, unbleached, of number 69 or over</t>
  </si>
  <si>
    <t>Unbleached 3- or 4-thread twill fabrics of cotton, incl. cross twill, containing 85% or more of cotton by weight, weighing not over 200 g/m2</t>
  </si>
  <si>
    <t>Unbleached satin or twill weave fabrics of cotton, containing 85% or more cotton by weight, weighing not more than 200 g/m2, nesoi</t>
  </si>
  <si>
    <t>Unbleached woven fabrics of cotton, nesoi, 85% or more of cotton by weight, weighing not more than 200 g/m2, of number 42 or lower</t>
  </si>
  <si>
    <t>Unbleached woven fabrics of cotton, nesoi, 85% or more of cotton by weight, weighing not more than 200 g/m2, of numbers 43-68</t>
  </si>
  <si>
    <t>Unbleached woven fabrics of cotton, nesoi, 85% or more of cotton by weight, weighing not more than 200 g/m2, of number 69 or higher</t>
  </si>
  <si>
    <t>Woven cotton fabric, 85 percent or more cotton by weight, plain weave, not over 100 g/m2, bleached, of number 42 or lower</t>
  </si>
  <si>
    <t>Woven cotton fabric, 85% or more cotton by weight, plain weave, not over 100 g/m2, bleached, of numbers 43-68</t>
  </si>
  <si>
    <t>Woven cotton fabric, 85% or more cotton by weight, plain weave, not over 100 g/m2, bleached, of number 69 or higher</t>
  </si>
  <si>
    <t>Woven cotton fabric, 85% or more cotton by weight, plain weave, over 100 but n/o 200 g/m2, bleached, of number 42 or lower</t>
  </si>
  <si>
    <t>Woven cotton fabric, 85% or more cotton by weight, plain weave, over 100 but n/o 200 g/m2, bleached, of numbers 43-68</t>
  </si>
  <si>
    <t>Woven cotton fabric, 85% or more cotton by weight, plain weave, over 100 but n/o 200 g/m2, bleached, of number 69 or higher</t>
  </si>
  <si>
    <t>Woven cotton fabric, &gt;= 85% by wt. cotton,  &lt;= 200 g/m2, bleached, exc. plain weave, 3- or 4-thread twill</t>
  </si>
  <si>
    <t>Bleached satin or twill weave fabrics, containing 85% or more cotton by weight, weighing not more than 200 g/m2, nesoi</t>
  </si>
  <si>
    <t>Bleached woven fabrics of cotton, nesoi, 85% or more cotton by weight, weighing not more than 200 g/m2, of number 42 or lower</t>
  </si>
  <si>
    <t>Bleached woven fabrics of cotton, nesoi, containing 85% or more cotton by weight, weighing not more than 200 g/m2, of numbers 43-68</t>
  </si>
  <si>
    <t>Bleached woven fabrics of cotton, nesoi, containing 85% or more cotton by weight, weighing not more than 200 g/m2, of number 69 or higher</t>
  </si>
  <si>
    <t>Dyed plain weave fabrics of cotton, containing 85% or more cotton by weight, weighing not more than 100 g/m2, of number 42 or lower, nesoi</t>
  </si>
  <si>
    <t>Dyed plain weave fabrics of cotton, containing 85% or more cotton by weight, weighing not more than 100 g/m2, of numbers 43-68, nesoi</t>
  </si>
  <si>
    <t>Dyed plain weave fabrics of cotton, containing 85% or more cotton by weight, weighing not more than 100 g/m2, of number 69 or higher, nesoi</t>
  </si>
  <si>
    <t>Dyed plain weave fabrics of cotton, nesoi, 85% or more cotton by weight, over 100 g/m2 but not more than 200 g/m2, of number 42 or lower</t>
  </si>
  <si>
    <t>Dyed plain weave fabrics of cotton, nesoi, 85% or more cotton by weight, over 100 g/m2 but not more than 200 g/m2, of numbers 43-68</t>
  </si>
  <si>
    <t>Dyed plain weave fabrics of cotton, nesoi, 85% or more cotton by weight, over 100 g/m2 but not more than 200 g/m2, of number 69 or higher</t>
  </si>
  <si>
    <t>Dyed 3- or 4-thread twill fabrics of cotton, including cross twill, 85% or more cotton by weight, weighing not more than 200 g/m2</t>
  </si>
  <si>
    <t>Dyed satin or twill weave fabrics of cotton, containing 85% or more cotton by weight, weighing not more than 200 g/m2, nesoi</t>
  </si>
  <si>
    <t>Dyed woven fabrics of cotton, nesoi, containing 85% or more cotton by weight, weighing not more than 200 g/m2, of number 42 or lower</t>
  </si>
  <si>
    <t>Dyed woven fabrics of cotton, nesoi, containing 85% or more cotton by weight, weighing not more than 200 g/m2, of numbers 43-68</t>
  </si>
  <si>
    <t>Dyed woven fabrics of cotton, nesoi, containing 85% or more cotton by weight, weighing not more than 200 g/m2, of number 69 or higher</t>
  </si>
  <si>
    <t>Plain weave fabrics of cotton, 85% or more cotton by weight, weighing not over 100 g/m2, number 42 or lower, of yarns of different colors</t>
  </si>
  <si>
    <t>Plain weave fabrics of cotton, 85% or more cotton by weight, weighing not over 100 g/m2, of number 69 or higher, of yarn of different colors</t>
  </si>
  <si>
    <t>Plain weave certified hand-loomed fabrics of cotton, 85% or more cotton by weight, over 100 but n/o 200 g/m2, of yarns of different colors</t>
  </si>
  <si>
    <t>Plain weave fabrics of cotton, 85% or more cotton by weight, over 100 but n/o 200 g/m2, of numbers 42 or lower, of yarns of different colors</t>
  </si>
  <si>
    <t>Plain weave fabrics of cotton, 85% or more cotton by weight, over 100 but n/o 200 g/m2, of numbers 43-68, of yarns of different colors</t>
  </si>
  <si>
    <t>Plain weave fabrics of cotton, 85% or more cotton by weight, over 100 but n/o 200 g/m2, number 69 or higher, of yarns of different colors</t>
  </si>
  <si>
    <t>3- or 4-thread twill fabrics of cotton, including cross twill, 85% or more cotton by weight, not over 200 g/m2, of yarns of different colors</t>
  </si>
  <si>
    <t>Satin or twill weave fabrics of cotton, cont. 85% or more cotton by weight, weighing not over 200 g/m2, of yarns of different colors, nesoi</t>
  </si>
  <si>
    <t>Woven fabrics of cotton, nesoi, 85% or more cotton by weight, wt not more than 200 g/m2, of number 42 or lower, of yarns of different colors</t>
  </si>
  <si>
    <t>Woven fabrics of cotton, nesoi, 85% or more cotton by weight, wt not over 200 g/m2, of numbers 43-68, of yarns of different colors</t>
  </si>
  <si>
    <t>Woven fabrics of cotton, nesoi, 85% or more cotton by weight, wt not over 200 g/m2, of number 69 or higher, of yarns of different colors</t>
  </si>
  <si>
    <t>Printed certified hand-loomed plain weave fabrics of cotton, 85% or more cotton by weight, weighing not over 100 g/m2</t>
  </si>
  <si>
    <t>Printed plain weave fabrics of cotton, containg 85% or more cotton by weight, weighing not over 100 g/m2, of number 42 or lower</t>
  </si>
  <si>
    <t>Printed plain weave fabrics of cotton, containing 85% or more cotton by weight, weighing not over 100 g/m2, of numbers 43-68</t>
  </si>
  <si>
    <t>Printed plain weave fabrics of cotton, containg 85% or more cotton by weight, weighing not over 100 g/m2, of number 69 or higher</t>
  </si>
  <si>
    <t>Printed certified hand-loomed plain weave fabrics of cotton, 85% or more cotton by weight, wt more than 100 g/m2 but not more than 200 g/m2</t>
  </si>
  <si>
    <t>Printed plain weave fabrics of cotton, 85% or more cotton by weight, weighing over 100g/m2 but not more than 200 g/m2, of number 42 or lower</t>
  </si>
  <si>
    <t>Printed plain weave fabrics of cotton, 85% or more cotton by weight, weighing over 100 g/m2 but not more than 200 g/m2, of numbers 43-68</t>
  </si>
  <si>
    <t>Printed plain weave fabrics of cotton, 85% or more cotton by weight, weighing over 100g/m2 but not more than 200g/m2, of number 69 or higher</t>
  </si>
  <si>
    <t>Printed 3- or 4-thread twill fabrics of cotton, including cross twill, 85% or more cotton by weight, weighing not more than 200 g/m2</t>
  </si>
  <si>
    <t>Printed satin or twill weave fabrics of cotton, containing 85% or more cotton by weight, weighing not more than 200 g/m2, nesoi</t>
  </si>
  <si>
    <t>Printed woven fabrics of cotton, nesoi, containing 85% or more cotton by weight, weighing not more than 200 g/m2, of number 42 or lower</t>
  </si>
  <si>
    <t>Printed woven fabrics of cotton, nesoi, containing 85% or more cotton by weight, weighing not more than 200 g/m2, of numbers 43-68</t>
  </si>
  <si>
    <t>Printed woven fabrics of cotton, nesoi, containing 85% or more cotton by weight, weighing not more than 200 g/m2, of number 69 or higher</t>
  </si>
  <si>
    <t>Unbleached plain weave fabrics of cotton, 85 percent or more cotton by weight, weight more than 200 g/m2</t>
  </si>
  <si>
    <t>Unbleached 3- or 4-thread twill fabrics of cotton, including cross twill, 85 percent or more cotton by weight, weighing more than 200 g/m2</t>
  </si>
  <si>
    <t>Unbleached woven fabrics of cotton, nesoi, containing 85% or more cotton by weight, weighing more than 200g/m2</t>
  </si>
  <si>
    <t>Bleached plain weave fabrics of cotton, 85% or more cotton by weight, weighing more than 200 g/m2</t>
  </si>
  <si>
    <t>Bleached 3- or 4-thread twill fabrics of cotton, including cross twill, 85 percent or more cotton by weight, weighing more than 200 g/m2</t>
  </si>
  <si>
    <t>Bleached woven fabrics of cotton, nesoi, containing 85% or more cotton by weight, weighing more than 200g/m2</t>
  </si>
  <si>
    <t>Dyed, plain weave certified hand-loomed fabrics of cotton, containing 85% or more cotton by weight, weighing more than 200 g/m2</t>
  </si>
  <si>
    <t>Dyed, plain weave fabrics of cotton, containing 85% or more cotton by weight, weighing more than 200 g/m2, nesoi</t>
  </si>
  <si>
    <t>Dyed 3- or 4-thread twill fabrics of cotton, including cross twill, containing 85% or more cotton by weight, weighing more than 200 g/m2</t>
  </si>
  <si>
    <t>Dyed woven fabrics of cotton, nesoi, containing 85% or more cotton by weight, weighing more than 200 g/m2</t>
  </si>
  <si>
    <t>Plain weave fabrics of cotton, nesoi, containing 85% or more cotton by weight, weighing more than 200 g/m2, of yarns of different colors</t>
  </si>
  <si>
    <t>Denim containing 85% or more cotton by weight, weighing more than 200 g/m2, of yarns of different colors</t>
  </si>
  <si>
    <t>3- or 4-thread twill fabrics of cotton,incl. cross twill, nesoi, 85% or more cotton by wt, weighing ov 200g/m2, of yarns of different colors</t>
  </si>
  <si>
    <t>Woven fabrics of cotton, nesoi, containing 85% or more cotton by weight, weighing more than 200 g/m2, of yarns of different colors</t>
  </si>
  <si>
    <t>Printed plain weave certified hand-loomed fabrics of cotton, containing 85% or more cotton by weight, weighing more than 200 g/m2</t>
  </si>
  <si>
    <t>Printed plain weave fabrics of cotton, nesoi, containing 85% or more cotton by weight, weighing more than 200 g/m2</t>
  </si>
  <si>
    <t>Printed 3- or 4-thread twill fabrics of cotton, including cross twill, containing 85% or more cotton by weight, weighing more than 200 g/m2</t>
  </si>
  <si>
    <t>Printed woven fabrics of cotton, nesoi, containing 85% or more cotton by weight, weighing more than 200 g/m2</t>
  </si>
  <si>
    <t>Unbleached plain weave fabrics of cotton, &lt; 85% cotton, mixed mainly/solely with man-made fibers, wt &lt; 200 g/m2, of number 69 or higher</t>
  </si>
  <si>
    <t>Unbleached woven fabrics of cotton, nesoi, &lt; 85% cotton by wt, mixed mainly/solely with man-made fibers, n/o 200 g/m2, of number 42 or lower</t>
  </si>
  <si>
    <t>Unbleached woven fabrics of cotton, nesoi, &lt; 85% cotton by wt, mixed mainly/solely with man-made fibers, n/o 200 g/m2, of numbers 43-68</t>
  </si>
  <si>
    <t>Unbleached woven fabrics of cotton, nesoi, &lt; 85% cotton by wt, mixed mainly/solely w/man-made fibers, n/o 200 g/m2, of number 69 or higher</t>
  </si>
  <si>
    <t>Bleached plain weave fabrics of cotton, &lt; 85% cotton by wt, mixed mainly/solely with man-made fibers, n/o 200 g/m2, of number 42 or lower</t>
  </si>
  <si>
    <t>Bleached plain weave fabrics of cotton, &lt; 85% cotton by wt, mixed mainly/solely with man-made fibers, not over 200 g/m2, of numbers 43-68</t>
  </si>
  <si>
    <t>Bleached plain weave fabrics of cotton, &lt; 85% cotton by wt, mixed mainly/solely with man-made fibers, n/o 200 g/m2, of number 69 or higher</t>
  </si>
  <si>
    <t>Bleached 3- or 4-thread twill fabrics of cotton, incl. cross twill, &lt; 85% cotton by wt, mixed mainly/solely w/man-made fibers, n/o 200 g/m2</t>
  </si>
  <si>
    <t>Bleached satin or twill weave fabrics of cotton, &lt; 85% cotton by weight, mixed mainly/solely with man-made fibers, not more than 200 g/m2</t>
  </si>
  <si>
    <t>Bleached woven fabrics of cotton, nesoi, &lt; 85% cotton by weight, mixed mainly/solely w/man-made fibers, n/o 200 g/m2, of number 42 or lower</t>
  </si>
  <si>
    <t>Bleached woven fabrics of cotton, nesoi, &lt; 85% cotton by weight, mixed mainly/solely with man-made fibers, n/o 200 g/m2, of numbers 43-68</t>
  </si>
  <si>
    <t>Bleached woven fabrics of cotton, nesoi, &lt; 85% cotton by wt, mixed mainly/solely with man-made fibers, n/o 200 g/m2, of number 69 or higher</t>
  </si>
  <si>
    <t>Dyed plain weave fabrics of cotton, &lt; 85% cotton by wt, mixed mainly/solely with man-made fibers, not over 200 g/m2, of number 42 or lower</t>
  </si>
  <si>
    <t>Dyed plain weave fabrics of cotton, &lt; 85% cotton by wt, mixed mainly/solely with man-made fibers, not over 200 g/m2, of numbers 43-68</t>
  </si>
  <si>
    <t>Dyed plain weave cotton fabrics, &lt; 85% cotton by wt, mixed mainly/solely with man-made fibers, not over 200 g/m2, of number 69 or higher</t>
  </si>
  <si>
    <t>Dyed 3 or 4-thread twill fabrics of cotton, incl. cross twill, &lt; 85% cotton by wt, mixed mainly/solely with man-made fibers, wt n/o 200 g/m2</t>
  </si>
  <si>
    <t>Dyed satin or twill weave fabrics of cotton, &lt; 85% cotton by wt, mixed mainly/solely with man-made fibers, weighing not more than 200 g/m2</t>
  </si>
  <si>
    <t>Dyed woven fabrics of cotton, nesoi, &lt; 85% cotton by weight, mixed mainly/solely w/man-made fibers, not over 200 g/m2, of number 42 or lower</t>
  </si>
  <si>
    <t>Dyed woven fabrics of cotton, nesoi, &lt; 85% cotton by weight, mixed mainly/solely w/man-made fibers, not over 200 g/m2, of numbers 43-68</t>
  </si>
  <si>
    <t>Dyed woven fabrics of cotton, nesoi, &lt; 85% cotton by wt, mixed mainly/solely w/man-made fibers, not over 200 g/m2, of number 69 or higher</t>
  </si>
  <si>
    <t>Plain weave cotton fabrics, &lt; 85% cotton by wt, mixed mainly/solely w/mm fibers, n/o 200 g/m2, of number 42 or lower, of yarn of diff colors</t>
  </si>
  <si>
    <t>Plain weave cotton fabrics, &lt; 85% cotton by wt, mixed mainly/solely w/mm fibers, n/o 200 g/m2, of numbers 43-68, of yarn of different colors</t>
  </si>
  <si>
    <t>Plain weave cotton fabrics, &lt; 85% cotton by wt, mixed mainly/solely w/mm fibers, n/o 200 g/m2, number 69 or higher, of yarn of diff colors</t>
  </si>
  <si>
    <t>Woven fabrics of cotton,nesoi,&lt; 85% cotton by wt,mixed mainly/solely w/mm fibers, n/o 200g/m2, of number 42 or lower, of yarn of diff colors</t>
  </si>
  <si>
    <t>Woven fabrics of cotton,nesoi,&lt; 85% cotton by wt,mixed mainly/solely w/man-made fibers, n/o 200 g/m2, numbers 43-68, of yarn of diff colors</t>
  </si>
  <si>
    <t>Woven fabrics of cotton, nesoi, &lt; 85% cotton by wt, mixed mainly with m-m fibers, n/o 200 g/m2, number 69 or higher, of yarn of diff colors</t>
  </si>
  <si>
    <t>Printed plain weave cotton fabrics, &lt; 85% cotton by wt, mixed mainly/solely with man-made fibers, n/o 200 g/m2, of number 42 or lower</t>
  </si>
  <si>
    <t>Printed plain weave cotton fabrics, &lt; 85% cotton by wt, mixed mainly/solely with man-made fibers, n/o 200 g/m2, of numbers 43-68</t>
  </si>
  <si>
    <t>Printed plain weave cotton fabrics, &lt; 85% cotton by weight, mixed mainly/solely with man-made fibers, n/o 200 g/m2, of number 69 or higher</t>
  </si>
  <si>
    <t>Printed 3- or 4-thread twill fabrics of cotton, incl. cross twill, &lt; 85% cotton by wt, mixed mainly/solely w/man-made fibers, n/o 200 g/m2</t>
  </si>
  <si>
    <t>Printed woven fabrics of cotton, nesoi, &lt; 85% cotton by wt, mixed mainly/solely with man-made fibers, weighing n/o 200g/m2, of numbers 43-68</t>
  </si>
  <si>
    <t>Printed woven fabrics of cotton, nesoi, &lt; 85% cotton by wt, mixed mainly/solely w/man-made fibers, weighing n/o 200g/m2, number 69 or higher</t>
  </si>
  <si>
    <t>Unbleached plain weave fabrics of cotton, &lt; 85% cotton by wt, mixed mainly/solely with man-made fibers, over 200 g/m2</t>
  </si>
  <si>
    <t>Unbleached 3- or 4-thread twill fabrics of cotton, incl. cross twill, &lt; 85% cotton by wt, mixed mainly/solely w/man-made fiber, ov 200 g/m2</t>
  </si>
  <si>
    <t>Unbleached woven fabrics of cotton, nesoi, containing &lt; 85% cotton by weight, mixed mainly/solely with man-made fibers, more than 200 g/m2</t>
  </si>
  <si>
    <t>Bleached plain weave fabrics of cotton, &lt; 85% cotton by weight, mixed mainly/solely with man-made fibers, over 200 g/m2</t>
  </si>
  <si>
    <t>Bleached 3- or 4-thread twill fabrics of cotton, incl. cross twill, &lt; 85% cotton by wt, mixed mainly/solely w/man-made fibers, over 200 g/m2</t>
  </si>
  <si>
    <t>Bleached woven fabrics of cotton, nesoi, containing &lt; 85% cotton by weight, mixed mainly/solely with man-made fibers, more than 200g/m2</t>
  </si>
  <si>
    <t>Dyed plain weave fabrics of cotton, containing &lt; 85% cotton by weight, mixed mainly/solely with man-made fibers, more than 200 g/m2</t>
  </si>
  <si>
    <t>Dyed 3- or 4-thread twill fabrics of cotton, incl. cross twill, &lt; 85% cotton by wt, mixed mainly/solely w/man-made fibers, more than 200g/m2</t>
  </si>
  <si>
    <t>Dyed woven fabrics of cotton, nesoi, &lt; 85% cotton by weight, mixed mainly/solely with man-made fibers, weighing more than 200g/m2</t>
  </si>
  <si>
    <t>Plain weave fabrics of cotton, &lt; 85% cotton by weight, mixed mainly/solely with man-made fibers, over 200g/m2, of yarns of different colors</t>
  </si>
  <si>
    <t>Denim containing &lt; 85% cotton by wt, mixed mainly/solely w/man-made fibers, weighing &gt; 200 g/m2, of yarns of different colors</t>
  </si>
  <si>
    <t>3-or 4-thread twill fab of cotton,incl cross twill,nesoi,&lt; 85% cotton wt,mixed mainly/solely w/mm fibers,ov 200 g/m2, of yarn of diff colors</t>
  </si>
  <si>
    <t>Woven fabrics of cotton, nesoi, &lt; 85% cotton by weight, mixed mainly/solely w/manmade fibers, over 200g/m2, of yarns of different colors</t>
  </si>
  <si>
    <t>Printed plain weave fabrics of cotton, &lt; 85% cotton by wt, mixed mainly/solely with man-made fibers, weighing more than 200g/m2</t>
  </si>
  <si>
    <t>Printed woven fabrics of cotton, nesoi, &lt; 85% cotton by weight, mixed mainly/solely with man-made fibers, weighing more than 200g/m2</t>
  </si>
  <si>
    <t>Other woven fabrics of cotton, nesoi, weighing not more than 200 g/m2, unbleached</t>
  </si>
  <si>
    <t>Other woven fabrics of cotton, nesoi, weighing not more than 200 g/m2, bleached</t>
  </si>
  <si>
    <t>Other woven fabrics of cotton, nesoi, weighing not more than 200 g/m2, dyed</t>
  </si>
  <si>
    <t>Other woven fabrics of cotton, containing 36% or more of wool or fine hair, weighing not more than 200 g/m2, of yarns of different colors</t>
  </si>
  <si>
    <t>Other woven fabrics of cotton, nesoi, weighing not more than 200 g/m2, of yarns of different colors</t>
  </si>
  <si>
    <t>Other woven fabrics of cotton, nesoi, weighing not more than 200 g/m2, printed</t>
  </si>
  <si>
    <t>Other woven fabrics of cotton, containing 36% or more by weight of wool or fine hair, weighing more than 200 g/m2, unbleached</t>
  </si>
  <si>
    <t>Other woven fabrics of cotton, nesoi, weighing more than 200 g/m2, unbleached</t>
  </si>
  <si>
    <t>Other woven fabrics of cotton, nesoi, weighing more than 200 g/m2, bleached</t>
  </si>
  <si>
    <t>Other woven fabrics of cotton, containing 36% or more by weight of wool or fine hair, weighing more than 200 g/m2, dyed</t>
  </si>
  <si>
    <t>Other woven fabrics of cotton, nesoi, weighing more than 200 g/m2, dyed</t>
  </si>
  <si>
    <t>Other woven fabrics of cotton,containing 36% or more by weight of wool or fine hair,weighing more than 200 g/m2,of yarns of different colors</t>
  </si>
  <si>
    <t>Other woven fabrics of cotton, nesoi, weighing more than 200 g/m2, of yarns of different colors</t>
  </si>
  <si>
    <t>Other woven fabrics of cotton, containing 36% or more by weight of wool or fine hair, weighing more than 200 g/m2, printed</t>
  </si>
  <si>
    <t>Other woven fabrics of cotton, nesoi, weighing more than 200 g/m2, printed</t>
  </si>
  <si>
    <t>Flax, raw or retted</t>
  </si>
  <si>
    <t>Flax tow and waste (including yarn waste and garnetted stock)</t>
  </si>
  <si>
    <t>True hemp, raw or retted</t>
  </si>
  <si>
    <t>Jute and other textile bast fibers (excluding flax, true hemp and ramie), raw or retted</t>
  </si>
  <si>
    <t>Jute and other textile bast fibers (excluding flax, true hemp and ramie), processed but not spun; tow and waste of these fibers</t>
  </si>
  <si>
    <t>Coconut, abaca, ramie, other veg. fibers, nesoi, raw or processed, not spun; tow noils and their wastes (incl. yarn waste and garnetted stoc</t>
  </si>
  <si>
    <t>Flax yarn, single</t>
  </si>
  <si>
    <t>Flax yarn, multiple (folded) or cabled</t>
  </si>
  <si>
    <t>Yarn of jute or other textile bast fibers (excluding flax, true hemp, and ramie), single</t>
  </si>
  <si>
    <t>Yarn of jute or other textile bast fibers (excluding flax, true hemp, and ramie), multiple (folded) or cabled</t>
  </si>
  <si>
    <t>Coir yarn</t>
  </si>
  <si>
    <t>True hemp yarn</t>
  </si>
  <si>
    <t>Paper yarn</t>
  </si>
  <si>
    <t>Woven fabrics of flax, containing 85 percent or more by weight of flax, unbleached or bleached</t>
  </si>
  <si>
    <t>Woven fabrics of flax, containing 85 percent or more by weight of flax, other than unbleached or bleached</t>
  </si>
  <si>
    <t>Woven fabrics of flax, &lt; 85% by wt of flax, unbleached or bleached, containing &lt; 17% by wt of wool and containing cotton and manmade fibers</t>
  </si>
  <si>
    <t>Woven fabrics of flax, containing less than 85 percent by weight of flax, unbleached or bleached, nesoi</t>
  </si>
  <si>
    <t>Woven fabrics of flax, containing &lt; 85% by wt of flax, contain over 17% by wt of wool or fine animal hair, other than unbleached or bleached</t>
  </si>
  <si>
    <t>Woven fabrics of flax, less than 85% by wt of flax, containing less than 17% by wt of wool and containing cotton and manmade fibers, nesoi</t>
  </si>
  <si>
    <t>Woven fabrics of flax, containing less than 85 percent by weight of flax, other than unbleached or bleached, nesoi</t>
  </si>
  <si>
    <t>Unbleached woven fabrics of jute or of other textile bast fibers of heading 5303</t>
  </si>
  <si>
    <t>Woven fabrics of jute or of other textile bast fibers of heading 5303, other than unbleached</t>
  </si>
  <si>
    <t>Woven fabrics of other vegetable textile fibers, containing more than 17% by weight of wool or fine animal hair</t>
  </si>
  <si>
    <t>Woven fabrics of other vegetable textile fibers, containing cotton and manmade fibers, nesoi</t>
  </si>
  <si>
    <t>Woven fabrics of other vegetable textile fibers, nesoi</t>
  </si>
  <si>
    <t>Woven fabrics of paper yarn</t>
  </si>
  <si>
    <t>Sewing thread of synthetic filaments, whether or not put up for retail sale</t>
  </si>
  <si>
    <t>Sewing thread of artificial filaments, whether or not put up for retail sale</t>
  </si>
  <si>
    <t>Single high tenacity yarn of aramids, not put up for retail sale</t>
  </si>
  <si>
    <t>Multiple (folded) or cabled high tenacity yarn (except sewing thread) of aramids, not put up for retail sale</t>
  </si>
  <si>
    <t>Single high tenacity yarn of nylon or polyamides (except aramids), not put up for retail sale</t>
  </si>
  <si>
    <t>Multiple (folded) or cabled high tenacity yarn (except sewing thread) of nylon or other polyamides (except aramids), not put up for retail s</t>
  </si>
  <si>
    <t>Single high tenacity yarn of polyesters, not put up for retail sale</t>
  </si>
  <si>
    <t>Single textured yarn, of nylon or other polyamides, measuring not more than 500 decitex, not put up for retail sale</t>
  </si>
  <si>
    <t>Multiple or cabled textured yarn (except sewing thread), of polyamides, single yarn not more than 500 decitex, not put up for retail sale</t>
  </si>
  <si>
    <t>Single textured yarn, of nylon or other polyamides, measuring more than 500 decitex, not put up for retail sale</t>
  </si>
  <si>
    <t>Multiple or cabled textured yarn (except sewing thread), of polyamides, single yarn more than 500 decitex, not put up for retail sale</t>
  </si>
  <si>
    <t>Single textured yarn of polyesters, not put up for retail sale</t>
  </si>
  <si>
    <t>Multiple or cabled textured yarn (except sewing thread), of polyesters, not put up for retail sale</t>
  </si>
  <si>
    <t>Single textured polypropylene yarn, not put up for retail sale</t>
  </si>
  <si>
    <t>Multiple or cabled textured polypropylene yarn (except sewing thread), not put up for retail sale</t>
  </si>
  <si>
    <t>Single textured yarn, nesoi, not put up for retail sale</t>
  </si>
  <si>
    <t>Multiple or cabled textured yarn (except sewing thread), nesoi, not put up for retail sale</t>
  </si>
  <si>
    <t>Single elastomeric yarns, monofil, untwisted or with a twist not exceeding 50 turns per meter, not for retail sale</t>
  </si>
  <si>
    <t>Synth filament yarn, for doll wigs, of colored multifil, untwisted/with twist &lt; 5 turns/meter, of nylon or other polyamide, not retail sale</t>
  </si>
  <si>
    <t>Syn filament yarn (not for doll wigs), of colored multifil, untwisted/with twist &lt; 5 turns/meter, of nylon or o/polyamides, not retail sale</t>
  </si>
  <si>
    <t>Non-textured yarn of polyesters, partially oriented, single, untwisted or with a twist not exceeding 50 turns/m, not put up for retail sale</t>
  </si>
  <si>
    <t>Single yarn, twist of 0-50 turns/m, wholly polyester, 75-80 decitex, 24 filaments, nesoi, not put up for retail sale</t>
  </si>
  <si>
    <t>Single yarn, twist of 0-50 turns/m, other than wholly of polyester, nesoi, not put up for retail sale</t>
  </si>
  <si>
    <t>Non-textured polypropylene yarns, monofil,  untwisted or with a twist not exceeding 50 turns per meter, not for retail sale</t>
  </si>
  <si>
    <t>Colored multifilament yarn to be used to make wigs for dolls, of modacrylic, untwisted or twisted, &lt; 5 turns per meter, not for retail sale</t>
  </si>
  <si>
    <t>Other yarns, monofil; multifil, untwisted or twisted &gt; or = to 5, not exceeding 50 turns per meter of other synthetic, not for retail sale</t>
  </si>
  <si>
    <t>Nylon or other polyamide yarns, single, with a twist exceeding 50 turns/m, not put up for retail sale</t>
  </si>
  <si>
    <t>Single yarn, twist exceeding 50 turns/m, wholly polyester, 75-80 decitex, 24 filaments, nesoi, not put up for retail sale</t>
  </si>
  <si>
    <t>Single yarn, twist exceeding 50 turns/m, other than wholly of polyester, nesoi, not put up for retail sale</t>
  </si>
  <si>
    <t>Synthetic filament yarn of polypropylene: single other twisted yarns exc nylon/polyester, &gt;50 turns/M, not put up for retail sale</t>
  </si>
  <si>
    <t>Synthetic filament yarn nesoi: single other twisted yarns exc nylon/polyester, &gt;50 turns/M, not put up for retail sale</t>
  </si>
  <si>
    <t>Nylon or other polyamide yarn, multiple (folded) or cabled, (except sewing thread), not put up for retail sale</t>
  </si>
  <si>
    <t>Polyester yarn, multiple (folded) or cabled, (except sewing thread), not put up for retail sale</t>
  </si>
  <si>
    <t>Synthetic filament yarn exc sewing thread of polypropylene, not for retail sale inc monofilament &lt;67 decitex:other yarn multiple (folded) or cabled</t>
  </si>
  <si>
    <t>Synthetic filament yarn exc sewing thread nesoi, not for retail sale inc monofilament &lt;67 decitex:other yarn multiple (folded) or cabled</t>
  </si>
  <si>
    <t>Single high tenacity yarn of viscose rayon, not put up for retail sale</t>
  </si>
  <si>
    <t>Single yarn of viscose rayon (not high ten. or sewing thread), untwisted or with a twist not over 120 turns/m, not put up for retail sale</t>
  </si>
  <si>
    <t>Single yarn of viscose rayon (not high ten. or sewing thread), with twist exceeding 120 turns/m, not put up for retail sale</t>
  </si>
  <si>
    <t>Single yarn of cellulose acetate (not high ten. or sewing thread), not put up for retail sale</t>
  </si>
  <si>
    <t>Single textured artificial filament yarn (other than sewing thread), not put up for retail sale</t>
  </si>
  <si>
    <t>Artificial filament yarn nesoi, single, not put up for retail sale</t>
  </si>
  <si>
    <t>Viscose rayon yarn (except sewing thread), multiple (folded) or cabled, not put up for retail sale</t>
  </si>
  <si>
    <t>Multiple (folded) or cabled non-textured artificial filament yarn (other than sewing thread), not put up for retail sale</t>
  </si>
  <si>
    <t>Synthetic monofilament (exc. polypropylene), elastomeric, of 67 decitex or more and with no cross-sectional dimension &gt; 1 mm, nesoi</t>
  </si>
  <si>
    <t>Polypropylene monofilament of 67 decitex or more (not racket strings), and with no cross-sectional dim. &gt; 1 mm, not over 254 mm in length</t>
  </si>
  <si>
    <t>Polypropylene monofilament of 67 decitex or more (not racket strings), and with no cross-sectional dim. &gt; 1 mm,  over 254 mm in length</t>
  </si>
  <si>
    <t>Racket strings of synthetic monofilament of 67 decitex or more and of which no cross-sectional dimension exceeds 1 mm</t>
  </si>
  <si>
    <t>Synthetic monofilament (exc. polypropylene), of 67 decitex or more and with no cross-sectional dimension &gt; 1 mm, nesoi</t>
  </si>
  <si>
    <t>Strip and the like of synthetic textile materials of an apparent width not exceeding 5 mm</t>
  </si>
  <si>
    <t>Artificial monofilament of 67 decitex or more and of which no cross-sectional dimension exceeds 1 mm</t>
  </si>
  <si>
    <t>Strip and the like of artificial textile materials of an apparent width not exceeding 5 mm</t>
  </si>
  <si>
    <t>Synthetic filament yarn (except sewing thread), put up for retail sale</t>
  </si>
  <si>
    <t>Artificial filament yarn (except sewing thread), put up for retail sale</t>
  </si>
  <si>
    <t>Woven fabrics obtained from high tenacity yarn of nylon or other polyamides or of polyesters</t>
  </si>
  <si>
    <t>Woven fabrics obtained from strip or the like of synthetic textile materials</t>
  </si>
  <si>
    <t>Woven fabrics specified in note 9 to section XI, of synthetic filament yarn, over 60 percent by weight of plastics</t>
  </si>
  <si>
    <t>Woven fabrics specified in note 9 to section XI, of synthetic filament yarn, nesoi</t>
  </si>
  <si>
    <t>Woven fabrics, containing 85 percent or more by weight of filaments of nylon or other polyamides, unbleached or bleached</t>
  </si>
  <si>
    <t>Woven fabrics, containing 85 percent or more by weight of filaments of nylon or other polyamides, dyed</t>
  </si>
  <si>
    <t>Woven fabrics, over 85% by wt fil. of nylon/other polyamides, of diff colored yarns, thread count over 69-142/cm warp, over 31-71/cm filling</t>
  </si>
  <si>
    <t>Woven fabrics, containing 85 percent or more by weight of filaments of nylon or other polyamides, of yarns of different colors, nesoi</t>
  </si>
  <si>
    <t>Woven fabrics, containing 85 percent or more by weight of filaments of nylon or other polyamides, printed</t>
  </si>
  <si>
    <t>Woven fabrics, containing 85 percent or more by weight of textured polyester filaments, unbleached or bleached</t>
  </si>
  <si>
    <t>Woven fabrics, over 85 percent textured polyester filaments, dyed, less than 77 cm in width, thread count 69-142/cm warp, 31-71/cm filling</t>
  </si>
  <si>
    <t>Woven fabrics, over 85 percent textured polyester filaments, dyed, nesoi</t>
  </si>
  <si>
    <t>Woven fabrics, over 85% textured polyester filaments, of different colored yarns, thread count 69-142/cm warp and 31-71/cm filling</t>
  </si>
  <si>
    <t>Woven fabrics, containing 85 percent or more by weight of textured polyester filaments, of yarns of different colors, nesoi</t>
  </si>
  <si>
    <t>Woven fab, dyed, 100% polyester, &lt;77cm wide, &gt;69-142 warp &gt;31-71 filling, of non-tex singles yarn, 75-80dtx, 24 fil/yn, twist 900+ turns/m</t>
  </si>
  <si>
    <t>Woven fab,dyed,85%+ non-tex poly. fil., &lt;77cm wide, &gt;69-142 warp &gt;31-71 filling (not 100%poly. sin.yarn, 75-80dtx, 24 fil/yn &amp; 900+ turns/m)</t>
  </si>
  <si>
    <t>Woven fab,yn diff colors,&lt;77cm wide, &gt;69-142 warp, &gt;31-71 filling, 100% poly.non-tex sin. yarn of 75-80 dtx., 24 fil/yn &amp; twist 900+ turns/m</t>
  </si>
  <si>
    <t>Woven fab,85%+ non-tex poly,yn diff colors,&lt;77cm wide,&gt;69-142 warp,&gt;31-71 filling (not 100%poly sin yarn, 75-80dtx,24 fil/yn &amp; 900+ turns/m)</t>
  </si>
  <si>
    <t>Woven fab, 85%+ non-tex poly fil, wholly of polyester, of single yarns 75-80 decitex, 24 fil/yarn &amp; a twist of 900 or more turns/m</t>
  </si>
  <si>
    <t>Woven fab, of 85%+ non-text. polyester filaments, nesoi (not wholly polyester single yarns, 75-80 dtx, 24 fil/yarn &amp; twist 900+ turns/m)</t>
  </si>
  <si>
    <t>Woven fab, containing 85%+ by wt of polyester filaments nesoi, unbleached or bleached</t>
  </si>
  <si>
    <t>Woven fab, containing 85%+ by wt of polyester filaments nesoi, dyed</t>
  </si>
  <si>
    <t>Woven fab, cont. 85%+ by wt polyester filaments nesoi, thread count &gt;69-142/cm in warp &amp; &gt;31-71/cm filling, of yarns of diff. colors</t>
  </si>
  <si>
    <t>Woven fab, containing 85%+ by wt polyester filaments nesoi, of yarns of different colors, nesoi</t>
  </si>
  <si>
    <t>Woven fab, containing 85%+ by wt polyester filaments nesoi, printed</t>
  </si>
  <si>
    <t>Woven fabrics, containing 85 percent or more by weight of synthetic filaments, unbleached or bleached</t>
  </si>
  <si>
    <t>Woven fabrics, containing 85 percent or more by weight of synthetic filaments, dyed</t>
  </si>
  <si>
    <t>Woven fabrics, cont. 85% or more syn. filaments by weight, thread count &gt;69-142/cm warp and &gt;31-71/cm filling, of different colored yarns</t>
  </si>
  <si>
    <t>Woven fabrics, containing 85% or more by weight of synthetic filaments, of yarns of different colors, nesoi</t>
  </si>
  <si>
    <t>Woven fabrics, containing 85 percent or more by weight of synthetic filaments, printed</t>
  </si>
  <si>
    <t>Woven fabrics, containing less than 85% by weight of synthetic filaments, mixed mainly or solely with cotton, unbleached or bleached</t>
  </si>
  <si>
    <t>Woven fabrics, containing less than 85 percent by weight of synthetic filaments, mixed mainly or solely with cotton, dyed</t>
  </si>
  <si>
    <t>Woven fabrics, less than 85 percent by weight of synthetic filaments, mixed mainly or solely with cotton, of yarns of different colors</t>
  </si>
  <si>
    <t>Woven fabrics, containing less than 85 percent by weight of synthetic filaments, mixed mainly or solely with cotton, printed</t>
  </si>
  <si>
    <t>Woven fabrics of synthetic filament yarn nesoi, mixed mainly or solely with wool or fine animal hair, unbleached or bleached, nesoi</t>
  </si>
  <si>
    <t>Woven fabrics of synthetic filament yarn nesoi, unbleached or bleached, nesoi</t>
  </si>
  <si>
    <t>Woven fabrics of synthetic filament yarn nesoi, containing 36 percent or more by weight of wool or fine animal hair, dyed</t>
  </si>
  <si>
    <t>Woven fabrics of synthetic filament yarn nesoi, mixed mainly or solely with wool or fine animal hair, cont. &lt;36% wool/fine animal hair, dyed</t>
  </si>
  <si>
    <t>Woven fabrics of synthetic filament yarn nesoi, dyed, nesoi</t>
  </si>
  <si>
    <t>Woven fabrics of synthetic filament yarn nesoi, mixed mainly or solely with wool or fine animal hair, of yarns of different colors, nesoi</t>
  </si>
  <si>
    <t>Woven fabrics, cont. 85% or more of man-made filaments, thread count &gt;69-142/cm warp and &gt;31-71/cm filling, of different colored yarns</t>
  </si>
  <si>
    <t>Woven fabrics of synthetic filament yarn nesoi, of yarns of different colors, nesoi</t>
  </si>
  <si>
    <t>Woven fabrics of synthetic filament yarn nesoi, mixed mainly/solely with wool/fine animal hair, contain &lt; 36% wool/fine animal hair, printed</t>
  </si>
  <si>
    <t>Woven fabrics of synthetic filament yarn nesoi, printed, nesoi</t>
  </si>
  <si>
    <t>Woven fabrics obtained from high tenacity yarn, of viscose rayon</t>
  </si>
  <si>
    <t>Woven fabrics, containing 85 percent or more by weight of artificial filament or strip or the like, unbleached or bleached</t>
  </si>
  <si>
    <t>Woven fabric, 85%+ artificial filament or strip or the like, dyed, not of cuprammonium rayon, nesoi</t>
  </si>
  <si>
    <t>Woven fabric, 85%+ artificial filament/strip, of yarns of different colors,&gt; 69-142 warp &amp; &gt; 31-71 filling yarns, not of cupra/rayon, nesoi</t>
  </si>
  <si>
    <t>Woven fabric, 85%+ artificial filament/strip, of yarns of different colors, not 69-142 warp &amp; 31-71 filling yarns, not of cupra/rayon, nesoi</t>
  </si>
  <si>
    <t>Woven fabric, 85%+ artificial filament/strip, printed, of cuprammonium rayon, nesoi</t>
  </si>
  <si>
    <t>Woven fabric, 85%+ artificial filament/strip, printed, not of cuprammonium rayon, nesoi</t>
  </si>
  <si>
    <t>Woven fabrics of artificial filament yarn nesoi, containing 36 percent or more by wt of wool or fine animal hair, unbleached or bleached</t>
  </si>
  <si>
    <t>Woven fabrics of artificial filament yarn nesoi, mixed mainly or solely with wool or fine animal hair, unbleached or bleached, nesoi</t>
  </si>
  <si>
    <t>Woven fabrics of artificial filament yarn nesoi, unbleached or bleached, nesoi</t>
  </si>
  <si>
    <t>Woven fabrics of artificial filament yarn nesoi, mixed mainly or solely with wool or fine animal hair, dyed, nesoi</t>
  </si>
  <si>
    <t>Woven fabrics of artificial filament yarn nesoi, dyed, 30 percent or more by wt of silk or silk waste, valued over $33/kg</t>
  </si>
  <si>
    <t>Woven fabrics of artificial filament yarn nesoi, dyed, nesoi</t>
  </si>
  <si>
    <t>Woven fabrics of artificial filament yarn nesoi, mixed mainly or solely with wool or fine animal hair, of yarns of different colors, nesoi</t>
  </si>
  <si>
    <t>Woven fabrics of artificial filament yarn nesoi, of yarns of different colors, nesoi</t>
  </si>
  <si>
    <t>Woven fabrics of artificial filament yarn nesoi, printed, nesoi</t>
  </si>
  <si>
    <t>Synthetic filament tow of nylon or other polyamides</t>
  </si>
  <si>
    <t>Synthetic filament tow of polyesters</t>
  </si>
  <si>
    <t>Synthetic filament tow of acrylic or modacrylic</t>
  </si>
  <si>
    <t>Synthetic filament tow, of polypropylene</t>
  </si>
  <si>
    <t>Synthetic filament tow, nesoi</t>
  </si>
  <si>
    <t>Synthetic staple fibers, n/carded, combed or otherwise processed for spinning, of aramids</t>
  </si>
  <si>
    <t>Synthetic staple fibers, n/carded, combed or otherwise processed for spinning, of nylon/other polyamides (except aramids), cont 10% or more</t>
  </si>
  <si>
    <t>Synthetic staple fibers, n/carded, combed or otherwise processed for spinning, of nylon or other polyamides (except aramids), nesoi</t>
  </si>
  <si>
    <t>Synthetic staple fibers, not carded, combed or otherwise processed for spinning, of polyesters</t>
  </si>
  <si>
    <t>Synthetic (acrylic or modacrylic) staple fibers, not carded, combed or otherwise processed for spinning</t>
  </si>
  <si>
    <t>Synthetic staple fibers, not carded, combed or otherwise processed for spinning, of polypropylene</t>
  </si>
  <si>
    <t>Synthetic staple fibers, not carded, combed or otherwise processed for spinning, of vinyon</t>
  </si>
  <si>
    <t>Synthetic staple fibers, not carded, combed or otherwise processed for spinning, nesoi</t>
  </si>
  <si>
    <t>Artificial staple fibers, not carded, combed or otherwise processed for spinning, other than of viscose rayon</t>
  </si>
  <si>
    <t>Waste (including noils, yarn waste and garnetted stock) of synthetic fibers</t>
  </si>
  <si>
    <t>Waste (including noils, yarn waste and garnetted stock) of artificial fibers</t>
  </si>
  <si>
    <t>Synthetic staple fibers, carded, combed or otherwise processed for spinning, of nylon or other polyamides</t>
  </si>
  <si>
    <t>Synthetic staple fibers, carded, combed or otherwise processed for spinning, of polyesters</t>
  </si>
  <si>
    <t>Synthetic (acrylic or modacrylic) staple fibers, carded, combed or otherwise processed for spinning</t>
  </si>
  <si>
    <t>Synthetic staple fibers of polypropylene, carded, combed or otherwise processed for spinning</t>
  </si>
  <si>
    <t>Other Synthetic staple fibers nesoi, carded, combed or otherwise processed for spinning</t>
  </si>
  <si>
    <t>Artificial staple fibers, carded, combed or otherwise processed for spinning</t>
  </si>
  <si>
    <t>Sewing thread of synthetic staple fibers, whether or not put up for retail sale</t>
  </si>
  <si>
    <t>Sewing thread of artificial staple fibers, whether or not put up for retail sale</t>
  </si>
  <si>
    <t>Yarn (other than sewing thread) containing 85% or more by weight of nylon/polyamide staple fibers, singles, not put up for retail sale</t>
  </si>
  <si>
    <t>Yarn (other than sewing thread) cont. 85% or more by weight of nylon/polyamide staple fibers, multiple or cabled, not put up for retail sale</t>
  </si>
  <si>
    <t>Yarn (other than sewing thread) containing 85% or more by weight of polyester staple fibers, singles, not put up for retail sale</t>
  </si>
  <si>
    <t>Yarn (other than sewing thread) cont. 85% or more by weight of polyester staple fibers, multiple or cabled, not put up for retail sale</t>
  </si>
  <si>
    <t>Yarn (not sewing thread) cont. 85% or more by weight of acrylic or modacrylic staple fibers, singles, not put up for retail sale</t>
  </si>
  <si>
    <t>Yarn (not sewing thread) cont. 85% or more by wt. of acrylic or modacrylic staple fibers,multiple or cabled,not put up for retail sale</t>
  </si>
  <si>
    <t>Yarn (other than sewing thread) containing 85% or more by weight of synthetic staple fibers nesoi, singles, not put up for retail sale</t>
  </si>
  <si>
    <t>Yarn (other than sewing thread) cont. 85% or more by weight of synthetic staple fibers nesoi, multiple or cabled, not put up for retail sale</t>
  </si>
  <si>
    <t>Yarn (not sewing thread) of polyester staple fibers mixed mainly/solely with artificial staple fibers, single, not put up for retail sale</t>
  </si>
  <si>
    <t>Yarn (other than sewing thread) of polyester staple fibers mixed mainly or solely with cotton, not put up for retail sale</t>
  </si>
  <si>
    <t>Yarn (other than sewing thread) of polyester staple fibers nesoi, not put up for retail sale</t>
  </si>
  <si>
    <t>Yarn (other than sewing thread) of acrylic or modacrylic staple fibers mixed with wool or fine animal hair, not put up for retail sale</t>
  </si>
  <si>
    <t>Yarn (other than sewing thread) of acrylic or modacrylic staple fibers mixed mainly or solely with cotton, not put up for retail sale</t>
  </si>
  <si>
    <t>Yarn (other than sewing thread) of acrylic or modacrylic staple fibers nesoi, not put up for retail sale</t>
  </si>
  <si>
    <t>Yarn (other than sewing thread) of synthetic staple fibers mixed mainly or solely with wool or fine animal hair, not put up for retail sale</t>
  </si>
  <si>
    <t>Yarn (other than sewing thread) of synthetic staple fibers mixed mainly or solely with cotton, not put up for retail sale</t>
  </si>
  <si>
    <t>Yarn (not sewing thread) of synthetic staple fibers nesoi, mixed mainly/solely w/artificial staple fibers, singles, not for retail sale</t>
  </si>
  <si>
    <t>Yarn (not sewing thread) of synthetic staple fibers nesoi, mixed mainly/solely w/artificial staple fibers, multiple, not for retail sale</t>
  </si>
  <si>
    <t>Yarn (other than sewing thread) of synthetic staple fibers nesoi, not put up for retail sale</t>
  </si>
  <si>
    <t>Yarn (other than sewing thread) containing 85% or more by weight of artificial staple fibers, singles, not put up for retail sale</t>
  </si>
  <si>
    <t>Yarn (other than sewing thread) cont. 85% or more by weight of artificial staple fibers, multiple or cabled, not put up for retail sale</t>
  </si>
  <si>
    <t>Yarn (other than sewing thread) of artificial staple fibers mixed mainly or solely with wool or fine animal hair, not put up for retail sale</t>
  </si>
  <si>
    <t>Yarn (other than sewing thread) of artificial staple fibers mixed mainly or solely with cotton, not put up for retail sale</t>
  </si>
  <si>
    <t>Yarn (other than sewing thread) of artificial staple fibers mixed mainly/solely with synthetic staple fibers, singles, not for retail sale</t>
  </si>
  <si>
    <t>Yarn (other than sewing thread) of artificial staple fibers mixed mainly/solely with synthetic staple fibers, multiple, not for retail sale</t>
  </si>
  <si>
    <t>Yarn (other than sewing thread) of artificial staple fibers nesoi, not put up for retail sale</t>
  </si>
  <si>
    <t>Yarn (other than sewing thread) of synthetic staple fibers, containing 85% or more by weight of such fibers, put up for retail sale</t>
  </si>
  <si>
    <t>Yarn (other than sewing thread) of synthetic staple fibers, containing less than 85% by weight of such fibers, put up for retail sale</t>
  </si>
  <si>
    <t>Yarn (other than sewing thread) of artificial staple fibers, put up for retail sale</t>
  </si>
  <si>
    <t>Woven fabrics containing 85% or more by weight of polyester staple fibers, unbleached or bleached</t>
  </si>
  <si>
    <t>Woven fabrics containing 85% or more by weight of polyester staple fibers, other than unbleached or bleached</t>
  </si>
  <si>
    <t>Woven fabrics containing 85% or more by weight of acrylic or modacrylic staple fibers, unbleached or bleached</t>
  </si>
  <si>
    <t>Woven fabrics containing 85% or more by weight of acrylic or modacrylic staple fibers, other than unbleached or bleached</t>
  </si>
  <si>
    <t>Woven fabrics, containing 85% or more by weight of synthetic fibers nesoi, unbleached or bleached</t>
  </si>
  <si>
    <t>Woven fabrics, containing 85% or more by weight of synthetic fibers nesoi, other than unbleached or bleached</t>
  </si>
  <si>
    <t>Woven fabric of poly staple fiber,&lt; 85% wt poly staple fibers,mixed mainly/solely w/cotton,wt n/o 170 g/m2,plain weave,unbleached/bleached</t>
  </si>
  <si>
    <t>Woven 3-or 4-thread twill fabric of poly staple fib,&lt; 85% poly staple fiber,mixed mainly/solely w/cotton,wt n/o 170 g/m2,unbleached/bleached</t>
  </si>
  <si>
    <t>Woven fabrics of polyester staple fibers,&lt; 85% polyester staple fibers, mixed mainly/solely w/cotton,n/o 170 g/m2,unbleached/bleached, nesoi</t>
  </si>
  <si>
    <t>Woven fabrics of synthetic staple fibers nesoi, &lt; 85% by weight of such fibers, mixed with cotton, n/o 170g/m2, unbleached or bleached</t>
  </si>
  <si>
    <t>Woven fabrics of polyester staple fibers, &lt; 85% by wt polyester staple fibers, mixed mainly/solely w/cotton, not over 170 g/m2, dyed, nesoi</t>
  </si>
  <si>
    <t>Woven fabrics of synthetic staple fibers nesoi, &lt; 85% by wt of such fibers, mixed mainly/solely w/cotton, weighing n/o 170g/m2, dyed, nesoi</t>
  </si>
  <si>
    <t>Woven fabrics of poly staple fib,&lt; 85% polyester staple fibers,mixed mainly/solely w/cotton,n/o 170 g/m2,plain weave,of yarns of dif. colors</t>
  </si>
  <si>
    <t>Woven fabrics of synthetic staple fibers nesoi,&lt; 85% by wt of such fibers, mixed mainly/solely w/cotton, n/o 170g/m2, of dif. colored yarns</t>
  </si>
  <si>
    <t>Printed plain weave fabrics of poly staple fib,&lt; 85% by weight polyester staple fibers, mixed mainly/solely with cotton, n/o 170g/m2</t>
  </si>
  <si>
    <t>Printed 3-or 4-thread twill fabric of poly staple fib,incl cross twill,&lt; 85% wt poly staple fibers,mixed mainly/solely w/cotton,n/o 170g/m2</t>
  </si>
  <si>
    <t>Printed woven fabrics of polyester staple fibers, &lt; 85% by wt polyester staple fibers, mixed mainly/solely with cotton, weighing n/o 170g/m2</t>
  </si>
  <si>
    <t>Printed woven fabrics of synthetic staple fibers nesoi, &lt; 85% by weight of such fibers, mixed mainly or solely with cotton, n/o 170g/m2</t>
  </si>
  <si>
    <t>Plain weave fabrics of poly staple fiber,&lt; 85% wt polyester staple fibers, mixed mainly/solely w/cotton, wt ov 170 g/m2, unbleached/bleached</t>
  </si>
  <si>
    <t>Wov 3-or 4-thread twill fabric of poly staple fib,&lt; 85% polyester staple fiber,mixed mainly/solely w/cotton,ov 170 g/m2,unbleached/bleached</t>
  </si>
  <si>
    <t>Woven fabric of polyester staple fiber, &lt; 85% wt polyester , mixed mainly/solely w/cotton, over 170 g/m2, unbleached/bleached</t>
  </si>
  <si>
    <t>Unbleached or bleached woven fabric of synthetic staple fibers nesoi, &lt; 85% by wt of such fibers, mixed mainly/solely w/cotton, over 170g/m2</t>
  </si>
  <si>
    <t>Plain weave fabrics of polyester staple fiber, &lt; 85% by wt polyester staple fibers, mixed mainly/solely with cotton, over 170 g/m2, dyed</t>
  </si>
  <si>
    <t>Wov 3-or 4-thread twill fabric of poly staple fib,incl cross twill,&lt; 85% poly staple fibers,mixed mainly/solely w/cotton,ov 170 g/m2, dyed</t>
  </si>
  <si>
    <t>Woven fabrics of polyester staple fib, &lt; 85% by wt polyester staple fibers, mixed mainly/solely w/cotton, over 170 g/m2, dyed, nesoi</t>
  </si>
  <si>
    <t>Dyed woven fabrics of synthetic staple fibers nesoi, &lt; 85% by weight of such fibers, mixed mainly or solely with cotton, over 170g/m2</t>
  </si>
  <si>
    <t>Plain weave fabrics of poly staple fiber, &lt; 85% polyester staple fibers, mixed mainly/solely with cotton,ov 170 g/m2,of yarns of dif. colors</t>
  </si>
  <si>
    <t>Woven 3-or 4-thread twill fabric of poly staple fib,&lt; 85% poly staple fibers,mixed mainly/solely w/cotton,ov 170 g/m2,of yarn of dif. colors</t>
  </si>
  <si>
    <t>Woven fabrics of poly staple fiber,&lt; 85% polyester staple fibers,mixed mainly/solely w/cotton,ov 170 g/m2,of yarns of different colors,nesoi</t>
  </si>
  <si>
    <t>Woven fabrics of synthetic staple fibers nesoi, &lt; 85% by wt of such fibers, mixed mainly/solely w/cotton, ov 170g/m2, of dif. colored yarns</t>
  </si>
  <si>
    <t>Printed plain weave fabrics of polyester staple fiber, &lt; 85% by wt polyester staple fibers, mixed mainly or solely with cotton, over 170g/m2</t>
  </si>
  <si>
    <t>Printed 3-or 4-thread twill fab of poly staple fib,incl cross twill,&lt; 85% by wt poly staple fibers, mixed mainly/solely w/cotton,ov 170g/m</t>
  </si>
  <si>
    <t>Printed woven fabrics of polyester staple fiber, &lt; 85% by wt polyester staple fibers, mixed mainly/solely with cotton, over 170g/m2, nesoi</t>
  </si>
  <si>
    <t>Printed woven fabrics of synthetic staple fibers nesoi, &lt; 85% by weight of such fibers, mixed mainly or solely with cotton, over 170g/m2</t>
  </si>
  <si>
    <t>Woven fabrics of polyester staple fibers, mixed mainly or solely with viscose rayon staple fibers, nesoi</t>
  </si>
  <si>
    <t>Woven fabrics of polyester staple fibers, mixed mainly or solely with man-made filaments, nesoi</t>
  </si>
  <si>
    <t>Woven fabrics of polyester staple fibers, containing 36 percent or more by weight of wool or fine animal hair, nesoi</t>
  </si>
  <si>
    <t>Woven fabrics of polyester staple fibers, mixed mainly or solely with wool or fine animal hair, nesoi</t>
  </si>
  <si>
    <t>Woven fabrics of polyester staple fibers, nesoi</t>
  </si>
  <si>
    <t>Woven fabrics of acrylic or modacrylic staple fibers, mixed mainly or solely with man-made filaments, nesoi</t>
  </si>
  <si>
    <t>Woven fabrics of acrylic or modacrylic staple fibers, mixed mainly or solely with wool or fine animal hair, nesoi</t>
  </si>
  <si>
    <t>Woven fabrics of acrylic or modacrylic staple fibers, nesoi</t>
  </si>
  <si>
    <t>Woven fabrics of synthetic staple fibers (not polyester/acrylic or modacrylic staple fiber) mixed mainly/solely w/man-made filaments, nesoi</t>
  </si>
  <si>
    <t>Woven fabrics of synthetic staple fibers (not of polyester, acrylic or modacrylic staple fibers), nesoi</t>
  </si>
  <si>
    <t>Woven fabrics of artificial staple fibers, containing 85% or more by weight of such fibers, unbleached or bleached</t>
  </si>
  <si>
    <t>Woven fabrics of artificial staple fibers, containing 85% or more by weight of such fibers, dyed</t>
  </si>
  <si>
    <t>Woven fabrics of artificial staple fibers, containing 85% or more by weight of such fibers, of yarns of different colors</t>
  </si>
  <si>
    <t>Woven fabrics of artificial staple fibers, containing 85% or more by weight of such fibers, printed</t>
  </si>
  <si>
    <t>Woven fabrics of artificial staple fibers, &lt; 85% by weight of such fibers, mixed mainly/solely with man-made filaments, unbleached/bleached</t>
  </si>
  <si>
    <t>Woven fabrics of artificial staple fibers, &lt; 85% by weight of such fibers, mixed mainly/solely with man-made filaments, dyed</t>
  </si>
  <si>
    <t>Woven fabrics of artificial staple fibers, &lt; 85% by wt of such fibers, mixed mainly/solely w/man-made filaments, of different colored yarns</t>
  </si>
  <si>
    <t>Woven fabrics of artificial staple fibers, &lt; 85% by weight of such fibers, mixed mainly or solely with man-made filaments, printed</t>
  </si>
  <si>
    <t>Woven fabrics of artificial staple fibers, &lt; 85% of such fibers, containing 36% or more of wool or fine animal hair,unbleached or bleached</t>
  </si>
  <si>
    <t>Woven fabrics of artificial staple fibers, &lt; 85% of such fibers, mixed mainly/solely w/wool or fine animal hair, unbleached/bleached, nesoi</t>
  </si>
  <si>
    <t>Woven fabrics of artificial staple fibers, &lt; 85% by weight of such fibers, mixed mainly/solely with wool or fine animal hair, dyed, nesoi</t>
  </si>
  <si>
    <t>Woven fabrics of artificial staple fibers, &lt; 85% such fibers, containing 36% or more of wool or fine animal hair, of different colored yarns</t>
  </si>
  <si>
    <t>Woven fabrics of artificial staple fibers, &lt; 85% by weight of such fibers, mixed mainly or solely with cotton, unbleached or bleached</t>
  </si>
  <si>
    <t>Woven fabrics of artificial staple fibers, less than 85% by weight of such fibers, mixed mainly or solely with cotton, dyed</t>
  </si>
  <si>
    <t>Woven fabrics of artificial staple fibers, &lt; 85% by wt. of such fibers, mixed mainly or solely with cotton, of yarns of different colors</t>
  </si>
  <si>
    <t>Woven fabrics of artificial staple fibers, less than 85% by weight of such fibers, mixed mainly or solely with cotton, printed</t>
  </si>
  <si>
    <t>Woven fabrics of artificial staple fibers nesoi, unbleached or bleached, nesoi</t>
  </si>
  <si>
    <t>Woven fabrics of artificial staple fibers nesoi, dyed, nesoi</t>
  </si>
  <si>
    <t>Woven fabrics of artificial staple fibers nesoi, of yarns of different colors, nesoi</t>
  </si>
  <si>
    <t>Woven fabrics of artificial staple fibers nesoi, printed, nesoi</t>
  </si>
  <si>
    <t>Wadding of cotton and other articles of cotton wadding nesoi</t>
  </si>
  <si>
    <t>Wadding of man-made fibers and other articles of such wadding nesoi</t>
  </si>
  <si>
    <t>Wadding of textile materials (excluding cotton and man-made fibers) and articles thereof, nesoi</t>
  </si>
  <si>
    <t>Textile flock, not exceeding 5 mm in length, and textile dust and mill neps</t>
  </si>
  <si>
    <t>Laminated fabrics of needleloom felt or stitch-bonded fiber fabrics</t>
  </si>
  <si>
    <t>Needleloom felt and stitch-bonded fabrics, whether or not impregnated, coated or covered, nesoi</t>
  </si>
  <si>
    <t>Felt, excluding needleloom felt and stitch-bonded fiber fabrics, not impregnated, coated, covered or laminated, of wool or fine animal hair</t>
  </si>
  <si>
    <t>Felt, excluding needleloom felt and stitch-bonded fiber fabrics, not impregnated, coated, covered or laminated, of textile materials nesoi</t>
  </si>
  <si>
    <t>Laminated fabrics of felt, nesoi</t>
  </si>
  <si>
    <t>Felt, impregnated, coated or covered, of man-made fibers, nesoi</t>
  </si>
  <si>
    <t>Felt, impregnated, coated or covered, nesoi</t>
  </si>
  <si>
    <t>Nonwovens, of man-made filaments, weighing not &gt;25 g/square m, whether or not impregnated, coated, covered or laminated</t>
  </si>
  <si>
    <t>Nonwovens, of man-made filaments, weighing &gt;25 but not &gt;70 g/square m, whether or not impregnated, coated, covered or laminated</t>
  </si>
  <si>
    <t>Nonwovens, of man-made filaments, weighing &gt;70 but not &gt;150 g/square m, whether or not impregnated, coated, covered or laminated</t>
  </si>
  <si>
    <t>Laminated nonwoven fabs, of man-made filaments, weighing &gt;150 g/square m</t>
  </si>
  <si>
    <t>Nonwovens (except laminated), of man-made filaments, weighing &gt;150 g/square m, whether or not impregnated, coated, or covered</t>
  </si>
  <si>
    <t>Nonwovens (not of man-made filaments), weighing not &gt;25 g/square m, whether or not impregnated, coated, covered or laminated</t>
  </si>
  <si>
    <t>Nonwovens (not of man-made filaments), weighing &gt;25 but not &gt;70 g/square m, whether or not impregnated, coated, covered or laminated</t>
  </si>
  <si>
    <t>Nonwovens (not of man-made filaments), weighing &gt;70 but not &gt;150 g/square m, whether or not impregnated, coated, covered or laminated</t>
  </si>
  <si>
    <t>Nonwoven floor covering underlays (not of man-made filaments), weighing &gt;150 g/square m, whether or not impreg, coated, cov or laminated</t>
  </si>
  <si>
    <t>Laminated nonwovens nesoi (not of man-made filaments), weighing &gt;150 g/square m</t>
  </si>
  <si>
    <t>Nonwovens nesoi (not of man-made filaments), weighing &gt;150 g/square m, whether or not impregnated, coated, covered but not laminated</t>
  </si>
  <si>
    <t>Rubber thread and cord, textile covered</t>
  </si>
  <si>
    <t>High tenacity yarn of polyesters, of nylon or other polyamides or of viscose rayon, impregnated or coated</t>
  </si>
  <si>
    <t>Textile yarn and strip and the like of heading 5404 or 5405, impregnated, coated, covered or sheathed with rubber or plastics, nesoi</t>
  </si>
  <si>
    <t>Metal coated or metal laminated man-made monofilament or strip or the like, ungimped &amp; untwisted or w/twist of less than 5 turns per meter</t>
  </si>
  <si>
    <t>Metalized textile yarn nesoi, of man-made monofilament or strip or the like, other than ungimped or w/twist of &lt; 5 turns per meter</t>
  </si>
  <si>
    <t>Gimped yarn, and strip and the like of man-made monofilament; chenille yarn; loop wale-yarn</t>
  </si>
  <si>
    <t>Binder or baler twine, of sisal or other textile fibers of genus Agave</t>
  </si>
  <si>
    <t>Twine (except binder or baler twine), cordage, rope and cables of sisal or other textile fibers of genus Agave</t>
  </si>
  <si>
    <t>Binder or baler twine of wide nonfibrillated strip, of polyethylene or polypropylene</t>
  </si>
  <si>
    <t>Binder or baler twine, of polyethylene or polypropylene, nesoi</t>
  </si>
  <si>
    <t>Twine (other than binder or baler twine), cordage, rope and cables of wide nonfibrillated strip, of polyethylene or polypropylene</t>
  </si>
  <si>
    <t>Twine (ex binder/baler twine), cordage, rope and cables, of polyethylene or polypropylene, not braided or plaited, less than 4.8 mm in diam</t>
  </si>
  <si>
    <t>Twine (except binder or baler twine), cordage, rope and cables, of polyethylene or polypropylene, not braided or plaited, nesoi</t>
  </si>
  <si>
    <t>Twine (except binder or baler twine), cordage, rope and cables, of polyethylene or polypropylene, nesoi</t>
  </si>
  <si>
    <t>3- or 4-ply multicolor twine of synthetic fibers nesoi at least 10% cotton, having S twist, &lt; 3.5 mm diameter, not braided or plaited</t>
  </si>
  <si>
    <t>Twine nesoi, cordage, rope and cables of synthetic fibers, other than of polyethylene or polypropylene, not braided or plaited</t>
  </si>
  <si>
    <t>Twine, cordage, rope and cables of synthetic fibers, other than of polyethylene or polypropylene, nesoi</t>
  </si>
  <si>
    <t>Twine, cordage, rope and cables, of coir</t>
  </si>
  <si>
    <t>Twine, cordage, rope and cables, of jute or other textile bast fibers (excluding flax, true hemp and ramie)</t>
  </si>
  <si>
    <t>Twine, cordage, rope and cables of abaca or other hard (leaf) fibers, of stranded construction measuring 1.88 cm or over in diameter</t>
  </si>
  <si>
    <t>Twine, cordage, rope &amp; cables of abaca or other hard (leaf) fibers, other than stranded construction or stranded n/o 1.88 cm in diameter</t>
  </si>
  <si>
    <t>Twine, cordage, rope and cables, of materials nesoi</t>
  </si>
  <si>
    <t>Made-up fishing nets, of man-made textile materials</t>
  </si>
  <si>
    <t>Fish netting (other than made-up fishing nets) of man-made textile materials</t>
  </si>
  <si>
    <t>Knotted netting of twine, cordage or rope (excluding fish netting or made-up fishing nets) of man-made textile materials</t>
  </si>
  <si>
    <t>Fish netting and fishing nets, of textile materials other than man-made materials</t>
  </si>
  <si>
    <t>Hammocks, of cotton</t>
  </si>
  <si>
    <t>Netting or nets, of cotton, other than hammocks or netting or nets for fishing</t>
  </si>
  <si>
    <t>Knotted netting of twine, cordage or rope or other made-up nets (not fish netting and nets) of textile materials (not cotton/manmade mat.)</t>
  </si>
  <si>
    <t>Articles of yarn, strip, twine, cordage, rope or cables nesoi, of cotton</t>
  </si>
  <si>
    <t>Articles of yarn, strip, twine, cordage, rope or cables nesoi, of vegetable fibers except cotton</t>
  </si>
  <si>
    <t>Articles of yarn, strip, twine, cordage, rope or cables nesoi, of man-made fibers</t>
  </si>
  <si>
    <t>Articles of yarn, strip or the like of man-made monofilaments, twine, cordage, rope or cables, nesoi</t>
  </si>
  <si>
    <t>Carpets &amp; other textile floor coverings, hand-knotted or hand-inserted, w/ov 50% by weight of the pile of fine animal hair, nesoi</t>
  </si>
  <si>
    <t>Carpets and other textile floor coverings, of wool or fine animal hair, hand-hooked (tufts were inserted and knotted by hand or hand tool)</t>
  </si>
  <si>
    <t>Carpets and other textile floor coverings, of wool or fine animal hair, not hand-hooked, not hand knotted during weaving</t>
  </si>
  <si>
    <t>Carpet and oth textile floor covering, knotted,of text. materials (not wool/hair) nesoi, pile inserted &amp; knotted during weaving or knitting</t>
  </si>
  <si>
    <t>Carpet &amp; oth textile floor covering, knotted, of text materials (not wool/hair) nesoi,not w/pile inserted &amp; knotted during weaving/knitting</t>
  </si>
  <si>
    <t>Kelem, Schumacks, Karamanie and similar hand-woven rugs, other than certified hand-loomed and folklore products</t>
  </si>
  <si>
    <t>Floor coverings of coconut fibers (coir), woven, not tufted or flocked, with pile</t>
  </si>
  <si>
    <t>Floor coverings of coconut fibers (coir), woven, not tufted or flocked, other than with pile</t>
  </si>
  <si>
    <t>Wilton, velvet and like floor coverings of pile construction, woven, not tufted or flocked, not made up, of wool or fine animal hair</t>
  </si>
  <si>
    <t>Carpets and other textile floor coverings of pile construction, woven, not tufted or flocked, not made up, of wool/fine animal hair, nesoi</t>
  </si>
  <si>
    <t>Wilton, velvet and like floor coverings of pile construction, woven, not tufted or flocked, not made up, of man-made textile materials</t>
  </si>
  <si>
    <t>Carpets &amp; other textile floor coverings of pile construction, woven,not tufted or flocked, not made up, of man-made textile materials, nesoi</t>
  </si>
  <si>
    <t>Carpets and other textile floor coverings of pile construction, woven, not tufted or flocked, not made up, of other textile materials nesoi</t>
  </si>
  <si>
    <t>Wilton, velvet and like floor coverings of pile construction, woven, not tufted or flocked, made up, of wool or fine animal hair</t>
  </si>
  <si>
    <t>Carpets and other textile floor coverings of pile construction, woven, not tufted or flocked, made up, of wool or fine animal hair, nesoi</t>
  </si>
  <si>
    <t>Wilton, velvet and like floor coverings of pile construction, woven, not tufted or flocked, made up, of man-made textile materials</t>
  </si>
  <si>
    <t>Carpets and other textile floor coverings, of pile construction, woven, not tufted or flocked, made up, of man-made textile materials, nesoi</t>
  </si>
  <si>
    <t>Carpets not other textile floor coverings of pile construction, woven, not tufted or flocked, made up, of cotton</t>
  </si>
  <si>
    <t>Carpets and other textile floor coverings of pile construction, woven, not tufted or flocked, made up, of jute</t>
  </si>
  <si>
    <t>Carpets &amp; other textile floor coverings of pile construction, woven, not tufted or flocked, made up, of other textile materials nesoi</t>
  </si>
  <si>
    <t>Carpets &amp; other textile floor coverings, not of pile construction, woven but not on a power-driven loom,not made up,of wool/fine animal hair</t>
  </si>
  <si>
    <t>Carpets &amp; other textile floor coverings, not of pile construction, woven, not made up, of wool or fine animal hair, nesoi</t>
  </si>
  <si>
    <t>Carpets &amp; other textile floor coverings, not of pile construction, woven, not made up, of man-made textile materials</t>
  </si>
  <si>
    <t>Carpets &amp; other textile floor coverings, not of pile construction, woven, not made up, of cotton</t>
  </si>
  <si>
    <t>Carpets &amp; other textile floor coverings, not of pile construction, woven, not made up, of other textile materials nesoi</t>
  </si>
  <si>
    <t>Floor coverings,not of pile construction,woven not on power-driven loom, made up, of wool or fine animal hair, nesoi</t>
  </si>
  <si>
    <t>Carpets &amp; other textile floor coverings, not of pile construction, woven nesoi, made up, of wool or fine animal hair, nesoi</t>
  </si>
  <si>
    <t>Hand-loomed carpet &amp; other textile floor coverings, not of pile construction, woven, made up, of man-made textile materials,nesoi</t>
  </si>
  <si>
    <t>Carpet &amp; other textile floor coverings, not of pile construction, woven, made up, of man-made textile materials,nesoi</t>
  </si>
  <si>
    <t>Hand-loomed carpets and other textile floor coverings, not of pile construction, woven, made up, of cotton</t>
  </si>
  <si>
    <t>Carpets and other textile floor coverings, not of pile construction, woven, made up, of cotton, nesoi</t>
  </si>
  <si>
    <t>Carpets &amp; other textile floor coverings, not of pile construction, woven, made up, of other textile materials nesoi</t>
  </si>
  <si>
    <t>Hand-hooked carpets and other textile floor coverings, tufted, whether or not made up, of wool or fine animal hair</t>
  </si>
  <si>
    <t>Carpets and other textile floor coverings, tufted, whether or not made up, of wool or fine animal hair, nesoi</t>
  </si>
  <si>
    <t>Carpets and other textile floor coverings, tufted, whether or not made up, of nylon or other polyamides, hand-hooked</t>
  </si>
  <si>
    <t>Carpets and other textile floor coverings, tufted, whether or not made up, of nylon or other polyamides, nesoi</t>
  </si>
  <si>
    <t>Hand-hookded carpets &amp; other textile floor coverings, tufted, whether or not made up, of man-made materials (not nylon/other polyamides)</t>
  </si>
  <si>
    <t>Carpets &amp; other textile floor coverings, tufted, whether or not made up, of man-made textile materials (not nylon/other polyamides), nesoi</t>
  </si>
  <si>
    <t>Carpets and other textile floor coverings, tufted, whether or not made up, of other textile materials nesoi</t>
  </si>
  <si>
    <t>Carpet tiles of felt, not tufted or flocked, whether or not made up, having a maximum surface area of 0.3 m2</t>
  </si>
  <si>
    <t>Carpet tiles of felt, not tufted or flocked, whether or not made up, having a maximum surface area exceeding 0.3m2 but not exceeding 1m2</t>
  </si>
  <si>
    <t>Carpets and other textile floor coverings of felt, not tufted or flocked, whether or not made up, other surface area</t>
  </si>
  <si>
    <t>Carpets and other textile floor coverings, whether or not made up, of coir, nesoi</t>
  </si>
  <si>
    <t>Carpets and other textile floor coverings, whether or not made up, nesoi</t>
  </si>
  <si>
    <t>Woven pile fabrics and chenille fabrics, other than fabrics of heading 5802 or 5806, of wool or fine animal hair</t>
  </si>
  <si>
    <t>Uncut weft pile fabrics of cotton, other than fabrics of heading 5802 or 5806</t>
  </si>
  <si>
    <t>Cut corduroy woven pile fabrics of cotton, greater than 7.5 wales per cm, other than fabrics of heading 5802 or 5806</t>
  </si>
  <si>
    <t>Cut corduroy woven pile fabrics of cotton, less than 7.5 wales per cm, other than fabrics of heading 5802 or 5806</t>
  </si>
  <si>
    <t>Weft pile fabrics, cut, of cotton, other than fabrics of heading 5802 or 5806, nesoi</t>
  </si>
  <si>
    <t>Chenille fabrics of cotton, other than fabrics of heading 5802 or 5806</t>
  </si>
  <si>
    <t>Warp pile fabrics, epingle (uncut), of cotton, other than fabrics of heading 5802 or 5806</t>
  </si>
  <si>
    <t>Warp pile fabrics, cut, of cotton, other than fabrics of heading 5802 or 5806</t>
  </si>
  <si>
    <t>Warp pile fabrics, epingle (uncut), of man-made fibers, other than fabrics of heading 5802 or 5806</t>
  </si>
  <si>
    <t>Warp pile fabrics, cut, of man-made fibers, other than fabrics of heading 5802 or 5806</t>
  </si>
  <si>
    <t>Woven pile fabrics and chenille fabrics of vegetable fibers except cotton, other than fabrics of heading 5802 or 5806</t>
  </si>
  <si>
    <t>Woven pile fabrics and chenille fabrics of textile materials nesoi, other than fabrics of heading 5802 or 5806</t>
  </si>
  <si>
    <t>Terry toweling and similar woven terry fabrics (other than narrow fabrics of heading 5806) of cotton, unbleached</t>
  </si>
  <si>
    <t>Terry toweling and similar woven terry fabrics (other than narrow fabrics of heading 5806) of cotton, other than unbleached</t>
  </si>
  <si>
    <t>Terry toweling and similar woven terry fabrics (other than narrow fabrics of heading 5806) of textile materials other than cotton</t>
  </si>
  <si>
    <t>Tufted textile fabrics, other than products of heading 5703</t>
  </si>
  <si>
    <t>Gauze (other than narrow fabrics of heading 5806) of cotton</t>
  </si>
  <si>
    <t>Gauze (other than narrow fabrics of heading 5806) tapestry and upholstery fabrics, of wool or fine animal hair, weighing not over 140 g/m2</t>
  </si>
  <si>
    <t>Gauze (not narrow fabrics of heading 5806), except tapestry and upholstery fabrics, of wool or fine animal hair, weighing n/o 140 g/m2</t>
  </si>
  <si>
    <t>Gauze (other than narrow fabrics of heading 5806) of man-made fibers</t>
  </si>
  <si>
    <t>Gauze (other than narrow fabrics of heading 5806) of other textile materials nesoi</t>
  </si>
  <si>
    <t>Tulles and other net fabrics (not including woven, knitted or crocheted fabrics) of cotton or man-made fibers</t>
  </si>
  <si>
    <t>Tulles and other net fabrics (not including woven, knitted or crocheted fabrics) of textile fibers except cotton or man-made</t>
  </si>
  <si>
    <t>Mechanically made lace, in the piece, in strips or in motifs (not fabric of heading 6002), of man-made fibers</t>
  </si>
  <si>
    <t>Mechanically made lace, in the piece, in strips or in motifs (not fabric of heading 6002), of cotton</t>
  </si>
  <si>
    <t>Mechanically made lace, in the piece, in strips or in motifs (not fabric of heading 6002), of textile materials (not cotton or mm fibers)</t>
  </si>
  <si>
    <t>Hand-made lace, in the piece, in strips or in motifs (other than fabrics of heading 6002)</t>
  </si>
  <si>
    <t>Hand-woven tapestries of the type Gobelins, Flanders, Aubusson, Beauvais and the like, used only as wall hangings, valued over $215/m2</t>
  </si>
  <si>
    <t>Hand-woven tapestries nesoi and needle-worked tapestries, of wool or fine animal hair</t>
  </si>
  <si>
    <t>Hand-woven tapestries nesoi and needle-worked tapestries, of cotton</t>
  </si>
  <si>
    <t>Hand-woven tapestries nesoi and needle-worked tapestries, other than of cotton, wool or fine animal hair</t>
  </si>
  <si>
    <t>Narrow woven pile fabrics (including terry toweling and the like) and chenille fabrics (other than goods of heading 5807) of cotton</t>
  </si>
  <si>
    <t>Narrow woven pile fastener fabric tapes (other than goods of heading 5807) of man-made fibers</t>
  </si>
  <si>
    <t>Narrow woven pile fabrics, incl terry toweling/chenille fabric (excl fastener fabric tape)) (other than goods of heading 5807) of m-m fibers</t>
  </si>
  <si>
    <t>Narrow woven pile fabrics (including terry toweling/the like) &amp; chenille fabrics, except of cotton or of m-m fibers (not goods of head 5807)</t>
  </si>
  <si>
    <t>Narrow woven fabrics (not goods of heading 5807), not pile, containing by weight 5 percent or more of elastomeric yarn or rubber thread</t>
  </si>
  <si>
    <t>Narrow woven fabrics (other than goods of heading 5807), not pile, not cont by wt 5% or more of elastomeric yarn or rubber, of cotton, nesoi</t>
  </si>
  <si>
    <t>Woven ribbons of man-made fibers, not pile, not cont by wt 5% or more of elastomeric yarn or rubber</t>
  </si>
  <si>
    <t>Narrow woven fabrics (other than ribbons), not pile, of man-made fibers, not cont by wt 5% or more of elastomeric yarn or rubber</t>
  </si>
  <si>
    <t>Narrow woven fabrics (not goods of heading 5807), not pile, of wool/fine animal hair, not cont by wt 5% or more elastomeric yarn or rubber</t>
  </si>
  <si>
    <t>Narrow woven fabric (not good of heading 5807), not pile, of vegetable fibers except cotton, not cont by wt 5% or more elastomer yarn/rubber</t>
  </si>
  <si>
    <t>Narrow woven fabrics (not goods of heading 5807), not pile, of textile materials nesoi, not cont by wt 5% or more elastomeric yarn or rubber</t>
  </si>
  <si>
    <t>Narrow fabrics consisting of warp without weft assembled by means of an adhesive (bolducs)</t>
  </si>
  <si>
    <t>Labels, in the piece, in strips or cut to shape or size, woven, not embroidered, of cotton or man-made fibers</t>
  </si>
  <si>
    <t>Labels, in the piece, in strips or cut to shape or size, woven, not embroidered, of textile materials other than cotton or man-made fibers</t>
  </si>
  <si>
    <t>Woven badges and similar articles of textile materials (except labels), in the piece, in strips or cut to shape or size, not embroidered</t>
  </si>
  <si>
    <t>Labels, in the piece, in strips or cut to shape or size, nonwoven, not embroidered, of cotton or man-made fibers</t>
  </si>
  <si>
    <t>Labels, in the piece, in strips or cut to shape or size, nonwoven, not embroidered, of textile materials other than cotton or man-made fiber</t>
  </si>
  <si>
    <t>Badges &amp; similar articles (except labels) of textile materials, not woven, not embroidered, in the piece, in strips or cut to shape or size</t>
  </si>
  <si>
    <t>Braids, in the piece, of abaca or ramie, suitable for making or ornamenting headwear</t>
  </si>
  <si>
    <t>Braids in the piece, suitable for making or ornamenting headwear, of cotton or man-made fibers</t>
  </si>
  <si>
    <t>Braids in the piece, suitable for making or ornamenting headwear, of textile materials other than cotton or man-made fibers</t>
  </si>
  <si>
    <t>Braids in the piece, not suitable for making or ornamenting headwear, of cotton or man-made fibers</t>
  </si>
  <si>
    <t>Braids in the piece, not suitable for making or ornamenting headwear, of textile materials other than cotton or man-made fibers</t>
  </si>
  <si>
    <t>Ornamental trimmings in the piece, without embroidery, other than knitted or crocheted; tassels, pompons and similar articles</t>
  </si>
  <si>
    <t>Woven fabrics of metal thread &amp; woven fabrics of metallized yarn of heading 5605, used in apparel, as furnishing fabrics or the like, nesoi</t>
  </si>
  <si>
    <t>Embroidery in the piece, in strips or in motifs, without visible ground</t>
  </si>
  <si>
    <t>Embroidery of cotton, in the piece, in strips or in motifs, other than without visible ground</t>
  </si>
  <si>
    <t>Badges, emblems, and motifs of man-made fibers, embroidered, in the piece or in strips, other than without visible ground</t>
  </si>
  <si>
    <t>Embroidery in the piece or in strips (excluding badges, emblems and motifs), of man-made fibers, other than without visible ground</t>
  </si>
  <si>
    <t>Embroidery in the piece, in strips or in motifs, of wool or fine animal hair, other than without visible ground</t>
  </si>
  <si>
    <t>Embroidery in piece/strips/motifs,of textile material except cotton, man-made fiber, wool or fine animal hair, other than w/o visible ground</t>
  </si>
  <si>
    <t>Quilted textile products in the piece (excluding embroidery), of one or more layers assembled with padding, of wool or fine animal hair</t>
  </si>
  <si>
    <t>Quilted textile products in the piece (excluding embroidery), of one or more layers assembled with padding, of cotton</t>
  </si>
  <si>
    <t>Quilted textile products in the piece (excluding embroidery), of one or more layers assembled with padding, of man-made fibers</t>
  </si>
  <si>
    <t>Quilted textile products in the piece (excluding embroidery), of one or more layers assembled with padding, of textile materials nesoi</t>
  </si>
  <si>
    <t>Textile fabrics coated with gum or amylaceous substances, of a kind used for outer covers of books or the like, of man-made fibers</t>
  </si>
  <si>
    <t>Textile fabrics coated with gum or amylaceous substances, of a kind used for outer covers of books or the like, other than man-made fibers</t>
  </si>
  <si>
    <t>Tracing cloth, prepared painting canvas, buckram and similar stiffened textile fabrics used in hat foundations, of man-made fibers</t>
  </si>
  <si>
    <t>Tracing cloth, prepared painting canvas, buckram and similar stiffened textile fabrics used in hat foundations, except of man-made fibers</t>
  </si>
  <si>
    <t>Tire cord fabric of high tenacity yarn of nylon or other polyamides</t>
  </si>
  <si>
    <t>Tire cord fabric of high tenacity yarn of polyesters</t>
  </si>
  <si>
    <t>Tire cord fabric of high tenacity yarns of viscose rayon</t>
  </si>
  <si>
    <t>Textile fabrics of cotton, impregnated, coated, covered or laminated with polyvinyl chloride</t>
  </si>
  <si>
    <t>Textile fabrics spec in note 9 to section XI, of man-made fibers, impregnated, coated, covered or laminated with polyvinyl chloride, nesoi</t>
  </si>
  <si>
    <t>Textile fabrics nesoi,of man-made fibers,impregnated, coated, covered or laminated with polyvinyl chloride, over 70% wt. rubber or plastics</t>
  </si>
  <si>
    <t>Textile fabrics nesoi,of man-made fibers,impregnated,coated,covered or laminated with polyvinyl chloride, n/o 70% by wt. rubber or plastics</t>
  </si>
  <si>
    <t>Textile fabrics nesoi, impregnated, coated, covered or laminated with polyvinyl chloride, other than those of heading 5902</t>
  </si>
  <si>
    <t>Textile fabrics of cotton, impregnated, coated, covered or laminated with polyurethane</t>
  </si>
  <si>
    <t>Textile fabrics spec in note 9 to section XI, of man-made fibers, impreg, coated, covered or laminated with polyurethane, over 60% plastics</t>
  </si>
  <si>
    <t>Textile fabrics specified in note 9 to section XI, of man-made fibers, impregnated, coated, covered or laminated with polyurethane, nesoi</t>
  </si>
  <si>
    <t>Textile fabrics of man-made fibers, impregnated, coated, covered or laminated with polyurethane, over 70% weight rubber or plastics</t>
  </si>
  <si>
    <t>Textile fabrics of man-made fibers, impregnated, coated, covered or laminated with polyurethane, n/o 70% by weight rubber or plastics</t>
  </si>
  <si>
    <t>Textile fabrics nesoi, impregnated, coated, covered or laminated with polyurethane</t>
  </si>
  <si>
    <t>Textile fabrics of cotton, impregnated, coated, covered or laminated with plastics nesoi, other than those of heading 5902</t>
  </si>
  <si>
    <t>Textile fabrics spec in note 9 to section XI, of man-made fibers, impreg, coated, covered or laminated w/plastics, nesoi, over 60% plastics</t>
  </si>
  <si>
    <t>Textile fabrics specified in note 9 to section XI, of man-made fabrics, impregnated, coated, covered or laminated with plastics, nesoi</t>
  </si>
  <si>
    <t>Textile fabrics of man-made fibers, impregnated, coated, covered or laminated with plastics, nesoi, over 70% weight rubber or plastics</t>
  </si>
  <si>
    <t>Textile fabrics of man-made fibers, impregnated, coated, covered or laminated with plastics, nesoi, n/o 70% by weight rubber or plastics</t>
  </si>
  <si>
    <t>Textile fabrics nesoi, impreg, coated, covered or laminated w/plastics other than vinyl chloride or polyurethane, other than those head 5902</t>
  </si>
  <si>
    <t>Linoleum, whether or not cut to shape</t>
  </si>
  <si>
    <t>Floor coverings consisting of a coating or covering applied on a textile backing, with a base consisting of needleloom felt or nonwovens</t>
  </si>
  <si>
    <t>Floor coverings consisting of a coating or covering applied on textile backing, with textile base other than of needleloom felt or nonwovens</t>
  </si>
  <si>
    <t>Textile wall coverings backed with permanently affixed paper</t>
  </si>
  <si>
    <t>Textile wall coverings, nesoi</t>
  </si>
  <si>
    <t>Rubberized textile fabric adhesive tape of a width not exceeding 20 cm (other than fabric of heading 5902)</t>
  </si>
  <si>
    <t>Rubberized textile fabrics of cotton, knitted or crocheted (other than fabric of heading 5902</t>
  </si>
  <si>
    <t>Rubberized textile fabrics (other than of heading 5902) nesoi, knitted or crocheted, of man-made fibers, ov 70% by wt of rubber or plastics</t>
  </si>
  <si>
    <t>Rubberized textile fabrics (other than of head 5902), nesoi, knitted or crocheted, of man-made fibers, n/o 70% by wt of rubber or plastics</t>
  </si>
  <si>
    <t>Rubberized textile fabrics (other than of heading 5902) nesoi, knitted or crocheted, other than of cotton or man-made fibers</t>
  </si>
  <si>
    <t>Rubberized textile fabrics not knitted or crocheted, of cotton, other than fabrics of heading 5902</t>
  </si>
  <si>
    <t>Rubberized textile fabrics (other than of head 5902), nesoi, not knitted or crocheted, of man-made fibers, ov 70% by wt of rubber/plastics</t>
  </si>
  <si>
    <t>Rubberized textile fabrics (other than of head 5902), nesoi, not knitted or crocheted, of man-made fibers, n/o 70% by wt of rubber/plastics</t>
  </si>
  <si>
    <t>Rubberized textile fabrics, not knitted or crocheted, other than those of heading 5902, nesoi</t>
  </si>
  <si>
    <t>Laminated fabrics specified in note 9 to sect. XI of HTS, of m-m fiber, for theatrical, ballet, &amp; operatic scenery &amp; properties, incl sets</t>
  </si>
  <si>
    <t>Laminated fabrics spec in note 9 to sect XI of HTS, of m-m fiber, other than theatrical, ballet, &amp; operatic scenery &amp; properties, incl sets</t>
  </si>
  <si>
    <t>Lam fabs specified in nte 9 to sect. XI of HTS, of tx mats except m-m fiber, for theatrical, ballet, &amp; opera scenery &amp; properties, incl sets</t>
  </si>
  <si>
    <t>Lam fabs specified in nte 9 to sect. XI of HTS, of tx mats except m-m fiber, other than theatrical, ballet, &amp; oper scenery &amp; prop, incl sets</t>
  </si>
  <si>
    <t>Other fabric, impregnated, coated or covered, and painted canvas being theatrical scenery, back-cloths or the like, of man-made fibers</t>
  </si>
  <si>
    <t>Other fabric, impregnated, coated or covered, &amp; painted canvas being theatrical scenery, back-cloths or the like, other than man-made fibers</t>
  </si>
  <si>
    <t>Textile wicks, woven, plaited or knitted, for lamps, stoves, candles and the like; gas mantles and tubular knitted gas mantle fabric</t>
  </si>
  <si>
    <t>Textile hosepiping and similar textile tubing of vegetable fibers, with or without lining, armor or accessories of other materials</t>
  </si>
  <si>
    <t>Textile hosepiping and similar textile tubing nesoi, with or without lining, armor or accessories of other materials</t>
  </si>
  <si>
    <t>Transmission or conveyor belts or belting of man-made fibers</t>
  </si>
  <si>
    <t>Transmission or conveyor belts or belting of textile materials, other than man-made fibers</t>
  </si>
  <si>
    <t>Printers' rubberized blankets of textile fabrics</t>
  </si>
  <si>
    <t>Textile fabrics, felt and felt-lined woven fabrics, combined with layer(s) of rubber, leather or other material, for technical uses, nesoi</t>
  </si>
  <si>
    <t>Bolting cloth fabrics principally used for stenciling purposes in screen-process printing, whether or not made up</t>
  </si>
  <si>
    <t>Bolting cloth nesoi, of silk, whether or not made up</t>
  </si>
  <si>
    <t>Bolting cloth, whether or not made up, nesoi</t>
  </si>
  <si>
    <t>Textile fabrics and felts, endless or fitted with linking devices, used for papermaking or similar machines, weighing less than 650 g/m2</t>
  </si>
  <si>
    <t>Textile fabrics and felts, endless or fitted with linking devices, used for papermaking or similar machines, weighing 650 g/m2 or more</t>
  </si>
  <si>
    <t>Straining cloth of a kind used in oil presses or the like, of textile material or of human hair</t>
  </si>
  <si>
    <t>Textile products and articles, of a kind used in machinery or plants for technical uses, specified in note 7 to chapter 59, nesoi</t>
  </si>
  <si>
    <t>Knitted or crocheted long pile fabrics of man-made fibers</t>
  </si>
  <si>
    <t>Knitted or crocheted long pile fabrics, other than of man-made fibers</t>
  </si>
  <si>
    <t>Knitted or crocheted looped pile fabrics of cotton</t>
  </si>
  <si>
    <t>Knitted or crocheted looped pile fabrics of textile materials, other than of cotton or man-made fibers</t>
  </si>
  <si>
    <t>Knitted or crocheted pile fabrics (other than long pile or looped pile) of cotton</t>
  </si>
  <si>
    <t>Knitted or crocheted pile fabrics (other than long pile or looped pile) of man-made fibers</t>
  </si>
  <si>
    <t>Knitted or crocheted pile fabrics (except long or looped pile), of tex mats other than cotton or mmf, containing 85% or more by wt of silk</t>
  </si>
  <si>
    <t>Knitted or crocheted pile fabrics (except long or looped pile), of tex mats other than cotton or mmf, cont less than 85% by wt of silk,</t>
  </si>
  <si>
    <t>Knitted or crocheted fabrics nesoi, width not exceeding 30 cm, containing 5% or more elastomeric yarn but no rubber thread, of cotton</t>
  </si>
  <si>
    <t>Knitted or crocheted fabrics nesoi, width n/o 30 cm, containing 5% or more elastomeric yarn but no rubber thread, other than of cotton</t>
  </si>
  <si>
    <t>Knitted or crocheted fabrics nesoi, width not exceeding 30 cm, containing 5% or more elastomeric yarn or rubber thread nesoi, of cotton</t>
  </si>
  <si>
    <t>Knitted or crocheted fabrics nesoi, width n/o 30 cm, containing 5% or more elastomeric yarn or rubber thread nesoi, other than of cotton</t>
  </si>
  <si>
    <t>Warp knit open-worked fabrics of wool or fine animal hair, width not exceeding 30 cm, other than those of heading 6001 or 6002</t>
  </si>
  <si>
    <t>Knitted or crocheted fabrics of wool or fine animal hair nesoi, width not exceeding 30 cm, other than those of heading 6001 or 6002</t>
  </si>
  <si>
    <t>Warp knit open-worked fabrics of cotton, width not exceeding 30 cm, other than those of heading 6001 or 6002</t>
  </si>
  <si>
    <t>Knitted or crocheted fabrics of cotton (other than warp knit open-worked), width not exceed 30 cm, other than those of heading 6001 or 6002</t>
  </si>
  <si>
    <t>Warp knit open-worked fabrics of synthetic fibers, width not exceeding 30 cm, other than those of heading 6001 or 6002</t>
  </si>
  <si>
    <t>Knitted or crocheted fabrics of synthetic fibers nesoi, width not over 30 cm, other than those of heading 6001 or 6002</t>
  </si>
  <si>
    <t>Warp knit open-worked fabrics of artificial fibers, width not exceeding 30 cm, other than those of heading 6001 or 6002</t>
  </si>
  <si>
    <t>Knitted or crocheted fabrics of artifical fibers nesoi, width not over 30 cm, other than those of heading 6001 or 6002</t>
  </si>
  <si>
    <t>Warp knit open-worked fabrics nesoi, width not exceeding 30 cm, other than those of heading 6001 or 6002</t>
  </si>
  <si>
    <t>Knitted or crocheted fabrics nesoi, width not exceeding 30 cm, other than those of heading 6001 or 6002</t>
  </si>
  <si>
    <t>Knitted or crocheted fabrics, width exceeding 30 cm, containing 5% or more of elastomeric yarn but no rubber thread, not of heading 6001</t>
  </si>
  <si>
    <t>Knitted or crocheted fabrics, width exceeding 30 cm, containing 5% or more of elastomeric yarn and rubber thread, other than of heading 6001</t>
  </si>
  <si>
    <t>Knitted or crocheted fabrics, width exceeding 30 cm, containing 5% or more of rubber thread, other than those of heading 6001</t>
  </si>
  <si>
    <t>Unbleached or bleached warp knit fabrics (including those made on galloon knitting machines) of cotton, other than of headings 6001 to 6004</t>
  </si>
  <si>
    <t>Dyed warp knit fabrics (including those made on galloon knitting machines) of cotton, other than those of headings 6001 to 6004</t>
  </si>
  <si>
    <t>Warp knit fabrics of yarns of different colors (including made on galloon knitting machines) of cotton, other than headings 6001 to 6004</t>
  </si>
  <si>
    <t>Printed warp knit fabrics (including those made on galloon knitting machines) of cotton, other than those of headings 6001 to 6004</t>
  </si>
  <si>
    <t>Other wrap knit fabrics of synthetic fibers, bleached or unbleached, but not dyed and not specified in subheading note 1 to this chapter</t>
  </si>
  <si>
    <t>Other wrap knit fabrics of synthetic fibers, dyed,  not specified in subheading note 1 to this chapter</t>
  </si>
  <si>
    <t>Other wrap knit fabrics of synthetic fibers, of yarns of different colors, not specified in subheading note 1 to this chapter</t>
  </si>
  <si>
    <t>Other wrap knit fabrics of synthetic fibers, printed, not specified in subheading note 1 to this chapter</t>
  </si>
  <si>
    <t>Dyed warp knit fabrics (including those made on galloon knitting machines) of artificial fibers, other than those of headings 6001 to 6004</t>
  </si>
  <si>
    <t>Warp knit fabrics of yarn of different color (including made on galloon knitting machine) of artificial fiber, other than headings 6001-6004</t>
  </si>
  <si>
    <t>Printed warp knit fabrics (including those made on galloon knitting machine) of artificial fibers, other than those of headings 6001 to 6004</t>
  </si>
  <si>
    <t>Warp knit fabric (including made on galloon knit machine), not of wool/fine animal hair, cotton or manmade fiber, not of headings 6001-6004</t>
  </si>
  <si>
    <t>Knitted or crocheted fabrics of wool or fine animal hair, nesoi</t>
  </si>
  <si>
    <t>Unbleached or bleached circular knit fabric, wholly of cotton yarns over 100 metric number per single yarn, nesoi</t>
  </si>
  <si>
    <t>Unbleached or bleached knitted or crocheted fabrics of cotton, nesoi</t>
  </si>
  <si>
    <t>Dyed circular knit fabric, wholly of cotton yarns over 100 metric number per single yarn, nesoi</t>
  </si>
  <si>
    <t>Dyed knitted or crocheted fabrics of cotton, nesoi</t>
  </si>
  <si>
    <t>Circular knit fabric, of yarns of different colors, wholly of cotton yarns over 100 metric number per single yarn, nesoi</t>
  </si>
  <si>
    <t>Knitted or crocheted fabrics of cotton, of yarns of different colors, nesoi</t>
  </si>
  <si>
    <t>Printed circular knit fabric, wholly of cotton yarns over 100 metric number per single yarn, nesoi</t>
  </si>
  <si>
    <t>Unbleached or bleached knitted or crocheted fabrics of synthetic fibers, nesoi</t>
  </si>
  <si>
    <t>Dyed knitted or crocheted fabrics of synthetic fibers, nesoi</t>
  </si>
  <si>
    <t>Knitted or crocheted fabrics of synthetic fibers, of yarns of different colors, nesoi</t>
  </si>
  <si>
    <t>Printed knitted or crocheted fabrics of synthetic fibers, nesoi</t>
  </si>
  <si>
    <t>Dyed knitted or crocheted fabrics of artificial fibers, nesoi</t>
  </si>
  <si>
    <t>Knitted or crocheted fabrics of artificial fibers, of yarns of different colors, nesoi</t>
  </si>
  <si>
    <t>Printed knitted or crocheted fabrics of artificial fibers, nesoi</t>
  </si>
  <si>
    <t>Other knitted or crocheted fabrics nesoi, containing 85 percent or more by weight of silk or silk waste</t>
  </si>
  <si>
    <t>Other knitted or crocheted fabrics nesoi, other than of wool, cotton or manmade fibers &amp; containing &lt; 85% by wt of silk/silk waste</t>
  </si>
  <si>
    <t>Hat forms, hat bodies and hoods, not blocked to shape or with made brims; plateaux &amp; manchons; all of fur felt, for men or boys</t>
  </si>
  <si>
    <t>Hat forms, hat bodies and hoods, not blocked to shape or with made brims; plateaux &amp; manchons; all of fur felt, not for men or boys</t>
  </si>
  <si>
    <t>Hat forms, hat bodies and hoods, not blocked to shape or with made brims; plateaux &amp; manchons; all of felt, other than fur felt</t>
  </si>
  <si>
    <t>Hat shapes, plaited or assembled from strips, not blocked/lined/trimmed &amp; w/o made brims, of veg. fibers or materls, or paper yarn, sewed</t>
  </si>
  <si>
    <t>Hat shapes, plaited or asmbld from strips, n/blocked/lined/trimmed &amp; w/o made brims, of veg. fibers or materls, not sewed/bleached/colored</t>
  </si>
  <si>
    <t>Hat shapes, plaited or asmbld from strips, n/blocked/lined/trimmed &amp; w/o made brims, of veg. fibers or materls, not sewed but bleachd/colord</t>
  </si>
  <si>
    <t>Hat shapes, plaited or assembled from strips, not blocked/lined/trimmed &amp; w/o made brims, not veg. fibers/veg. materials/paper yarn, nesoi</t>
  </si>
  <si>
    <t>Hats and headgear, plaited or assembled from strips of veg. fibers or unspun fibrous veg. materials and/or paper yarn, sewed</t>
  </si>
  <si>
    <t>Hats and headgear, plaited or assembled from strips of veg. fibers or unspun fibrous veg. materials and/or paper yarn, not sewed</t>
  </si>
  <si>
    <t>Hats and headgear, plaited or assembled from strips of any material (o/than veg. fibers/unspun fibrous veg. materials and/or paper yarn)</t>
  </si>
  <si>
    <t>Hats and headgear of fur felt made from hat forms and hat bodies of 6501</t>
  </si>
  <si>
    <t>Hats and headgear made from hat forms and hat bodies of 6501, except of fur felt</t>
  </si>
  <si>
    <t>Hats and headgear, of cotton and/or flax, knitted</t>
  </si>
  <si>
    <t>Headwear, of cotton, not knitted; certified hand-loomed and folklore hats &amp; headgear, of cotton or flax, not knitted</t>
  </si>
  <si>
    <t>Hats and headgear, of cotton or flax, not knitted, not certified hand-loomed folklore goods</t>
  </si>
  <si>
    <t>Hats and headgear, of wool, knitted or crocheted or made up from knitted or crocheted fabric</t>
  </si>
  <si>
    <t>Hats and headgear, of wool, made up from felt or of textile material, not knitted or crocheted or made up from knitted or crocheted fabric</t>
  </si>
  <si>
    <t>Hats and headgear, of man-made fibers, knitted or crocheted or made up from knitted or crocheted fabric, wholly or in part of braid</t>
  </si>
  <si>
    <t>Hats and headgear, of man-made fibers, knitted or crocheted or made up from knitted or crocheted fabrics, not in part of braid</t>
  </si>
  <si>
    <t>Hats and headgear, of man-made fibers, made up from felt or of textile material, not knitted or crocheted, wholly or in part braid</t>
  </si>
  <si>
    <t>Hats and headgear, of man-made fibers, made up from felt or of textile material, not knitted or crocheted, not in part of braid</t>
  </si>
  <si>
    <t>Hats and headgear, of textile materials (other than of cotton, flax, wool or man-made fibers), nesoi</t>
  </si>
  <si>
    <t>Headgear (other than safety headgear), nesoi, of rubber or plastics, whether or not lined or trimmed</t>
  </si>
  <si>
    <t>Headgear, nesoi, of furskin, whether or not lined or trimmed</t>
  </si>
  <si>
    <t>Headgear (other than safety headgear), nesoi, of materials other than rubber, plastics, or furskins, whether or not lined or trimmed</t>
  </si>
  <si>
    <t>Headbands, linings, covers, hat foundations, hat frames, peaks (visors) and chinstraps, for headgear</t>
  </si>
  <si>
    <t>Articles of feathers or down (other than articles &amp; apparel filled or stuffed with feathers/down and worked quills &amp; scapes)</t>
  </si>
  <si>
    <t>Skins and o/parts of birds w/their feathers or down, feathers, pts of feathers/down, nesoi</t>
  </si>
  <si>
    <t>Setts, curbstones and flagstones, of natural stone (except slate)</t>
  </si>
  <si>
    <t>Tiles/cubes/similar arts. of natural stone, enclosable in a sq. w/a side less than 7 cm; artificially colored granules, chippings &amp; powder</t>
  </si>
  <si>
    <t>Monumental or building stone &amp; arts. thereof, of travertine, simply cut/sawn, w/flat or even surface</t>
  </si>
  <si>
    <t>Monumental or building stone &amp; arts. thereof, of marble &amp; alabaster, simply cut/sawn, w/flat or even surface</t>
  </si>
  <si>
    <t>Monumental or building stone &amp; arts. thereof, of granite, simply  cut/sawn, w/flat or even surface</t>
  </si>
  <si>
    <t>Monumental or building stone &amp; arts. thereof, of calcareous stone, nesoi, simply cut/sawn, w/flat or even surface</t>
  </si>
  <si>
    <t>Monumental or building stone &amp; arts. thereof, of stone, nesoi, simply cut/sawn, w/flat or even surface</t>
  </si>
  <si>
    <t>Marble slabs, further worked than simply cut/sawn</t>
  </si>
  <si>
    <t>Monumental or building stone &amp; arts. thereof (o/than slabs), of marble, further worked than simply cut/sawn, nesoi</t>
  </si>
  <si>
    <t>Monumental or building stone &amp; arts. thereof, of travertine, dressed or polished but not further worked, nesoi</t>
  </si>
  <si>
    <t>Monumental or building stone &amp; arts. thereof, of travertine, further worked than dressed or polished, nesoi</t>
  </si>
  <si>
    <t>Monumental or building stone &amp; arts. thereof, of alabaster, further worked than simply cut/sawn, nesoi</t>
  </si>
  <si>
    <t>Monumental or building stone &amp; arts. thereof, of calcareous stone, nesoi, further worked than simply cut/sawn, nesoi</t>
  </si>
  <si>
    <t>Monumental or building stone &amp; arts. thereof, of granite, further worked than simply cut/sawn, nesoi</t>
  </si>
  <si>
    <t>Monumental or building stone &amp; arts. thereof, nesoi, further worked than simply cut/sawn, nesoi</t>
  </si>
  <si>
    <t>Roofing slate</t>
  </si>
  <si>
    <t>Worked slate (other than roofing slate) and articles of slate or agglomerated slate</t>
  </si>
  <si>
    <t>Millstones and grindstones for milling, grinding or pulping</t>
  </si>
  <si>
    <t>Millstones, grindstones, grinding wheels and the like, nesoi, of agglomerated synthetic or natural diamond</t>
  </si>
  <si>
    <t>Millstones, grindstones, grinding wheels and the like, nesoi, of agglomerated abrasives nesoi, or ceramics, bonded with synthetic resins</t>
  </si>
  <si>
    <t>Abrasive wheels of agglomerated abrasives nesoi, or ceramics, not bonded with synthetic resins</t>
  </si>
  <si>
    <t>Millstones, grindstones, grinding wheels and the like, nesoi, of agglomerated abrasives nesoi, or ceramics, not bonded w/synthetic resins</t>
  </si>
  <si>
    <t>Millstones, grindstones, grinding wheels and the like, nesoi, of natural stone</t>
  </si>
  <si>
    <t>Hand sharpening or polishing stones</t>
  </si>
  <si>
    <t>Natural or artificial abrasive powder or grain on a base of woven textile fabric only</t>
  </si>
  <si>
    <t>Natural or artificial abrasive powder or grain on a base of paper or paperboard only</t>
  </si>
  <si>
    <t>Articles wholly or partly coated natural or artificial abrasive powder or grain, on a base of materials nesoi, in sheets, strips, disks,etc.</t>
  </si>
  <si>
    <t>Natural or artificial abrasive powder or grain on a base of materials nesoi, in forms nesoi</t>
  </si>
  <si>
    <t>Slag wool, rock wool and similar mineral wools, in bulk, sheets or rolls</t>
  </si>
  <si>
    <t>Exfoliated vermiculite, expanded clays, foamed slag and similar expanded mineral materials</t>
  </si>
  <si>
    <t>Mixtures and articles of heat-insulating, sound-insulating or sound-absorbing mineral materials, nesoi</t>
  </si>
  <si>
    <t>Articles of asphalt or of similar material, in rolls</t>
  </si>
  <si>
    <t>Articles of asphalt or of similar material, not in rolls</t>
  </si>
  <si>
    <t>Panels, boards, tiles and similar articles of vegetable fiber, straw or wood wastes, agglomerated with cement, plaster or o/mineral binders</t>
  </si>
  <si>
    <t>Panels, boards, sheets, tiles and similar articles of plaster or comp. plaster, n/ornamented, faced or reinforced w/paper or paperboard only</t>
  </si>
  <si>
    <t>Panels, boards, sheets, tiles and similar articles of plaster or comp. plaster, not ornamented, nesoi</t>
  </si>
  <si>
    <t>Articles (other than panels, boards, sheets, tiles, etc.) of plaster or of compositions based on plaster, nesoi</t>
  </si>
  <si>
    <t>Building blocks and bricks, of cement, concrete or artificial stone, whether or not reinforced</t>
  </si>
  <si>
    <t>Floor and wall tiles, of stone agglomerated with binders other than cement</t>
  </si>
  <si>
    <t>Floor and wall tiles, of cement, concrete, or of artificial stone (except stone agglom. w/binders other than cement)</t>
  </si>
  <si>
    <t>Tiles, flagstones, and similar articles, nesoi, of cement, concrete or artificial stone, whether or not reinforced</t>
  </si>
  <si>
    <t>Prefabricated structural components for building or civil engineering,  of cement, concrete or artificial stone, nesoi</t>
  </si>
  <si>
    <t>Articles of cement (other than tiles, flagstones, bricks and similar arts.), of concrete or artificial stone, nesoi</t>
  </si>
  <si>
    <t>Articles of asbestos-cement</t>
  </si>
  <si>
    <t>Corrugated sheets, of cellulose fiber-cement or the like (not containing asbestos)</t>
  </si>
  <si>
    <t>Sheets (other than corrugated), panels, tiles and similar articles of cellulose-fiber cement or the like (not containing asbestos)</t>
  </si>
  <si>
    <t>Tubes, pipes and tube or pipe fittings, of cellulose fiber-cement or the like (not containing asbestos)</t>
  </si>
  <si>
    <t>Articles of cellulose fiber-cement or the like (not containing asbestos), nesoi</t>
  </si>
  <si>
    <t>Clothing, accessories, and headgear of asbestos other than crocidolite</t>
  </si>
  <si>
    <t>Compressed asbestos (other than crocidolite) fiber jointing, in sheets</t>
  </si>
  <si>
    <t>Articles nesoi, of asbestos other than crocidolite or mixtures with a basis of asbestos other than crocidolite</t>
  </si>
  <si>
    <t>Friction material &amp; articles thereof, containing asbestos</t>
  </si>
  <si>
    <t>Brake linings and pads not containing asbestos</t>
  </si>
  <si>
    <t>Friction material &amp; articles thereof with a basis of mineral substances (other than asbestos) or of cellulose,  nesoi</t>
  </si>
  <si>
    <t>Agglomerated or reconstituted mica, in plates, sheets and strips, whether or not on a support</t>
  </si>
  <si>
    <t>Worked mica and articles of mica, nesoi, whether or not on a support of paper, paperboard or other materials</t>
  </si>
  <si>
    <t>Nonelectrical articles of graphite or other carbon</t>
  </si>
  <si>
    <t>Articles of peat, nesoi</t>
  </si>
  <si>
    <t>Articles containing magnesoite, dolomite or chromite, nesoi</t>
  </si>
  <si>
    <t>Talc, steatite and soapstone, cut or sawn, or in blanks, crayons, cubes, disks or other forms</t>
  </si>
  <si>
    <t>Articles of stone or of other mineral substances (including carbon fibers &amp; articles thereof), nesoi</t>
  </si>
  <si>
    <t>Siliceous fossil meal or earth bricks, blocks, tiles and other ceramic goods</t>
  </si>
  <si>
    <t>Refractory bricks of magnesite, containing by weight o/50% MgO</t>
  </si>
  <si>
    <t>Refractory bricks, blocks, tiles and similar goods containing by weight o/50% MgO, CaO, or Cr2O3</t>
  </si>
  <si>
    <t>Refractory bricks containing by weight o/50% alumina (Al2O2) or silica (SiO2) or mixtures or compounds thereof</t>
  </si>
  <si>
    <t>Refractory blocks, tiles &amp; similar goods (o/than bricks), cont. by wt. o/50% alumina (Al2O2) or silica (SiO2) or mixtures thereof</t>
  </si>
  <si>
    <t>Refractory bricks, nesoi</t>
  </si>
  <si>
    <t>Refractory blocks, tiles &amp; similar goods (other than bricks), nesoi</t>
  </si>
  <si>
    <t>Refractory ceramic goods (o/than of siliceous fossil meals or earths), nesoi, cont. by wt. o/50% graphite or o/forms or mix. of carbon</t>
  </si>
  <si>
    <t>Refractory ceramic goods (o/than of siliceous fossil meals or earths), nesoi, cont. by wt. o/50% alumina or mix. or comp. of Al2O3 &amp; SiO3</t>
  </si>
  <si>
    <t>Refractory ceramic goods (o/than of siliceous fossil meals or earths), nesoi</t>
  </si>
  <si>
    <t>Ceramic building bricks (o/than refractory bricks)</t>
  </si>
  <si>
    <t>Ceramic flooring blocks, support or filler tiles and the like (other than bricks)</t>
  </si>
  <si>
    <t>Ceramic roofing tiles</t>
  </si>
  <si>
    <t>Ceramic chimney pots, cowls, chimney liners, architectural ornaments and other construction goods</t>
  </si>
  <si>
    <t>Ceramic pipes, conduits, guttering and pipe fittings</t>
  </si>
  <si>
    <t>Unglazed ceramic tiles, other than those of subheading 6907.30 and 6907.40, of H2O absorp coeff by wt &lt;=0.5%</t>
  </si>
  <si>
    <t>Glazed ceramic tiles having &lt;=3229 tiles per m2, surf area in sq w/ side &lt;7cm, H2O absorp coeff by wt &lt;=0.5%</t>
  </si>
  <si>
    <t>Glazed ceramic tiles having surface area &lt;38.7cm2, surf area in sq w/ side &lt;7cm, of H2O absorp coeff by wt &lt;=0.5%</t>
  </si>
  <si>
    <t>Glazed ceramic tiles having surface area &gt;=38.7cm2, , surf area in sq w/ side &lt;7cm, of a H2O absorp coeff by wt &lt;=0.5%</t>
  </si>
  <si>
    <t>Glazed ceramic tiles nesoi, of a H2O absorp coeff by wt &lt;=0.5%</t>
  </si>
  <si>
    <t>Glazed ceramic tiles nesoi, of a H2O absorp coeff by wt exceeding 0.5% but not exceeding 10%</t>
  </si>
  <si>
    <t>Unglazed ceramic tiles, other than those of subheading 6907.30 and 6907.40, of H2O absorp coeff by wt &gt;10%</t>
  </si>
  <si>
    <t>Glazed ceramic tiles having &lt;=3229 tiles per m2, surf area in sq w/ side &lt;7cm, H2O absorp coeff by wt &gt;10%</t>
  </si>
  <si>
    <t>Glazed ceramic tiles having surface area &lt;38.7cm2, surf area in sq w/ side &lt;7cm, of H2O absorp coeff by wt &gt;10%</t>
  </si>
  <si>
    <t>Glazed ceramic tiles having surface area &gt;=38.7cm2, , surf area in sq w/ side &lt;7cm, of a H2O absorp coeff by wt &gt;10%</t>
  </si>
  <si>
    <t>Glazed ceramic tiles nesoi, of a H2O absorp coeff by wt &gt;10%</t>
  </si>
  <si>
    <t>Unglazed ceramic mosaic cubes, o/t subheading 6907.40</t>
  </si>
  <si>
    <t>Glazed ceramic mosaic cubes having &lt;=3229 tiles per m2, surf area in sq w/ side &lt;7cm</t>
  </si>
  <si>
    <t>Glazed ceramic mosaic cubes having surface area &lt;38.7cm2, surf area in sq w/ side &lt;7cm</t>
  </si>
  <si>
    <t>Glazed ceramic mosaic cubes nesoi, o/t subheading 6907.40</t>
  </si>
  <si>
    <t>Unglazed finishing ceramics</t>
  </si>
  <si>
    <t>Glazed finishing ceramics having surface area &lt;38.7cm2, surf area in sq w/ side &lt;7cm</t>
  </si>
  <si>
    <t>Glazed finishing ceramics having surface area &gt;=38.7cm2, , surf area in sq w/ side &lt;7cm</t>
  </si>
  <si>
    <t>Glazed finishing ceramics nesoi</t>
  </si>
  <si>
    <t>Porcelain or china ceramic machinery parts</t>
  </si>
  <si>
    <t>Porcelain or china ceramic wares for laboratory, chemical or other technical uses (other than machinery parts), nesoi</t>
  </si>
  <si>
    <t>Ceramic wares (o/than of porcelain or china) for laboratory, chemical or technical uses, w/hardness equivalent to 9 or more on Mohs scale</t>
  </si>
  <si>
    <t>Ceramic ferrite core memories</t>
  </si>
  <si>
    <t>Ceramic wares for laboratory, chemical or other technical uses (o/than of porcelain or china), nesoi</t>
  </si>
  <si>
    <t>Ceramic troughs, tubes &amp; siml. receptacles for agriculture; ceramic pots, jars, &amp; siml. arts. for conveyance or packing of goods</t>
  </si>
  <si>
    <t>Porcelain or china ceramic ferrules, n/o 3mm diam or 25mm long, w/fiber channel open. and/or ceramic mating sleeves of Al2O3 or zirconia</t>
  </si>
  <si>
    <t>Porcelain or china arts. (o/than tableware/kitchenware/household &amp; ornament. arts),nesoi</t>
  </si>
  <si>
    <t>Ceramic (o/porcelain or china) ferrules, n/o 3mm or 25mm long, w/fiber channel open. and/or ceramic mating of sleeves of Al2O3 or zirconia</t>
  </si>
  <si>
    <t>Ceramic (o/than porcelain or china) arts. (o/than tableware/kitchenware/household &amp; ornament. arts), nesoi</t>
  </si>
  <si>
    <t>Glass in the mass of fused quartz or other fused silica</t>
  </si>
  <si>
    <t>Glass in the mass (other than of fused quartz or other fused silica)</t>
  </si>
  <si>
    <t>Cullet and other waste and scrap of glass</t>
  </si>
  <si>
    <t>Glass in balls (o/than microspheres of heading 7018), unworked, n/o 6mm in diameter</t>
  </si>
  <si>
    <t>Glass in balls (o/than microspheres of heading 7018), unworked, over 6 mm in diameter</t>
  </si>
  <si>
    <t>Glass rods (o/than of fused quartz or other fused silica), unworked</t>
  </si>
  <si>
    <t>Glass tubes of fused quartz or other fused silica, unworked</t>
  </si>
  <si>
    <t>Glass tubes (o/than fused quartz/silica), w/linear coefficient of expansion n/o 5x10-6 per Kelvin in range of 0-300 degrees C, unworked</t>
  </si>
  <si>
    <t>Glass tubes (o/than fused quartz/silica), nesoi, unworked</t>
  </si>
  <si>
    <t>Cast or rolled glass, in nonwired sheets, colored thru the mass, opacified, flashed or w/absorbent,reflect. or non-reflect.layer, not wkd.</t>
  </si>
  <si>
    <t>Cast or rolled glass, in nonwired sheets, n/colored thru the mass, opacified, flashed, etc. &amp; not further worked</t>
  </si>
  <si>
    <t>Cast or rolled glass, in wired sheets</t>
  </si>
  <si>
    <t>Drawn or blown glass, in sheets, w/absorbent, reflecting or non-reflecting layer, n/furth. wkd.</t>
  </si>
  <si>
    <t>Drawn or blown glass, in rect. sheets, colored thru the mass, etc., w/o absorbent, reflecting or non-reflect. layer, n/furth wkd</t>
  </si>
  <si>
    <t>Drawn or blown glass, nesoi, in rectangular sheets, w/thick. n/o 1.5 mm &amp; n/o 0.26 m2 in area, n/further wkd.</t>
  </si>
  <si>
    <t>Drawn or blown glass, nesoi, in rectangular sheets, w/thick. n/o 1.5 mm &amp; over 0.26 m2 in area, n/further wkd.</t>
  </si>
  <si>
    <t>Drawn or blown glass, nesoi, in rectangular sheets, w/thick. over 1.5 but n/o 2 mm &amp; n/o 0.26 m2 in area, n/further wkd.</t>
  </si>
  <si>
    <t>Drawn or blown glass, nesoi, in rectangular sheets, w/thick. over 1.5 but n/o 2 mm &amp; over 0.26 m2 in area, n/further wkd.</t>
  </si>
  <si>
    <t>Drawn or blown glass, nesoi, in rectangular sheets, w/thick. over 2 but n/o 3.5 mm, not further wkd.</t>
  </si>
  <si>
    <t>Drawn or blown glass, nesoi, in rectangular sheets, w/thick. over 3.5 mm &amp; n/o 0.65 m2 in area, not further wkd.</t>
  </si>
  <si>
    <t>Drawn or blown glass, nesoi, in rectangular sheets, w/thick. over 3.5 mm &amp; over 0.65 m2 in area, not further wkd.</t>
  </si>
  <si>
    <t>Drawn or blown glass, nesoi, in sheets (other than rectangular), nesoi</t>
  </si>
  <si>
    <t>Surface ground or polished glass, w/absorb. or reflect. layer, n/o 1.2 mm thick &amp; n/o 0.8 M2 in area, suitable for use in LCD's</t>
  </si>
  <si>
    <t>Float glass &amp; surface ground or polished glass, nonwired, in sheets, w/absorb. or reflect. layer, nesoi, not worked</t>
  </si>
  <si>
    <t>Float glass &amp; surface ground or polished glass, nonwired, in sheets, colored thru mass, opacified, flashed, under 10 mm thick, not worked</t>
  </si>
  <si>
    <t>Float glass &amp; surface ground or polished glass, nonwired, in sheets, colored thru mass, opacified, flashed, 10 mm or more thick, not worked</t>
  </si>
  <si>
    <t>Float glass &amp; surface ground or polished glass, in sheets, less than 10 mm thick, w/area n/o 0.65 M2 &amp; for liquid crystal displays</t>
  </si>
  <si>
    <t>Float glass &amp; surface ground or polished glass, nonwired, in sheets, less than 10 mm thick, w/area n/o 0.65 M2 &amp; not for LCD's</t>
  </si>
  <si>
    <t>Float glass &amp; surface ground or polished glass, in sheets, less than 10 mm thick, w/area o/0.65 M2 &amp; for liquid crystal displays</t>
  </si>
  <si>
    <t>Float glass &amp; surface ground or polished glass, nonwired, in sheets, less than 10 mm thick, w/area over 0.65 M2 &amp; not for LCD's</t>
  </si>
  <si>
    <t>Float glass &amp; surface ground or polished glass, nonwired, in sheets, 10 mm or more in thickness</t>
  </si>
  <si>
    <t>Float glass &amp; surface ground or polished glass, wired, in sheets</t>
  </si>
  <si>
    <t>Glass of heading 7003-7005 in strips n/o 15.2 cm wide &amp; o/2 mm thick, w/longitudinal edges ground or smoothed</t>
  </si>
  <si>
    <t>Drawn or blown glass, not containing wire netting &amp; not surface ground or polished, but bent, edged or otherwise worked but not framed</t>
  </si>
  <si>
    <t>Glass of heading 7003-7005, bent, edgeworked, engraved, drilled, enameled or otherwise worked, but not framed or fitted, nesoi</t>
  </si>
  <si>
    <t>Toughened (tempered) safety glass, of size and shape suitable for incorporation in vehicles, aircraft, spacecraft or vessels</t>
  </si>
  <si>
    <t>Toughened (tempered) safety glass, not of size or shape suitable for incorporation in vehicles, aircraft, spacecraft or vessels</t>
  </si>
  <si>
    <t>Laminated safety glass, windshields, of size and shape suitable for incorporation in vehicles, aircraft, spacecraft or vessels</t>
  </si>
  <si>
    <t>Laminated safety glass (o/than windshields), of size and shape suitable for incorporation in vehicles, aircraft, spacecraft or vessels</t>
  </si>
  <si>
    <t>Laminated safety glass, not of size or shape suitable for incorporation in vehicles, aircraft, spacecraft or vessels</t>
  </si>
  <si>
    <t>Glass multiple-walled insulating units</t>
  </si>
  <si>
    <t>Glass rearview mirrors for vehicles</t>
  </si>
  <si>
    <t>Glass mirrors (o/than rearview mirrors), unframed, n/o 929 cm2 in reflecting area</t>
  </si>
  <si>
    <t>Glass mirrors (o/than rearview mirrors), unframed, over 929 cm2 in reflecting area</t>
  </si>
  <si>
    <t>Glass mirrors (o/than rearview mirrors), framed, n/o 929 cm2 in reflecting area</t>
  </si>
  <si>
    <t>Glass mirrors (o/than rearview mirrors), framed, over 929 cm2 in reflecting area</t>
  </si>
  <si>
    <t>Glass ampoules used for the conveyance or packing of goods</t>
  </si>
  <si>
    <t>Glass stoppers, lids and other closures produced by automatic machine</t>
  </si>
  <si>
    <t>Glass stoppers, lids and other closures not produced by automatic machine</t>
  </si>
  <si>
    <t>Glass serum bottles, vials and other pharmaceutical containers</t>
  </si>
  <si>
    <t>Glass containers for conveyance/packing perfume/toilet preps &amp; containers with/designed for ground glass stopper, made by automatic machine</t>
  </si>
  <si>
    <t>Glass containers for convey/pack perfume/toilet preps &amp; containers with/designed for ground glass stopper, not made by automatic machine</t>
  </si>
  <si>
    <t>Glass carboys, bottles, jars, pots, flasks, &amp; other containers for conveyance/packing of goods (w/wo closures) &amp; preserving jars, nesoi</t>
  </si>
  <si>
    <t>Glass bulbs (w/o fittings) for electric incandescent lamps</t>
  </si>
  <si>
    <t>Glass envelopes, open, &amp; glass parts thereof, for electric lighting (other than bulbs for incandescent lamps), without fittings</t>
  </si>
  <si>
    <t>Glass cones (w/o fittings) for cathode-ray tubes</t>
  </si>
  <si>
    <t>Monochrome glass envelopes (open &amp; w/o fittings), certified by importer for actual use in computer  or graphic display CRTs</t>
  </si>
  <si>
    <t>Glass envelopes (open &amp; w/o fittings) &amp; glass parts thereof, nesoi, for cathode-ray tubes</t>
  </si>
  <si>
    <t>Glass envelopes (open &amp; w/o fittings) &amp; glass parts thereof (o/than for electric lighting or cathode-ray tubes</t>
  </si>
  <si>
    <t>Glass lens blanks (other than for spectacles), not optically worked</t>
  </si>
  <si>
    <t>Glass optical elements (other than lens blanks), not optically worked</t>
  </si>
  <si>
    <t>Glass lenses and filters (other than optical elements) and parts thereof, for signaling purposes, not optically worked</t>
  </si>
  <si>
    <t>Signaling glassware, nesoi, not optically worked</t>
  </si>
  <si>
    <t>Glass cubes and other glass smallwares, whether or not on a backing, for mosaics or similar decorative purposes</t>
  </si>
  <si>
    <t>Paving blocks, slabs, bricks, squares, tiles &amp; other arts. of pressed or molded glass, for building or construction purposes</t>
  </si>
  <si>
    <t>Leaded glass windows &amp; the like; multicellular or foam glass in blocks, panels, plates, shells or similar forms</t>
  </si>
  <si>
    <t>Fused quartz reactor tubes and holders designed for insertion into diffusion and oxidation furnaces for semiconductor wafer production</t>
  </si>
  <si>
    <t>Laboratory, hygienic or pharmaceutical glassware, whether or not calibrated or graduated, of fused quartz or other fused silica, nesoi</t>
  </si>
  <si>
    <t>Laboratory, hygienic or pharmaceutical glassware, whether or not calibrated or graduated, of glass w/low coefficient of heat expansion</t>
  </si>
  <si>
    <t>Glass microscope slides and micro cover glasses</t>
  </si>
  <si>
    <t>Laboratory, hygienic or pharmaceutical glassware, whether or not calibrated, nesoi, of glass, nesoi</t>
  </si>
  <si>
    <t>Glass imitation pearls and pearl beads of all shapes and colors, whether or not drilled, not strung and not set</t>
  </si>
  <si>
    <t>Glass imitation precious or semiprecious stones (except beads)</t>
  </si>
  <si>
    <t>Glass beads (o/than imitat. pearls) &amp; similar glass smallwares, nesoi</t>
  </si>
  <si>
    <t>Glass microspheres not exceeding 1 mm in diameter</t>
  </si>
  <si>
    <t>Articles (o/than imitation jewellry) of glass beads, pearls and imitation stones and statuettes &amp; ornaments of lamp-worked glass</t>
  </si>
  <si>
    <t>Glass fiber chopped strands of a length not more than 50 mm</t>
  </si>
  <si>
    <t>Glass fiber rovings</t>
  </si>
  <si>
    <t>Fiberglass rubber reinforcing yarn,not color,of electrically nonconductive continuous filament 9 to 11 microns diam &amp; impreg for adhesion to</t>
  </si>
  <si>
    <t>Glass fiber yarns, not colored, other than fiberglass rubber reinforcing yarn</t>
  </si>
  <si>
    <t>Fiberglass rubber reinforce yarn,color,of electrically nonconduct. continuous filament 9 to 11 microns diam &amp; impreg for adhesion to polym.</t>
  </si>
  <si>
    <t>Glass fiber yarns, colored, other than fiberglass rubber reinforcing yarn</t>
  </si>
  <si>
    <t>Fiberglass rubber reinforce cord,of electrically nonconduct. contin. filament 9 to 11 microns diam &amp; impreg for adhesion to polymeric comp.</t>
  </si>
  <si>
    <t>Glass fiber slivers</t>
  </si>
  <si>
    <t>Nonwoven glass fiber mats</t>
  </si>
  <si>
    <t>Nonwoven glass fiber in thin sheets (voiles)</t>
  </si>
  <si>
    <t>Nonwoven glass wool insulation products</t>
  </si>
  <si>
    <t>Nonwoven glass fiber webs, mattresses, boards and similar articles of nonwoven glass fibers, nesoi</t>
  </si>
  <si>
    <t>Woven fiberglass tire cord fabric of rovings,n/o 30 cm wide,of elect. nonconductive cont. filament 9-11 micron diam &amp; impreg for adhesion</t>
  </si>
  <si>
    <t>Woven glass fiber fabric of rovings, n/o 30 cm in width, other than fiberglass tire cord fabric</t>
  </si>
  <si>
    <t>Woven fiberglass tire cord fabric of roving,o/30 cm wide,n/color, of elect. nonconduct. contin. fil. 9-11 micron diam &amp; impreg for adhesion</t>
  </si>
  <si>
    <t>Woven glass fiber fabric of rovings, o/30 cm wide, not colored, other than fiberglass tire cord fabric</t>
  </si>
  <si>
    <t>Woven fiberglass tire cord fabric of roving,o/30 cm wide,color,of elect nonconduct. cont. filament 9-11 micron diam &amp; impreg for adhesion</t>
  </si>
  <si>
    <t>Woven fiberglass tire cord fabric,n/roving,n/o 30 cm wide,of electrical nonconduct. contin. filament 9-11 micron diam &amp; impreg for adhesion</t>
  </si>
  <si>
    <t>Woven glass fiber fabric, not of rovings, n/o 30 cm wide, other than fiberglass tire cord fabric</t>
  </si>
  <si>
    <t>Woven fiberglass tire cord fabric,n/rov,pl.weave,o/30 cm wide &amp; less than 250 g/m2,w/no single yarn o/136 tex,n/colrd,of elect nonconduct</t>
  </si>
  <si>
    <t>Woven glass fiber woven fabric, not colored, not of rovings, plain weave, o/30 cm wide, less than 250 g/m2, w/no single yarn o/136 tex,nesoi</t>
  </si>
  <si>
    <t>Woven glass fiber fabric,not colored,not rovings,plain weave,o/30 cm wide &amp; less than 250 g/m2,w/no single yarn not more than 136 tex, nesoi</t>
  </si>
  <si>
    <t>Woven fiberglass tire cord fabric,n/colored,nesoi,o/30 cm wide,of elect. noncond contin filament 9-11 micron diam and impreg for adhesion</t>
  </si>
  <si>
    <t>Woven glass fiber woven fabrics, not colored, nesoi, o/30 cm wide, nesoi</t>
  </si>
  <si>
    <t>Woven fiberglass tire cord fabric,colored,nesoi,o/30 cm wide,of elect. nonconduct contin filaments 9-11 micron diam &amp; impreg for adhesion</t>
  </si>
  <si>
    <t>Woven glass fiber woven fabrics, colored, nesoi, o/30 cm wide, nesoi</t>
  </si>
  <si>
    <t>Woven glass fiber articles (other than fabrics), nesoi</t>
  </si>
  <si>
    <t>Glass fibers (including glass wool), nesoi, and articles thereof, nesoi</t>
  </si>
  <si>
    <t>Quartz reactor tubes and holders designed for insertion into diffusion and oxidation furnaces for semiconductor wafer production, nesoi</t>
  </si>
  <si>
    <t>Glass inners for vacuum flasks or for other vacuum vessels</t>
  </si>
  <si>
    <t>Articles of glass, not elsewhere specified or included</t>
  </si>
  <si>
    <t>Miners' diamonds, unworked or simply sawn, cleaved or bruted</t>
  </si>
  <si>
    <t>Industrial diamonds, worked, but not mounted or set</t>
  </si>
  <si>
    <t>Diamond dust and powder</t>
  </si>
  <si>
    <t>Natural or synthetic precious (except diamond) or semiprecious stone dust and powder</t>
  </si>
  <si>
    <t>Silver powder</t>
  </si>
  <si>
    <t>Silver bullion and dore</t>
  </si>
  <si>
    <t>Silver (including silver plated with gold or platinum), in semimanufactured form, nesoi</t>
  </si>
  <si>
    <t>Base metals clad with silver, not further worked than semimanufactured</t>
  </si>
  <si>
    <t>Gold, nonmonetary, bullion and dore</t>
  </si>
  <si>
    <t>Gold leaf</t>
  </si>
  <si>
    <t>Gold (including gold plated with platinum), nonmonetary, in semimanufactured forms (except gold leaf), nesoi</t>
  </si>
  <si>
    <t>Base metals or silver clad with gold, but not further worked than semimanufactured</t>
  </si>
  <si>
    <t>Platinum, in semimanufactured forms</t>
  </si>
  <si>
    <t>Palladium, in semimanufactured forms</t>
  </si>
  <si>
    <t>Rhodium, in semimanufactured forms</t>
  </si>
  <si>
    <t>Iridium, osmium and ruthenium, unwrought or in powder form</t>
  </si>
  <si>
    <t>Iridium, osmium and ruthenium, in semimanufactured forms</t>
  </si>
  <si>
    <t>Base metals, silver or gold clad with platinum, not further worked than semimanufactured</t>
  </si>
  <si>
    <t>Gold waste and scrap, including metal clad with gold but excluding sweepings containing other precious metals</t>
  </si>
  <si>
    <t>Platinum waste and scrap, including metal clad with platinum but excluding sweepings containing other precious metals</t>
  </si>
  <si>
    <t>Precious metal (other than of gold or platinum) waste and scrap, including metal clad with precious metals, nesoi</t>
  </si>
  <si>
    <t>Spoons and ladles (o/than w/sterling silver handles) of silver, whether or not plated or clad w/other precious metal</t>
  </si>
  <si>
    <t>Sets of two or more knives or forks w/silver handles or spoons and ladles of silver, whether or not clad or plated w/prec.metal</t>
  </si>
  <si>
    <t>Tableware, nesoi, of sterling silver</t>
  </si>
  <si>
    <t>Articles of silver nesoi, for household, table or kitchen use, toilet and sanitary wares, including parts thereof</t>
  </si>
  <si>
    <t>Silversmiths' wares (other than for household/table/kitchen use &amp; toilet and sanitary wares) of silver, nesoi</t>
  </si>
  <si>
    <t>Precious metal (o/than silver) articles, nesoi, whether or not plated or clad with other precious metal, nesoi</t>
  </si>
  <si>
    <t>Goldsmiths' or silversmiths' wares of base metal clad with precious metal</t>
  </si>
  <si>
    <t>Platinum catalysts in the form of wire cloth or grill</t>
  </si>
  <si>
    <t>Precious metal articles, incl. metal clad w/precious metal,rectangle/near rectangle shape,99.5%/ or pure,marked only by wgt/identity</t>
  </si>
  <si>
    <t>Gold (including metal clad with gold) articles (o/than jewellry or goldsmiths' wares), nesoi</t>
  </si>
  <si>
    <t>Silver (including metal clad with silver) articles (o/than jewellry or silversmiths' wares), nesoi</t>
  </si>
  <si>
    <t>Articles of precious metal (o/than gold or silver), including metal clad with precious metal, nesoi</t>
  </si>
  <si>
    <t>Nonalloy pig iron containing by weight 0.5 percent or less of phosphorus</t>
  </si>
  <si>
    <t>Ferromanganese containing by weight not more than 1 percent of carbon</t>
  </si>
  <si>
    <t>Ferrosilicon containing by weight more than 55% but not more than 80% of silicon and more than 3% of calcium</t>
  </si>
  <si>
    <t>Ferrosilicon containing by weight more than 55% but not more than 80% of silicon, nesoi</t>
  </si>
  <si>
    <t>Ferrosilicon containing by weight more than 80% but not more than 90% of silicon</t>
  </si>
  <si>
    <t>Ferrosilicon containing by weight 55% or less of silicon</t>
  </si>
  <si>
    <t>Ferrochromium containing by weight 3 percent or less of carbon</t>
  </si>
  <si>
    <t>Ferrozirconium</t>
  </si>
  <si>
    <t>Calcium silicon ferroalloys</t>
  </si>
  <si>
    <t>Spongy ferrous products, in lumps, pellets or like forms; iron of a minimum purity by weight of 99.94% in lumps, pellets or like forms</t>
  </si>
  <si>
    <t>Cast iron waste and scrap</t>
  </si>
  <si>
    <t>Stainless steel waste and scrap</t>
  </si>
  <si>
    <t>Alloy steel (o/than stainless) waste and scrap</t>
  </si>
  <si>
    <t>Ferrous waste and scrap nesoi</t>
  </si>
  <si>
    <t>Iron or steel remelting scrap ingots</t>
  </si>
  <si>
    <t>Pig iron, spiegeleisen, and iron or steel granules</t>
  </si>
  <si>
    <t>Alloy steel powders</t>
  </si>
  <si>
    <t>Pig iron, spiegeleisen, and iron or steel (o/than alloy steel) powders</t>
  </si>
  <si>
    <t>Iron/nonalloy steel, angles, shapes &amp; sections nesoi, not further worked than cold-formed or cold-finished, from flat-rolled products</t>
  </si>
  <si>
    <t>Iron/nonalloy steel, angles, shapes &amp; sections nesoi, not further worked than cold-formed or cold-finished, not from flat-rolled products</t>
  </si>
  <si>
    <t>Iron/nonalloy steel, angle, shapes &amp; sections nesoi,cold-formed/cold-finished from flat-rolled prod. &amp; furth wkd th/cold-formed/cold-finish</t>
  </si>
  <si>
    <t>Iron or nonalloy steel, angles, shapes and sections, welded</t>
  </si>
  <si>
    <t>Alloy steel, angles, shapes and sections of alloy steel, welded</t>
  </si>
  <si>
    <t>Iron or steel, switch blades, crossing frogs, point rods and other crossing pieces, for jointing or fixing rails</t>
  </si>
  <si>
    <t>Cast iron, tubes, pipes and hollow profiles</t>
  </si>
  <si>
    <t>Cast nonmalleable iron, fittings for tubes or pipes</t>
  </si>
  <si>
    <t>Cast ductile iron or steel, fittings for tubes or pipes</t>
  </si>
  <si>
    <t>Cast iron or steel, fittings for tubes or pipes, nesoi</t>
  </si>
  <si>
    <t>Stainless steel, flanges for tubes/pipes, forged, not machined, not tooled and not otherwise processed after forging</t>
  </si>
  <si>
    <t>Stainless steel, not cast, flanges for tubes/pipes, not forged or forged and machined, tooled and otherwise processed after forging</t>
  </si>
  <si>
    <t>Stainless steel, not cast, threaded sleeves (couplings) for tubes/pipes</t>
  </si>
  <si>
    <t>Stainless steel, not cast, threaded elbow and bends for tubes/pipes</t>
  </si>
  <si>
    <t>Stainless steel, not cast, butt welding fittings for tubes/pipes</t>
  </si>
  <si>
    <t>Stainless steel, not cast, fittings for tubes/pipes, nesoi</t>
  </si>
  <si>
    <t>Iron or nonalloy steel, flanges for tubes/pipes, forged, not machined, not tooled and not otherwise processed after forging</t>
  </si>
  <si>
    <t>Alloy steel (o/than stainless), not cast, flanges for tubes/pipes, forged, not machined/tooled and not otherwise processed after forging</t>
  </si>
  <si>
    <t>Iron or steel (o/than stainless), not cast, flanges for tubes/pipes, not forged or forged and machined, tooled &amp; processed after forging</t>
  </si>
  <si>
    <t>Iron or steel (o/than stainless), not cast, threaded sleeves (couplings) for tubes/pipes</t>
  </si>
  <si>
    <t>Iron or steel (o/than stainless), not cast, threaded elbow and bends for tubes/pipes</t>
  </si>
  <si>
    <t>Iron or nonalloy steel, not cast, butt welding fittings for tubes/pipes, w/inside diam. less than 360mm</t>
  </si>
  <si>
    <t>Alloy steel (o/than stainless), not cast, butt welding fittings for tubes/pipes, w/inside diam. less than 360mm</t>
  </si>
  <si>
    <t>Iron or alloy steel (o/than stainless), not cast, butt welding fittings for tubes/pipes, w/inside diam. 360mm or more</t>
  </si>
  <si>
    <t>Iron or nonalloy steel, fittings for tubes/pipes, nesoi, forged, not machined, not tooled and not otherwise processed after forging</t>
  </si>
  <si>
    <t>Alloy steel (o/than stainless), fittings for tubes/pipes, nesoi, forged, not machined/tooled and not otherwise processed after forging</t>
  </si>
  <si>
    <t>Iron/steel (o/than stainless), n/cast, fittings for tubes/pipes, nesoi, not forged or forged and machined, tooled &amp; processed after forging</t>
  </si>
  <si>
    <t>Stainless steel, doors, windows and their frames, and thresholds for doors</t>
  </si>
  <si>
    <t>Iron or steel (o/than stainless), doors, windows and their frames, and thresholds for doors</t>
  </si>
  <si>
    <t>Iron or steel, props and similar equipment for scaffolding, shuttering or pit-propping</t>
  </si>
  <si>
    <t>Iron/steel, reservoirs, tanks, vats, siml. contain., for any material (o/than compress./liq.gas), w/capacity o/300 l, n/fit. w/mech/thermal</t>
  </si>
  <si>
    <t>Iron/steel, tanks, casks, drums, cans, boxes &amp; siml. cont. for any material (o/than compress./liq.gas), w/cap. of 50+ l but n/o 300 l</t>
  </si>
  <si>
    <t>Iron/steel, cans for any material (o/compressed/liq. gas), closed by soldering or crimping, w/cap. less than 50 l</t>
  </si>
  <si>
    <t>Iron/steel, cans for any material (o/compressed/liq. gas), n/closed by soldering or crimping, w/cap. less than 50 l</t>
  </si>
  <si>
    <t>Iron/steel, containers for compressed or liquefied gas</t>
  </si>
  <si>
    <t>Stainless steel, stranded wire, not elect. insulated, fitted with fittings or made up into articles</t>
  </si>
  <si>
    <t>Stainless steel, stranded wire, not elect. insulated, not fitted with fittings or made up into articles</t>
  </si>
  <si>
    <t>Iron or steel (o/than stainless), stranded wire, not elect. insul., fitted with fittings or made up into articles</t>
  </si>
  <si>
    <t>Iron or steel (o/than stainless), stranded wire, not elect. insul., not fitted with fittings or made up into articles</t>
  </si>
  <si>
    <t>Stainless steel, ropes, cables and cordage (o/than stranded wire), not elect. insul., fitted with fittings or made up into articles</t>
  </si>
  <si>
    <t>Stainless steel, ropes, cables and cordage (o/than stranded wire), not elect. insul., not fitted with fittings or made up into articles</t>
  </si>
  <si>
    <t>Iron/steel (o/stainless), ropes, cables &amp; cordage (o/than stranded wire), n/elect. insul., fitted with fittings or made up into articles</t>
  </si>
  <si>
    <t>Iron/steel (o/stainless), ropes, cables &amp; cordage, of brass plated wire (o/than stranded wire), n/elect. insul., w/o fittings or arts.</t>
  </si>
  <si>
    <t>Iron/steel (o/stainless), ropes, cables &amp; cordage, o/th of brass plate wire (o/than stranded wire), n/elect. insul., w/o fittings etc.</t>
  </si>
  <si>
    <t>Iron/steel (o/stainless), plaited bands, slings and the like, not electrically insulated</t>
  </si>
  <si>
    <t>Iron/steel, barbed wire; iron/steel, twisted hoop or single flat wire and loosely twisted double wire, of a kind used for fencing</t>
  </si>
  <si>
    <t>Stainless steel, woven cloth endless bands for machinery, w/meshes not finer than 12 wires to the lineal cm in warp or filling</t>
  </si>
  <si>
    <t>Stainless steel, woven cloth endless bands for machinery, w/meshes finer than 12 but n/finer than 36 wires to the lineal cm warp or filling</t>
  </si>
  <si>
    <t>Stainless steel, Fourdrinier wires for papermaking machines w/94 or more wires to the lineal cm in warp or filling</t>
  </si>
  <si>
    <t>Stainless steel, Fourdrinier wires for papermaking machines w/36 to 93 wires to the lineal cm in warp or filling</t>
  </si>
  <si>
    <t>Stainless steel, woven cloth endless bands for machinery, nesoi, w/meshes finer than 36 wires to the lineal cm in warp or filling</t>
  </si>
  <si>
    <t>Stainless steel, woven cloth (o/than endless bands for machinery), w/meshes not finer than 12 wires to the lineal cm in warp or filling</t>
  </si>
  <si>
    <t>Stainless steel, woven cloth (o/than endless bands for machinery), w/meshes finer 12 but n/finer 36 wires to the lineal cm warp/filling</t>
  </si>
  <si>
    <t>Stainless steel, Fourdrinier wires (o/than endless bands) for papermaking machines,w/meshes 94 or more wire to lineal cm warp/filling</t>
  </si>
  <si>
    <t>Stainless steel, Fourdrinier wires (o/than endless bands) for papermaking machines, w/meshes 36 to 93 wires to the lineal cm warp/filling</t>
  </si>
  <si>
    <t>Stainless steel woven cloth (other than endless band for machinery), neosi, w/meshes finer than 36 wires to the lineal cm in warp or filling</t>
  </si>
  <si>
    <t>Iron or steel (o/than stainless), woven cloth</t>
  </si>
  <si>
    <t>Iron/steel, grill, netting &amp; fencing, of wire w/maximum x-sect. dimension 3 mm or more, welded at intersection, w/mesh size 100 cm2 or more</t>
  </si>
  <si>
    <t>Iron/steel, fencing, of wire, welded at the intersection, plated or coated with zinc, whether or not covered w/plastic material</t>
  </si>
  <si>
    <t>Iron/steel, grill and netting, of wire, welded at the intersection, plated or coated with zinc, nesoi</t>
  </si>
  <si>
    <t>Iron/steel, grill, netting and fencing, of wire, welded at the intersection, not plated or coated with zinc</t>
  </si>
  <si>
    <t>Iron/steel, grill, netting and fencing, of wire, not welded at the intersection, plated or coated with zinc</t>
  </si>
  <si>
    <t>Iron/steel, grill, netting and fencing, of wire, not welded at the intersection, coated with plastics</t>
  </si>
  <si>
    <t>Iron/steel, grill, netting and fencing, of wire, not welded at the intersection, not cut to shape</t>
  </si>
  <si>
    <t>Iron/steel, grill, netting and fencing, of wire, not welded at the intersection, cut to shape</t>
  </si>
  <si>
    <t>Iron or steel, expanded metal</t>
  </si>
  <si>
    <t>Iron or steel, roller chain</t>
  </si>
  <si>
    <t>Iron or steel, articulated link chain (other than roller chain)</t>
  </si>
  <si>
    <t>Iron or steel, parts of articulated link chain</t>
  </si>
  <si>
    <t>Iron or steel, skid chain, not over 8 mm in diameter</t>
  </si>
  <si>
    <t>Iron or steel, skid chain, over 8 mm in diameter</t>
  </si>
  <si>
    <t>Iron or steel, stud link chain</t>
  </si>
  <si>
    <t>Alloy steel, welded link chain, not over 10 mm in diameter</t>
  </si>
  <si>
    <t>Alloy steel, welded link chain, over 10 mm in diameter</t>
  </si>
  <si>
    <t>Iron or nonalloy steel, welded link chain, not over 10 mm in diameter</t>
  </si>
  <si>
    <t>Iron or nonalloy steel, welded link chain, over 10 mm in diameter</t>
  </si>
  <si>
    <t>Iron or steel, chain nesoi, with links of essentially round cross section, not over 8 mm in diameter</t>
  </si>
  <si>
    <t>Iron or steel, chain nesoi, with links of essentially round cross sections, over 8 mm in diameter</t>
  </si>
  <si>
    <t>Iron or steel, chain nesoi</t>
  </si>
  <si>
    <t>Iron or steel, parts of chain (other than articulated link chain)</t>
  </si>
  <si>
    <t>Iron or steel, anchors, grapnels and parts thereof</t>
  </si>
  <si>
    <t>Iron or steel, nails, tacks, corrugated nails, staples &amp; similar arts., not threaded, suitable for use in powder-actuated hand tools</t>
  </si>
  <si>
    <t>Iron or steel, nails, tacks, corrugated nails, staples &amp; similar arts., of one piece construction, made of round wire, nesoi</t>
  </si>
  <si>
    <t>Iron or steel, nails, tacks, corrugated nails, staples &amp; similar arts., of one piece construction, not made of round wire, nesoi</t>
  </si>
  <si>
    <t>Iron or steel, nails, tacks, corrugated nails, staples &amp; similar arts., of two or more pieces, nesoi</t>
  </si>
  <si>
    <t>Iron or steel, coach screws</t>
  </si>
  <si>
    <t>Iron or steel, wood screws (o/than coach screws)</t>
  </si>
  <si>
    <t>Iron or steel, screw hooks and screw rings</t>
  </si>
  <si>
    <t>Iron or steel, self-tapping screws, w/shanks or threads less than 6 mm in diameter</t>
  </si>
  <si>
    <t>Iron or steel, self-tapping screws, w/shanks or threads 6 mm or more in diameter</t>
  </si>
  <si>
    <t>Iron or steel, bolts and bolts &amp; their nuts or washers, imported in the same shipment</t>
  </si>
  <si>
    <t>Iron or steel, machine screws (o/than cap screws), 9.5 mm or more in length and 3.2 mm in diameter</t>
  </si>
  <si>
    <t>Iron or steel, threaded studs</t>
  </si>
  <si>
    <t>Iron or steel, screws and bolts, nesoi, having shanks or threads less than 6 mm in diameter</t>
  </si>
  <si>
    <t>Iron or steel, screws and bolts, nesoi, having shanks or threads 6 mm or more in diameter</t>
  </si>
  <si>
    <t>Iron or steel, threaded articles similar to screws, bolts, nuts, coach screws &amp; screw hooks, nesoi</t>
  </si>
  <si>
    <t>Iron or steel, spring washers and other lock washers</t>
  </si>
  <si>
    <t>Iron or steel, washers (o/than spring washers and other lock washers)</t>
  </si>
  <si>
    <t>Iron or steel, rivets</t>
  </si>
  <si>
    <t>Iron or steel, cotters and cotter pins</t>
  </si>
  <si>
    <t>Iron or steel, nonthreaded articles similar to rivets, cotters, cotter pins, washers and spring washers</t>
  </si>
  <si>
    <t>Iron or steel, leaf springs &amp; leaves therefore, to be used in motor vehicles having a G.V.W. not exceeding 4 metric tons</t>
  </si>
  <si>
    <t>Iron or steel, leaf springs &amp; leaves therefore, suitable for motor vehicle suspension (o/than for motor vehicles w/a G.V.W. o/4 metric tons)</t>
  </si>
  <si>
    <t>Iron or steel, leaf springs &amp; leaves therefore, not suitable for motor vehicle suspension</t>
  </si>
  <si>
    <t>Iron or steel, hairsprings</t>
  </si>
  <si>
    <t>Iron or steel, springs (o/than leaf springs, helical springs or hairsprings)</t>
  </si>
  <si>
    <t>Iron or steel, portable non-electric domestic cooking appliances and plate warmers, for gas fuel or for both gas and other fuels</t>
  </si>
  <si>
    <t>Iron or steel, nonportable non-electric domestic stoves or ranges, for gas fuel or for both gas and other fuels</t>
  </si>
  <si>
    <t>Iron or steel, nonportable non-electric domestic cook. appl. (o/th stoves or ranges) &amp; plate warmers, for gas fuel or both gas &amp; other fuels</t>
  </si>
  <si>
    <t>Iron/steel, cooking chambers for nonportable non-electric domestic stoves or ranges, for gas or for gas and other fuels</t>
  </si>
  <si>
    <t>Iron/steel, top surface panels w/ or w/o burners/controls for nonportable non-elect. domest. stoves or ranges, for gas or gas &amp; other fuels</t>
  </si>
  <si>
    <t>Iron/steel, door assmbly w/more than one of inner panel, out. panel, window, insul., for non-elect. stoves or ranges, for gas or gas &amp; other</t>
  </si>
  <si>
    <t>Iron/steel, parts of nonportable non-electric domestic stoves or ranges, nesoi, for gas fuel or for both gas and other fuels</t>
  </si>
  <si>
    <t>Iron/steel, parts, of nonelectric domestic cooking and warming appliances, nesoi</t>
  </si>
  <si>
    <t>Cast iron, non-electrically heated radiators and parts thereof, for central heating</t>
  </si>
  <si>
    <t>Iron (o/than cast) or steel, non-electrically heated radiators and parts thereof, for central heating</t>
  </si>
  <si>
    <t>Iron or steel, non-electrically heated air heaters and hot air distributors w/motor driven fan or blower and parts thereof</t>
  </si>
  <si>
    <t>Iron or steel wool; iron or steel pot scourers and scouring or polishing pads, gloves and the like</t>
  </si>
  <si>
    <t>Iron (o/th cast)/steel (o/th tinplate or stainless), table, kitchen (o/th cooking.) or o/household arts &amp; part, n/coated/plated w/prec.metal</t>
  </si>
  <si>
    <t>Stainless steel, sinks and wash basins</t>
  </si>
  <si>
    <t>Cast iron, baths (whether or not enameled), coated or plated with precious metal</t>
  </si>
  <si>
    <t>Cast iron, baths (whether or not enameled), not coated or plated with precious metal</t>
  </si>
  <si>
    <t>Iron or steel, sanitary ware (o/than baths or stainless steel sinks and wash basins) and parts thereof</t>
  </si>
  <si>
    <t>Nonmalleable cast iron, articles, nesoi</t>
  </si>
  <si>
    <t>Iron or steel, cast grinding balls and similar articles for mills</t>
  </si>
  <si>
    <t>Cast iron (o/than nonmalleable cast iron), articles nesoi</t>
  </si>
  <si>
    <t>Steel, cast articles nesoi</t>
  </si>
  <si>
    <t>Iron or steel, forged or stamped grinding balls and similar articles for mills</t>
  </si>
  <si>
    <t>Iron or steel, articles forged or stamped but n/further worked, nesoi</t>
  </si>
  <si>
    <t>Iron or steel, articles of wire, nesoi</t>
  </si>
  <si>
    <t>Tinplate, articles nesoi</t>
  </si>
  <si>
    <t>Iron or steel, cable or inner wire for caliper and cantilever brakes and casing therefore, whether or not cut to length</t>
  </si>
  <si>
    <t>Iron or steel, containers of a kind normally carried on the person, in the pocket or in the handbag, nesoi</t>
  </si>
  <si>
    <t>Iron or steel, horse and mule shoes</t>
  </si>
  <si>
    <t>Iron or steel, articles nesoi, coated or plated with precious metal</t>
  </si>
  <si>
    <t>Iron or steel, articles, nesoi</t>
  </si>
  <si>
    <t>Refined copper cathodes and sections of cathodes</t>
  </si>
  <si>
    <t>Refined copper, wire bars</t>
  </si>
  <si>
    <t>Refined copper, unwrought articles nesoi</t>
  </si>
  <si>
    <t>Copper-zinc base alloys (brass), unwrought nesoi</t>
  </si>
  <si>
    <t>Copper-tin base alloys (bronze), unwrought nesoi</t>
  </si>
  <si>
    <t>Copper alloys (o/than copper-zinc, copper-tin alloys), unwrought nesoi</t>
  </si>
  <si>
    <t>Copper, waste and scrap containing 94% or more by weight of copper</t>
  </si>
  <si>
    <t>Copper master alloys, not containing 5% or more but n/more than 15% by weight of phosphorus</t>
  </si>
  <si>
    <t>Copper, powders of non-lamellar structure</t>
  </si>
  <si>
    <t>Copper, powders of lamellar structure; copper flakes</t>
  </si>
  <si>
    <t>Refined copper, hollow profiles</t>
  </si>
  <si>
    <t>Refined copper, profiles (o/than hollow profiles)</t>
  </si>
  <si>
    <t>Refined copper, bars and rods</t>
  </si>
  <si>
    <t>Copper-zinc base alloys (brass), hollow profiles</t>
  </si>
  <si>
    <t>Copper-zinc base alloys (brass), profiles (o/than hollow profiles)</t>
  </si>
  <si>
    <t>Copper-zinc base alloys (brass), low fuming brazing rods</t>
  </si>
  <si>
    <t>Copper-zinc base alloys (brass), bars &amp; rods nesoi, having a rectangular cross section</t>
  </si>
  <si>
    <t>Copper-zinc base alloys (brass), bars &amp; rods nesoi, not having a rectangular cross section</t>
  </si>
  <si>
    <t>Copper alloys  , hollow profiles</t>
  </si>
  <si>
    <t>Copper alloys (o/than cupro-nickel or nickel silver), profiles (o/than hollow profiles)</t>
  </si>
  <si>
    <t>Copper-nickel base alloys (cupro-nickel) or copper-nickel-zinc base alloys (nickel silver), bars &amp; rods</t>
  </si>
  <si>
    <t>Copper alloys (o/than brass, cupro-nickel or nickel silver), bars and rods</t>
  </si>
  <si>
    <t>Refined copper, wire, w/maximum cross-sectional dimension over 9.5 mm</t>
  </si>
  <si>
    <t>Refined copper, wire, w/maximum cross-sectional dimension of 6 mm or less</t>
  </si>
  <si>
    <t>Copper-zinc base alloys (brass), wire</t>
  </si>
  <si>
    <t>Copper-nickel base alloys (cupro-nickel) or copper-nickel-zinc base alloys (nickel silver), wire, not coated or plated w/metal</t>
  </si>
  <si>
    <t>Copper alloys (o/than brass, cupro-nickel or nickel-silver), wire, coated or plated with metal</t>
  </si>
  <si>
    <t>Copper alloys (o/than brass, cupro-nickel or nickel-silver), wire, not coated or plated with metal</t>
  </si>
  <si>
    <t>Refined copper, plates, sheets and strip, in coils, with a thickness of 5 mm or more</t>
  </si>
  <si>
    <t>Refined copper, plates, sheets and strip, in coils, with a thickness over 0.15mm but less than 5 mm</t>
  </si>
  <si>
    <t>Refined copper, plates, sheets and strip, not in coils, with a thickness of 5 mm or more</t>
  </si>
  <si>
    <t>Refined copper, plates, sheets and strip, not in coils, with a thickness o/0.15mm but less than 5 mm &amp; a width of 500 mm or more</t>
  </si>
  <si>
    <t>Refined copper, plates, sheets and strip, not in coils, with a thickness o/0.15mm but less than 5 mm &amp; a width of less than 500 mm</t>
  </si>
  <si>
    <t>Copper-zinc base alloys (brass), plates, sheets and strip, in coils</t>
  </si>
  <si>
    <t>Copper-zinc base alloys (brass), plates, sheets and strip, not in coils</t>
  </si>
  <si>
    <t>Copper-tin base alloys (bronze), plates, sheets and strip, in coils, with a thickness o/0.15mm but less than 5mm &amp; a width of 500mm or more</t>
  </si>
  <si>
    <t>Copper-tin base alloys (bronze), plates, sheets and strip, in coils, w/thickness o/0.15mm but less than 5mm &amp; a width of less than 500mm</t>
  </si>
  <si>
    <t>Copper-nickel base alloys (cupro-nickel) or copper-nickel-zinc base alloys (nickel silver), plates, sheets and strip, w/thickness o/0.15mm</t>
  </si>
  <si>
    <t>Copper alloys (o/than brass/bronze/cupro-nickel/nickel silver), plates, sheets &amp; strip, with thickness of 5 mm or more</t>
  </si>
  <si>
    <t>Copper alloys (o/than brass/bronze/cupro-nickel/nickel silver), plates, sheets &amp; strip, w/thick. o/0.15mm but less th/5mm &amp; width 500mm+</t>
  </si>
  <si>
    <t>Copper alloys (o/than brass/bronze/cupro-nickel/nickel silver), plates, sheets &amp; strip, w/thick. o/0.15mm but less th/5mm &amp; width less 500mm</t>
  </si>
  <si>
    <t>Refined copper, foil, w/thickness of 0.15 mm or less, not backed</t>
  </si>
  <si>
    <t>Copper alloys, foil, w/thickness of 0.15 mm or less, not backed</t>
  </si>
  <si>
    <t>Refined copper, clad laminates, w/thickness of 0.15 mm or less, backed</t>
  </si>
  <si>
    <t>Refined copper, foil, w/thickness of 0.15 mm or less, backed</t>
  </si>
  <si>
    <t>Copper alloys, foil, w/thickness of 0.15 mm or less, backed</t>
  </si>
  <si>
    <t>Refined copper, tubes and pipes, seamless</t>
  </si>
  <si>
    <t>Refined copper, tubes and pipes, other than seamless</t>
  </si>
  <si>
    <t>Copper-zinc base alloys (brass), tubes and pipes, seamless</t>
  </si>
  <si>
    <t>Copper-zinc base alloys (brass), tubes and pipes, other than seamless</t>
  </si>
  <si>
    <t>Copper-nickel base alloys (cupro-nickel) or copper-nickel-zinc base alloys (nickel-silver), tubes and pipes</t>
  </si>
  <si>
    <t>Copper alloys (o/than brass/cupro-nickel/nickel-silver), pipes and tubes, seamless</t>
  </si>
  <si>
    <t>Copper alloys (o/than brass/cupro-nickel/nickel-silver), pipes and tubes, other than seamless</t>
  </si>
  <si>
    <t>Refined copper, fittings for tubes and pipes</t>
  </si>
  <si>
    <t>Copper alloys, fittings for tubes and pipes</t>
  </si>
  <si>
    <t>Copper, stranded wire, not electrically insulated, not fitted with fittings and not made up into articles</t>
  </si>
  <si>
    <t>Copper, cables, plaited bands and the like, not fitted with fittings and not made up into articles</t>
  </si>
  <si>
    <t>Copper, stranded wire, cables, plaited bands and the like, not electrically insulated, fitted with fittings or made up into articles</t>
  </si>
  <si>
    <t>Copper or iron/steel w/heads of copper, nails and tacks, drawing pins, staples and similar articles</t>
  </si>
  <si>
    <t>Copper, washers (including spring washers)</t>
  </si>
  <si>
    <t>Copper, rivets, cotters, cotter pins and similar non-threaded articles (o/than washers)</t>
  </si>
  <si>
    <t>Copper screws for wood</t>
  </si>
  <si>
    <t>Muntz or yellow metal copper bolts</t>
  </si>
  <si>
    <t>Screws (other than wood screws), bolts (other than Muntz or yellow metal) and nuts, of copper, threaded, nesoi</t>
  </si>
  <si>
    <t>Copper, screw hooks and other threaded articles, nesoi</t>
  </si>
  <si>
    <t>Copper-zinc base alloys (brass), sanitary ware and parts thereof</t>
  </si>
  <si>
    <t>Copper (o/than brass), sanitary ware and parts thereof</t>
  </si>
  <si>
    <t>Copper, chain and parts thereof</t>
  </si>
  <si>
    <t>Copper, articles nesoi, cast, molded, stamped, or forged but not further worked</t>
  </si>
  <si>
    <t>Copper, Fourdrinier wires, for use in papermaking machines, w/94 or more wires to the lineal cm</t>
  </si>
  <si>
    <t>Copper cloth, nesoi</t>
  </si>
  <si>
    <t>Copper, wire grill and netting; expanded metal of copper</t>
  </si>
  <si>
    <t>Copper, containers a kind normally carried on the person, in the pocket or in the handbag</t>
  </si>
  <si>
    <t>Copper, springs</t>
  </si>
  <si>
    <t>Copper, articles nesoi, coated or plated with precious metal</t>
  </si>
  <si>
    <t>Copper, articles nesoi, not coated or plated with precious metal</t>
  </si>
  <si>
    <t>Nickel oxide sinters and other intermediate products of nickel metallurgy</t>
  </si>
  <si>
    <t>Nickel alloys, unwrought</t>
  </si>
  <si>
    <t>Nickel, waste and scrap</t>
  </si>
  <si>
    <t>Nickel, powders and flakes</t>
  </si>
  <si>
    <t>Nickel (o/than alloy), bars and rods, cold formed</t>
  </si>
  <si>
    <t>Nickel (o/than alloy), profiles</t>
  </si>
  <si>
    <t>Nickel alloy, bars and rods, cold formed</t>
  </si>
  <si>
    <t>Nickel alloy, bars and rods, not cold formed</t>
  </si>
  <si>
    <t>Nickel alloy, profiles</t>
  </si>
  <si>
    <t>Nickel (o/than alloy), wire, cold formed</t>
  </si>
  <si>
    <t>Nickel alloy, wire, cold formed</t>
  </si>
  <si>
    <t>Nickel alloy, wire, not cold formed</t>
  </si>
  <si>
    <t>Nickel, foil, w/thickness not over 0.15 mm</t>
  </si>
  <si>
    <t>Nickel (o/than alloy), plates, sheets and strip, cold formed</t>
  </si>
  <si>
    <t>Nickel (o/than alloy), plates, sheets and strip, not cold formed</t>
  </si>
  <si>
    <t>Nickel alloy, foil, w/thickness not over 0.15 mm</t>
  </si>
  <si>
    <t>Nickel alloy, plates, sheets and strip, cold formed</t>
  </si>
  <si>
    <t>Nickel alloy, plates, sheets and strip, not cold formed</t>
  </si>
  <si>
    <t>Nickel (o/than alloy), tubes and pipes</t>
  </si>
  <si>
    <t>Nickel alloy, tubes and pipes</t>
  </si>
  <si>
    <t>Nickel, fittings for tubes and pipes</t>
  </si>
  <si>
    <t>Nickel, wire cloth, grill and netting</t>
  </si>
  <si>
    <t>Nickel, stranded wire</t>
  </si>
  <si>
    <t>Nickel, articles of nesoi</t>
  </si>
  <si>
    <t>Aluminum, waste and scrap</t>
  </si>
  <si>
    <t>Aluminum, powders of non-lamellar structure</t>
  </si>
  <si>
    <t>Aluminum, powders of lamellar structure; aluminum flakes</t>
  </si>
  <si>
    <t>Aluminum, structures and parts of structures, nesoi; aluminum plates, rods, profiles, tubes and the like prepared for use in structures</t>
  </si>
  <si>
    <t>Aluminum, reservoirs, tanks, vats &amp; like containers for any material (o/than compressed or liq. gas), w/capacity o/300 l, not fitted w/</t>
  </si>
  <si>
    <t>Aluminum, collapsible tubular containers, w/capacity of 300 l or less</t>
  </si>
  <si>
    <t>Aluminum, casks, drums &amp; like containers, for any material (o/than compressed or liq. gas), w/cap. n/o 20 l, n/fitted w/mech/thermal</t>
  </si>
  <si>
    <t>Aluminum, casks, drums &amp; like containers, for any material (o/thna compressed or liq. gas), w/cap. o/20 but n/o 300 l, n/fitted w/mech</t>
  </si>
  <si>
    <t>Aluminum, containers for compressed or liquefied gas</t>
  </si>
  <si>
    <t>Aluminum, sanitary ware and parts thereof</t>
  </si>
  <si>
    <t>Aluminum, nails, tacks and staples</t>
  </si>
  <si>
    <t>Aluminum, rivets</t>
  </si>
  <si>
    <t>Aluminum, cotters and cotter pins</t>
  </si>
  <si>
    <t>Aluminum, screws, bolts, nuts, screw hooks, washers and similar articles w/shanks, threads, or holes o/6 mm in diameter</t>
  </si>
  <si>
    <t>Aluminum, screws, bolts, nuts, screw hooks, washers and similar articles w/shanks, threads or holes 6 mm  or less in diameter</t>
  </si>
  <si>
    <t>Aluminum, wire cloth, grill, netting and fencing</t>
  </si>
  <si>
    <t>Aluminum, luggage frames</t>
  </si>
  <si>
    <t>Aluminum, articles, nesoi</t>
  </si>
  <si>
    <t>Lead, sheets, strip and foil, w/thickness n/o 0.2 mm, excluding any backing</t>
  </si>
  <si>
    <t>Lead, plates &amp; sheets, strip and foil w/thickness o/0.2mm, nesoi</t>
  </si>
  <si>
    <t>Lead, powders and flakes</t>
  </si>
  <si>
    <t>Lead, bars, rods, profiles and wire</t>
  </si>
  <si>
    <t>Lead, tubes or pipes and fittings for tubes or pipes</t>
  </si>
  <si>
    <t>Lead, articles, nesoi</t>
  </si>
  <si>
    <t>Zinc, dust</t>
  </si>
  <si>
    <t>Zinc, flakes</t>
  </si>
  <si>
    <t>Zinc, bars, rods, profiles and wire</t>
  </si>
  <si>
    <t>Zinc, plates, sheets, strip and foil</t>
  </si>
  <si>
    <t>Zinc, tubes or pipes and fittings for tubes or pipes</t>
  </si>
  <si>
    <t>Zinc, articles (o/than for household, table or kitchen use), nesoi</t>
  </si>
  <si>
    <t>Tin, household, table or kitchen use articles; tin toilet and sanitary wares; all the foregoing, n/coated or plated w/prec. metal</t>
  </si>
  <si>
    <t>Tin, articles nesoi</t>
  </si>
  <si>
    <t>Tungsten wire</t>
  </si>
  <si>
    <t>Molybdenum wire</t>
  </si>
  <si>
    <t>Magnesium, raspings, turnings and granules graded according to size; magnesium powders</t>
  </si>
  <si>
    <t>Magnesium, articles nesoi</t>
  </si>
  <si>
    <t>Cobalt alloys, unwrought</t>
  </si>
  <si>
    <t>Cobalt (other than alloys), unwrought</t>
  </si>
  <si>
    <t>Cobalt waste and scrap</t>
  </si>
  <si>
    <t>Cobalt, articles thereof nesoi</t>
  </si>
  <si>
    <t>Bismuth (including waste &amp; scrap) and articles thereof, nesoi</t>
  </si>
  <si>
    <t>Cadmium, unwrought; cadmium powders</t>
  </si>
  <si>
    <t>Cadmium, articles thereof nesoi</t>
  </si>
  <si>
    <t>Titanium, unwrought; titanium powders</t>
  </si>
  <si>
    <t>Titanium waste and scrap</t>
  </si>
  <si>
    <t>Titanium, articles nesoi</t>
  </si>
  <si>
    <t>Titanium, wrought nesoi</t>
  </si>
  <si>
    <t>Zirconium waste and scrap</t>
  </si>
  <si>
    <t>Zirconium, articles, nesoi</t>
  </si>
  <si>
    <t>Beryllium, articles nesoi</t>
  </si>
  <si>
    <t>Articles of chromium, nesoi</t>
  </si>
  <si>
    <t>Waste and scrap of gallium, germanium, hafnium, indium, niobium, rhenium, or vanadium</t>
  </si>
  <si>
    <t>Gallium, unwrought; gallium powders</t>
  </si>
  <si>
    <t>Hafnium, unwrought; hafnium powders</t>
  </si>
  <si>
    <t>Niobium (columbium), unwrought; niobium powders</t>
  </si>
  <si>
    <t>Germanium powder, wrought</t>
  </si>
  <si>
    <t>Germanium nesoi and articles thereof</t>
  </si>
  <si>
    <t>Vanadium, nesoi, and articles thereof</t>
  </si>
  <si>
    <t>Articles of gallium, hafnium, indium, niobium or rhenium, nesoi</t>
  </si>
  <si>
    <t>Cermets (including waste &amp; scrap) and articles thereof</t>
  </si>
  <si>
    <t>Spades and shovels and base metal parts thereof</t>
  </si>
  <si>
    <t>Mattocks, picks, hoes and rakes and base metal parts thereof</t>
  </si>
  <si>
    <t>Machetes, and base metal parts thereof</t>
  </si>
  <si>
    <t>Axes, bill hooks and similar hewing tools (o/than machetes), and base metal parts thereof</t>
  </si>
  <si>
    <t>One-handed secateurs, pruners and shears (including poultry shears), and base metal parts thereof</t>
  </si>
  <si>
    <t>Hedge shears, two-handed pruning shears and similar two-handed shears, and base metal parts thereof</t>
  </si>
  <si>
    <t>Grass shears, and base metal parts thereof</t>
  </si>
  <si>
    <t>Forks (hand tools) and base metal parts thereof</t>
  </si>
  <si>
    <t>Base metal hand tools of a kind used in agriculture, horticulture or forestry nesoi, and base metal parts thereof</t>
  </si>
  <si>
    <t>Hand saws, and base metal parts thereof (except blades)</t>
  </si>
  <si>
    <t>Band saw blades</t>
  </si>
  <si>
    <t>Circular saw blades (including slitting or slotting saw blades), w/working part of steel</t>
  </si>
  <si>
    <t>Circular saw blades (including slitting or slotting saw blades), with working part of o/than steel, &amp; base metal parts thereof</t>
  </si>
  <si>
    <t>Chain saw blades &amp; base metal parts thereof, w/cutting parts cont. o/0.2% of Cr, Mo or W, or o/0.1% of V</t>
  </si>
  <si>
    <t>Chain saw blades and base metal parts thereof, nesoi</t>
  </si>
  <si>
    <t>Hacksaw blades for working metal</t>
  </si>
  <si>
    <t>Straight saw blades for working metal (o/than hacksaw blades), and base metal parts thereof</t>
  </si>
  <si>
    <t>Saw blades nesoi, and base metal parts thereof</t>
  </si>
  <si>
    <t>Files, rasps and similar tools, n/o 11 cm in length</t>
  </si>
  <si>
    <t>Files, rasps and similar tools, o/11 cm but n/o 17 cm in length</t>
  </si>
  <si>
    <t>Files, rasps and similar tools, o/17 cm in length</t>
  </si>
  <si>
    <t>Base metal tweezers</t>
  </si>
  <si>
    <t>Slip joint pliers</t>
  </si>
  <si>
    <t>Pliers (including cutting pliers but not slip joint pliers), pincers and similar tools</t>
  </si>
  <si>
    <t>Base metal parts of pliers (including cutting pliers), pincers, tweezers and similar tools</t>
  </si>
  <si>
    <t>Metal cutting shears and similar tools, and base metal parts thereof</t>
  </si>
  <si>
    <t>Pipe cutters, bolt cutters, perf. punches &amp; similar tools, w/cutting parts o/0.2% Cr, Mo or W, or o/0.1% V &amp; base metal pts.</t>
  </si>
  <si>
    <t>Pipe cutters, bolt cutters, perforating punches and similar tools, nesoi, and base metal parts thereof</t>
  </si>
  <si>
    <t>Hand-operated non-adjustable spanners and wrenches, and base metal parts thereof</t>
  </si>
  <si>
    <t>Hand-operated adjustable spanners and wrenches, and base metal parts thereof</t>
  </si>
  <si>
    <t>Socket wrenches, with or without handles, drives and extensions, and base metal parts thereof</t>
  </si>
  <si>
    <t>Drilling, threading or tapping tools, and base metal parts thereof</t>
  </si>
  <si>
    <t>Hammers and sledge hammers, with heads not over 1.5 kg each, and base metal parts thereof</t>
  </si>
  <si>
    <t>Hammers and sledge hammers, with heads over 1.5 kg each, and base metal parts thereof</t>
  </si>
  <si>
    <t>Planes, chisels, gouges etc. for working wood, over 0.2% chromium, molybdenum or tungsten, or over 0.1% vanadium, base metal parts thereof</t>
  </si>
  <si>
    <t>Planes, chisels, gouges and similar cutting tools for working wood, nesoi, and base metal parts thereof</t>
  </si>
  <si>
    <t>Screwdrivers and base metal parts thereof</t>
  </si>
  <si>
    <t>Carving and butcher steels, of iron or steel, with or without their handles</t>
  </si>
  <si>
    <t>Iron or steel household handtools (o/than carving &amp; butcher steels), and base metal parts thereof</t>
  </si>
  <si>
    <t>Copper household handtools, and base metal parts thereof</t>
  </si>
  <si>
    <t>Aluminum household handtools, and base metal parts thereof</t>
  </si>
  <si>
    <t>Base metal, nesoi, household handtools, and base metal parts thereof</t>
  </si>
  <si>
    <t>Pipe tools and base metal parts thereof</t>
  </si>
  <si>
    <t>Powder-actuated hand tools and base metal parts thereof</t>
  </si>
  <si>
    <t>Crowbars, track tools and wedges, and base metal parts thereof</t>
  </si>
  <si>
    <t>Caulking guns of iron or steel, and base metal parts thereof</t>
  </si>
  <si>
    <t>Iron or steel handtools (o/ than household, o/than caulking guns) nesoi, and base metal parts thereof</t>
  </si>
  <si>
    <t>Copper handtools (o/than household) nesoi, and base metal parts thereof</t>
  </si>
  <si>
    <t>Aluminum handtools (o/than household) nesoi, and base metal parts thereof</t>
  </si>
  <si>
    <t>Base metal, nesoi, handtools (o/than household), and base metal parts thereof</t>
  </si>
  <si>
    <t>Blow torches and similar self-contained torches, and base metal parts thereof</t>
  </si>
  <si>
    <t>Vises, clamps and the like, and base metal parts thereof</t>
  </si>
  <si>
    <t>Anvils, portable forges, hand- or pedal-operated grinding wheels with frameworks and base metal parts thereof</t>
  </si>
  <si>
    <t>Sets of articles (handtools and other specified tools) of two or more foregoing subheadings</t>
  </si>
  <si>
    <t>Tools of two or more of headings 8202 to 8205 put up in sets for retail sale</t>
  </si>
  <si>
    <t>Interchangeable tools for rock drilling or earth boring tools, w/working part of cermets</t>
  </si>
  <si>
    <t>Interchangeable tools for rock drilling or earth boring tools, w/cutting part o/0.2% Cr, Mo or W, or o/0.1% V by wt., &amp; base metal parts</t>
  </si>
  <si>
    <t>Interchangeable tools for rock drilling or earth boring tools, w/working part neosi, and base metal parts thereof</t>
  </si>
  <si>
    <t>Interchangeable dies for drawing or extruding metal, and base metal parts thereof</t>
  </si>
  <si>
    <t>Interchangeable tools for pressing, stamping or punching, suitable for cutting metal, and base metal parts thereof</t>
  </si>
  <si>
    <t>Interchangeable tools for pressing, stamping or punching, not suitable for cutting metal, and base metal parts thereof</t>
  </si>
  <si>
    <t>Interchangeable tools for tapping or threading, w/cutting pts ov 0.2% by wt of Cr, Mo, W, or ov 0.1% V, &amp; base metal pts thereof</t>
  </si>
  <si>
    <t>Interchangeable tools for tapping or threading, nesoi, and base metal parts thereof</t>
  </si>
  <si>
    <t>Interchangeable tools for drilling (o/than rock drilling) w/cutting part ov 0.2% Cr, Mo or W, or ov 0.1% V &amp; base metal parts thereof</t>
  </si>
  <si>
    <t>Interchangeable tools for drilling (o/than rock drilling), nesoi, suitable for cutting metal, and base metal parts thereof</t>
  </si>
  <si>
    <t>Interchangeable tools for handtools, for drilling (o/than rock drilling), nesoi, n/suitable for cutting metal, &amp; base metal parts thereof</t>
  </si>
  <si>
    <t>Interchangeable tools (o/than for handtools) for drilling (o/than rock drilling), nesoi, not suitable for cutting metal, &amp; base metal parts</t>
  </si>
  <si>
    <t>Interchangeable tools for boring or broaching, and base metal parts thereof</t>
  </si>
  <si>
    <t>Interchangeable tools for milling, w/cutting part ov 0.2% by wt of Cr, Mo or W, or ov 0.1% by wt of V &amp; base metal parts thereof</t>
  </si>
  <si>
    <t>Interchangeable tools for milling, nesoi, and base metal parts thereof</t>
  </si>
  <si>
    <t>Interchangeable tools for turning, w/cutting part ov 0.2% by wt of Cr, Mo or W, or ov 0.1% by wt of V &amp; base metal parts thereof</t>
  </si>
  <si>
    <t>Interchangeable tools for turning, nesoi, and base metal parts thereof</t>
  </si>
  <si>
    <t>Interchangeable files and rasps, including rotary files and rasps, and base metal parts thereof</t>
  </si>
  <si>
    <t>Interchangeable cutting tools, nesoi, w/cutting part ov 0.2% by wt of Cr, Mo or W, or ov 0.1% by wt of V, and base metal parts thereof</t>
  </si>
  <si>
    <t>Interchangeable tools, nesoi, suitable for cutting metal, nesoi and base metal parts thereof</t>
  </si>
  <si>
    <t>Interchangeable tools for handtools, nesoi, not suitable for cutting metal, nesoi and base metal parts thereof</t>
  </si>
  <si>
    <t>Interchangeable tools (o/than for handtools) nesoi, not suitable for cutting metal, nesoi and base metal parts thereof</t>
  </si>
  <si>
    <t>Knives and cutting blades for metal working machines or mechanical appliances, and base metal parts thereof</t>
  </si>
  <si>
    <t>Knives and cutting blades for wood working machines or mechanical appliances, and base metal parts thereof</t>
  </si>
  <si>
    <t>Knives and cutting blades for kitchen appliances or for machines used by the food industry, and base metal parts thereof</t>
  </si>
  <si>
    <t>Lawnmower blades for agricultural, horticultural or forestry machines</t>
  </si>
  <si>
    <t>Knives and cutting blades (o/than lawnmower blades) for agricultural, horticultural or forestry machines, and base metal parts thereof</t>
  </si>
  <si>
    <t>Knives and cutting blades for shoe machinery, and base metal parts thereof</t>
  </si>
  <si>
    <t>Knives and cutting blades, nesoi for machines or for mechanical appliances nesoi, and base metal parts thereof</t>
  </si>
  <si>
    <t>Cermet plates, sticks, tips and the like for tools, unmounted</t>
  </si>
  <si>
    <t>Hand-operated mechanical appliances weighing 10 kg or less, used in preparation, conditioning, serving food or drink &amp; base metal pts</t>
  </si>
  <si>
    <t>Knives having other than fixed blades</t>
  </si>
  <si>
    <t>Base metal blades for knives having fixed blades</t>
  </si>
  <si>
    <t>Base metal blades for knives having other than fixed blades</t>
  </si>
  <si>
    <t>Base metal handles for table knives w/fixed blades</t>
  </si>
  <si>
    <t>Base metal handles for knives (o/than table knivies) w/fixed blades</t>
  </si>
  <si>
    <t>Base metal handles for knives having other than fixed blades</t>
  </si>
  <si>
    <t>Sets of assted. base metal spoons, forks, ladles, etc. &amp; similar kitchen or tableware, w/no articles plated with precious metal</t>
  </si>
  <si>
    <t>Base metal forks, w/stainless steel handles cont. Ni or o/10% by wt of Mn, nesoi</t>
  </si>
  <si>
    <t>Base metal locks, of a kind used on motor vehicles</t>
  </si>
  <si>
    <t>Iron or steel, aluminum, or zinc hinges and base metal parts thereof, not designed for motor vehicles</t>
  </si>
  <si>
    <t>Base metal (o/than iron/steel/aluminum/zinc) hinges and base metal parts thereof</t>
  </si>
  <si>
    <t>Base metal castors and base metal parts thereof</t>
  </si>
  <si>
    <t>Iron or steel, aluminum or zinc mountings, fittings and similar articles nesoi, suitable for motor vehicles, and base metal parts thereof</t>
  </si>
  <si>
    <t>Base metal (o/than iron/steel/aluminum/zinc) mountings, fittings &amp; similar articles, suitable for motor vehicles, &amp; base metal pts thereof</t>
  </si>
  <si>
    <t>Base metal door closers (except automatic door closers) suitable for buildings, and base metal parts thereof</t>
  </si>
  <si>
    <t>Iron or steel, aluminum or zinc mountings, fittings &amp; similar articles, nesoi, suitable for buildings, &amp; base metal pts thereof</t>
  </si>
  <si>
    <t>Base metal (o/than iron/steel/aluminum/zinc) mountings, fittings and similar arts, nesoi, suitable for buildings &amp; base metal parts thereof</t>
  </si>
  <si>
    <t>Base metal harness, saddlery or riding-bridle hardware coated or plated w/prec. metal, and base metal parts thereof</t>
  </si>
  <si>
    <t>Base metal harness, saddlery or riding-bridle hardware, not coated or plated w/prec. metal, and base metal parts thereof</t>
  </si>
  <si>
    <t>Iron or steel, aluminum, or zinc, mountings, fittings &amp; similar articles nesoi, and base metal parts thereof</t>
  </si>
  <si>
    <t>Base metal (o/than iron/steel/aluminum/zinc) mountings, fittings &amp; similar articles nesoi, and base metal parts thereof</t>
  </si>
  <si>
    <t>Base metal hat-racks, hat pegs, brackets and similar fixtures, and base metal parts thereof</t>
  </si>
  <si>
    <t>Base metal automatic door closers</t>
  </si>
  <si>
    <t>Base metal parts of automatic door closers</t>
  </si>
  <si>
    <t>Base metal armored or reinforced safes/strong-boxes &amp; doors &amp; safe deposit lockers for strong rooms/cash &amp; deed boxes etc., &amp; base metal pts</t>
  </si>
  <si>
    <t>Base metal photograph, picture or similar frames; base metal mirrors; base metal parts thereof</t>
  </si>
  <si>
    <t>Iron or steel flexible tubing, with fittings</t>
  </si>
  <si>
    <t>Iron or steel flexible tubing, without fittings</t>
  </si>
  <si>
    <t>Base metal (o/than iron or steel) flexible tubing, with fittings</t>
  </si>
  <si>
    <t>Base metal (o/than iron or steel) flexible tubing, without fittings</t>
  </si>
  <si>
    <t>Base metal hooks, eyes, and eyelets, of a kind used for clothing, footwear, awnings, handbags, travel goods, or other made up articles</t>
  </si>
  <si>
    <t>Iron or steel bifurcated rivets, not brightened, not lathed and not machined</t>
  </si>
  <si>
    <t>Base metal tubular or bifurcated rivets (o/than of iron or steel)</t>
  </si>
  <si>
    <t>Base metal beads and spangles</t>
  </si>
  <si>
    <t>Base metal buckles and buckle clasps, and base metal parts thereof</t>
  </si>
  <si>
    <t>Base metal clasps, frames with clasps not incorporating a lock, and like articles, and base metal parts thereof</t>
  </si>
  <si>
    <t>Base metal crown corks (including crown seals and caps), and base metal parts thereof</t>
  </si>
  <si>
    <t>Base metal stoppers, caps and lids (o/than crown corks), threaded bungs, bung covers, seals, other packing accessories and parts</t>
  </si>
  <si>
    <t>Base metal sign plates, name plates, address plates, numbers, letters and other symbols (o/than of 9405), and base metal parts thereof</t>
  </si>
  <si>
    <t>Coated base metal electrodes for electric arc-welding</t>
  </si>
  <si>
    <t>Base metal cored wire for electric arc-welding</t>
  </si>
  <si>
    <t>Coated rod or cored wire lead-tin solders</t>
  </si>
  <si>
    <t>Coated rods and cored wire of base metal (o/than lead-tin solders), for soldering, brazing or welding by flame</t>
  </si>
  <si>
    <t>Wire &amp; rods of agglom. base metal powder for metal spray.; metal carbide wire, rods, tubes, electrodes, coated/cored w/flux, for welding etc</t>
  </si>
  <si>
    <t>Auxiliary plant for use with boilers of heading 8402 or 8403</t>
  </si>
  <si>
    <t>Parts of steam turbines, rotors, finished for final assembly</t>
  </si>
  <si>
    <t>Parts of steam turbines, blades, rotating or stationary</t>
  </si>
  <si>
    <t>Parts of steam turbines, other</t>
  </si>
  <si>
    <t>Parts of vapor turbines other than steam turbines, rotors, finished for final assembly</t>
  </si>
  <si>
    <t>Parts of vapor turbines other than steam turbines, other</t>
  </si>
  <si>
    <t>Spark-ignition reciprocating piston engines used for propulsion of vehicles of chapter 87, of a cylinder capacity not exceeding 50cc</t>
  </si>
  <si>
    <t>Spark-ignition reciprocating piston engines used in tractors suitable for agricultural use, of a cylinder capacity over 50cc but n/o 250cc</t>
  </si>
  <si>
    <t>Spark-ignition reciprocating piston engines used in vehicles of heading 8701.20, 8702-8704, cylinder capacity over 50cc but n/o 250cc</t>
  </si>
  <si>
    <t>Spark-ignition reciprocating piston engines used for vehicles, of chap. 87 nesoi, of a cylinder capacity over 50 but not over 250cc</t>
  </si>
  <si>
    <t>Spark-ignition reciprocating piston engines used in tractors for agricultural use, of a cylinder capacity over 250cc but not over 1000cc</t>
  </si>
  <si>
    <t>Spark-ignition reciprocating piston engines, for certain spec. veh. of 8701.20, 8702, 8703 or 8704, cylinder cap. &gt; 250 cc &gt; or = 1, 000 cc</t>
  </si>
  <si>
    <t>Spark-ignition reciprocating piston engines, for other veh. of 8701.20, 8702, 8703 or 8704, cylinder cap. &gt; 250 cc &gt; or = 1, 000 cc, nesoi</t>
  </si>
  <si>
    <t>Spark-ignition reciprocating piston engines for vehicles of chap. 87 nesoi, of a cylinder capacity over 250cc but not over 1000cc</t>
  </si>
  <si>
    <t>Spark-ignition reciprocating piston engines for vehicles of 8701.20 or 8702-8704, cylinder cap. over 1000 cc to 2000 cc, new</t>
  </si>
  <si>
    <t>Spark-ignition reciprocating piston engines for other vehicles of chap. 87, of a cylinder capacity over 1000 cc to 2000 cc</t>
  </si>
  <si>
    <t>Spark-ignition reciprocating piston engines for vehicles of 8701.20 or 8702-8704, cylinder capacity over 2000 cc, new</t>
  </si>
  <si>
    <t>Spark-ignition reciprocating piston engines for other vehicles of chap. 87 nesoi, of a cylinder capacity exceeding 2000 cc</t>
  </si>
  <si>
    <t>Compression-ignition internal-combustion piston engines to be installed in vehicles of heading 8701.20, 8702, 8703, or 8704</t>
  </si>
  <si>
    <t>Compression-ignition internal-combustion piston engines used for propulsion of vehicles of chapter 87, nesoi</t>
  </si>
  <si>
    <t>Cast-iron parts used solely or principally with spark-ignition internal-combustion piston engines of heading 8407</t>
  </si>
  <si>
    <t>Aluminum cylinder heads for spark-ignition internal combustion piston engines for vehicles of 8701.20 or 8702-8704</t>
  </si>
  <si>
    <t>Parts nesoi, used solely or principally with spark-ignition internal-combustion piston engines for vehicles of head 8701.20, 8702-8704</t>
  </si>
  <si>
    <t>Parts nesoi, used solely or principally with spark-ignition internal-combustion piston engines for marine propulsion</t>
  </si>
  <si>
    <t>Parts nesoi, used solely or principally with spark-ignition internal-combustion piston engines of heading 8407, nesoi</t>
  </si>
  <si>
    <t>Cast iron parts not advanced beyond cleaning &amp; machined only for removal of fins, gates, etc. or to permit location in machinery</t>
  </si>
  <si>
    <t>Parts nesoi, used solely or principally with the engines of heading 8408, for vehicles of heading 8701.20, 8702, 8703, 8704</t>
  </si>
  <si>
    <t>Parts nesoi, used solely or principally with compression-ignition internal-combustion piston engines for marine propulsion</t>
  </si>
  <si>
    <t>Parts nesoi, used solely or principally with compression-ignition internal-combustion piston engines of heading 8407 or 8408, nesoi</t>
  </si>
  <si>
    <t>Parts for engines of heading 8412 other than hydrojet engines for marine propulsion</t>
  </si>
  <si>
    <t>Pumps fitted or designed to be fitted with a measuring device, used for dispensing fuel or lubricants, of the type used in filling-stations</t>
  </si>
  <si>
    <t>Hand pumps other than those of subheading 8413.11 or 8413.19, not fitted with a measuring device</t>
  </si>
  <si>
    <t>Fuel-injection pumps for compression-ignition engines, not fitted with a measuring device</t>
  </si>
  <si>
    <t>Fuel, lubricating or cooling medium pumps for internal-combustion piston engines, not fitted with a measuring device, nesoi</t>
  </si>
  <si>
    <t>Parts of liquid elevators</t>
  </si>
  <si>
    <t>Vacuum pumps</t>
  </si>
  <si>
    <t>Hand-operated or foot-operated air pumps</t>
  </si>
  <si>
    <t>Air compressors mounted on a wheeled chassis for towing</t>
  </si>
  <si>
    <t>Blowers for pipe organs</t>
  </si>
  <si>
    <t>Fans used for cooling microprocessors, telecommunications equipment, or computers</t>
  </si>
  <si>
    <t>Other fans, nesoi</t>
  </si>
  <si>
    <t>Ventilating or recycling hoods incorporating a fan, having a maximum horizontal side not exceeding 120 cm</t>
  </si>
  <si>
    <t>Air compressors, nesoi</t>
  </si>
  <si>
    <t>Air or gas pumps, compressors and fans, nesoi</t>
  </si>
  <si>
    <t>Parts of fans (including blowers) and ventilating or recycling hoods</t>
  </si>
  <si>
    <t>Window or wall type air conditioning machines, self-contained</t>
  </si>
  <si>
    <t>Window or wall type air conditioning machines, split-system, incorporating a refrigerating unit &amp; valve for reversal of cooling/heat cycle</t>
  </si>
  <si>
    <t>Window or wall type air conditioning machines, split-system, nesoi</t>
  </si>
  <si>
    <t>Air conditioning machines of a kind used for persons, in motor vehicles</t>
  </si>
  <si>
    <t>Air conditioning machines incorporating a refrigerating unit and valve for reversal of cooling/heat cycle, nesoi</t>
  </si>
  <si>
    <t>Air conditioning machines incorporating a refrigerating unit, nesoi</t>
  </si>
  <si>
    <t>Air conditioning machines not incorporating a refrigerating unit</t>
  </si>
  <si>
    <t>Mechanical stokers, including their mechanical grates, mechanical ash dischargers and similar appliances</t>
  </si>
  <si>
    <t>Combined refrigerator-freezers, fitted with separate external doors, electric or other</t>
  </si>
  <si>
    <t>Refrigerators, household compression-type, electric or other, other than those of subheading 8418.10</t>
  </si>
  <si>
    <t>Refrigerators, household absorption-type, electrical, other than those of subheading 8418.10</t>
  </si>
  <si>
    <t>Refrigerators, household type, electric or other, other than those of subheading 8418.10, nesoi</t>
  </si>
  <si>
    <t>Freezers of the chest type, not exceeding 800 liters capacity, electric or other</t>
  </si>
  <si>
    <t>Freezers of the upright type, not exceeding 900 liters capacity, electric or other</t>
  </si>
  <si>
    <t>Refrigerating or freezing display counters, cabinets, showcases and similar refrigerating or freezing furniture</t>
  </si>
  <si>
    <t>Heat pumps, other than the air-conditioning machines of heading 8415</t>
  </si>
  <si>
    <t>Furniture designed to receive refrigerating or freezing equipment</t>
  </si>
  <si>
    <t>Certain door assemblies for refrigerators, freezers and other refrigerating or freezing equipment</t>
  </si>
  <si>
    <t>Parts for refrigerators, freezers and other refrigerating or freezing equipment, electric or other, nesoi; parts for heat pumps, nesoi</t>
  </si>
  <si>
    <t>Cream separators</t>
  </si>
  <si>
    <t>Oil or fuel filters for internal combustion engines</t>
  </si>
  <si>
    <t>Intake air filters for internal combustion engines</t>
  </si>
  <si>
    <t>Door assemblies for the dishwashing machines of subheading 8422.11</t>
  </si>
  <si>
    <t>Weighing machinery having a maximum weighing capacity not exceeding 30 kg</t>
  </si>
  <si>
    <t>Simple piston pump sprays and powder bellows</t>
  </si>
  <si>
    <t>Spray guns and similar appliances other than simple piston pump sprays and powder bellows</t>
  </si>
  <si>
    <t>Sand blasting machines</t>
  </si>
  <si>
    <t>Steam blasting machines and similar jet projecting machines, other than sand blasting machines; nesoi</t>
  </si>
  <si>
    <t>Portable sprayers excl self-contained sprayers having a capacity &gt;=20 liters)</t>
  </si>
  <si>
    <t>Portable sprayers self-contained having a capacity &gt;=20 liters</t>
  </si>
  <si>
    <t>Sprayers, not portable, nesoi</t>
  </si>
  <si>
    <t>Parts of mechanical appliances for projecting, dispersing or spraying liquids or powders, fire extinguishers and similar machines, nesoi</t>
  </si>
  <si>
    <t>Pulley tackle and hoists other than skip hoists or hoists used for raising vehicles, not powered by electric motor</t>
  </si>
  <si>
    <t>Winches nesoi, and capstans, powered by electric motor</t>
  </si>
  <si>
    <t>Built-in jacking systems of a type used in garages</t>
  </si>
  <si>
    <t>Hydraulic jacks and hoists, nesoi</t>
  </si>
  <si>
    <t>Jacks and hoists of a kind used for raising vehicles, other than hydraulic, nesoi</t>
  </si>
  <si>
    <t>Portal or pedestal jib cranes</t>
  </si>
  <si>
    <t>Derricks, cranes and other lifting machinery nesoi, designed for mounting on road vehicles</t>
  </si>
  <si>
    <t>Trucks, fitted with lifting or handling equipment, nesoi</t>
  </si>
  <si>
    <t>Escalators and moving walkways</t>
  </si>
  <si>
    <t>Self-propelled peat excavators</t>
  </si>
  <si>
    <t>Manure spreaders</t>
  </si>
  <si>
    <t>Parts of mowers for lawns, parks or sports grounds</t>
  </si>
  <si>
    <t>Cutting machines of all kinds used for making up paper pulp, paper or paperboard</t>
  </si>
  <si>
    <t>Printing plates</t>
  </si>
  <si>
    <t>Letterpress printing machinery, excluding flexographic printing, other than reel-fed</t>
  </si>
  <si>
    <t>Flexographic printing machinery</t>
  </si>
  <si>
    <t>Electrostatic photocopying apparatus, operating by reproducing the original image via an intermediate onto the copy (indirect process)</t>
  </si>
  <si>
    <t>Photocopying apparatus, other than electrostatic, incorporating an optical system</t>
  </si>
  <si>
    <t>Thermocopying apparatus</t>
  </si>
  <si>
    <t>Accessory &amp; auxiliary machines intended for attachment to an electrostatic photocopier &amp; which do not operate independent of such copier</t>
  </si>
  <si>
    <t>Parts of facsimile machines specified in additional U.S. note 3 to this chapter</t>
  </si>
  <si>
    <t>Parts and accessories of facsimile machines, nesoi</t>
  </si>
  <si>
    <t>Shuttleless type weaving machines (looms), for weaving fabrics of a width exceeding 30 cm, nesoi</t>
  </si>
  <si>
    <t>Dry-cleaning machines</t>
  </si>
  <si>
    <t>Drying machines, each of a dry linen capacity not exceeding 10 kg</t>
  </si>
  <si>
    <t>Drying machines for yarns, fabrics or made up textile articles, each of a dry linen capacity exceeding 10 kg</t>
  </si>
  <si>
    <t>Ironing machines and presses (including fusing presses) for textile fabrics or made up textile articles</t>
  </si>
  <si>
    <t>Washing, bleaching or dyeing machines for textile yarns, fabrics or made up textile articles</t>
  </si>
  <si>
    <t>Machines for reeling, unreeling, folding, cutting or pinking textile fabrics</t>
  </si>
  <si>
    <t>Machinery for the handling of textile yarns, fabrics or made up textile articles, nesoi</t>
  </si>
  <si>
    <t>Drying chambers for the drying machines of subheading 8451.21 or 8451.29, and other parts of drying machines incorporating drying chambers</t>
  </si>
  <si>
    <t>Furniture designed to receive the drying machines of subheading 8451.21 or 8451.29</t>
  </si>
  <si>
    <t>Parts of machines for the handling of textile yarns, fabrics or made up textile articles, nesoi</t>
  </si>
  <si>
    <t>Sewing machines, other than automatic, nesoi</t>
  </si>
  <si>
    <t>Ingot molds and ladles, of a kind used in metallurgy or in metal foundries</t>
  </si>
  <si>
    <t>Drilling machines, other than numerically controlled, nesoi</t>
  </si>
  <si>
    <t>Milling machines, knee type, other than numerically controlled, nesoi</t>
  </si>
  <si>
    <t>Sharpening (tool or cutter grinding) machines for working metal or cermets, other than numerically controlled</t>
  </si>
  <si>
    <t>Sawing or cutting-off machines for working by removing metal or cermets, other than numerically controlled</t>
  </si>
  <si>
    <t>Machine centers for sawing, planing, milling, molding, grinding, sanding, polishing, drilling or mortising</t>
  </si>
  <si>
    <t>Machine centers for bending or assembling</t>
  </si>
  <si>
    <t>Machine centers, nesoi</t>
  </si>
  <si>
    <t>Sawing machines for working wood, cork, bone, hard rubber, hard plastics or similar hard materials</t>
  </si>
  <si>
    <t>Cast iron parts not advanced beyond cleaning and specifically machined, for machines of heading 8464</t>
  </si>
  <si>
    <t>Certain specified cast-iron parts not advanced beyond cleaning and specifically machined, for metalworking machine tools for cutting, etc.</t>
  </si>
  <si>
    <t>Tools for working in the hand, pneumatic, other than rotary type, other than suitable for metal working</t>
  </si>
  <si>
    <t>Parts of tools for working in the hand, hydraulic or with self-contained nonelectric or electric motor, other than chain saws</t>
  </si>
  <si>
    <t>Gas-operated machinery, apparatus and appliances, hand-directed or -controlled, used for soldering, brazing, welding or tempering, nesoi</t>
  </si>
  <si>
    <t>Machinery and apparatus, hand-directed or -controlled, used for soldering, brazing or welding, not gas-operated</t>
  </si>
  <si>
    <t>Parts of hand-directed or -controlled machinery, apparatus and appliances used for soldering, brazing, welding or tempering</t>
  </si>
  <si>
    <t>Parts for machinery, apparatus or appliances, not hand-directed or -controlled, used for soldering, brazing, welding or tempering</t>
  </si>
  <si>
    <t>Electronic calculator operate w/o external electric power &amp; pocket-size data recording/reproducing/displaying machine w/calculating function</t>
  </si>
  <si>
    <t>Electronic calculating machines, incorporating a printing device, nesoi</t>
  </si>
  <si>
    <t>Electronic calculating machines, not incorporating a printing device, nesoi</t>
  </si>
  <si>
    <t>Calculating machines nesoi, other than electronic</t>
  </si>
  <si>
    <t>Postage-franking, ticket-issuing and similar machines nesoi, incorporating a calculating device; accounting machines</t>
  </si>
  <si>
    <t>Processing units other than those of subheading 8471.41 and 8471.49, nesoi</t>
  </si>
  <si>
    <t>Combined input/output units for automatic data processing machines not entered with the rest of a system</t>
  </si>
  <si>
    <t>Input or output units suitable for physical incorporation into ADP machine or unit thereof,nesoi, not entered with the rest of a system</t>
  </si>
  <si>
    <t>Other input or output units of digital ADP machines, nesoi, not entered with the rest of a system</t>
  </si>
  <si>
    <t>ADP magnetic disk drive storage units, disk dia. ov 21 cm,w/o read-write unit; read-write units; all not entered with the rest of a system</t>
  </si>
  <si>
    <t>ADP magnetic disk drive storage units, disk dia. ov 21 cm: for incorp. into ADP machines or units, not entered with the rest of a system</t>
  </si>
  <si>
    <t>ADP magnetic disk drive storage units, disk dia. n/ov 21 cm, nesoi, not entered with the rest of a system</t>
  </si>
  <si>
    <t>Control or adapter units for automatic data processing machines not entered with rest of a system</t>
  </si>
  <si>
    <t>Unit suitable for physical incorporation into automatic data processing machine or unit thereof,not entered with the rest of a system, nesoi</t>
  </si>
  <si>
    <t>Other units of automatic data processing machines, not entered with the rest of a system, nesoi</t>
  </si>
  <si>
    <t>Magnetic or optical readers, nesoi; machines for transcribing data on data media in coded form and machines for processing such data, nesoi</t>
  </si>
  <si>
    <t>Hectographic or stencil duplicating machines</t>
  </si>
  <si>
    <t>Machines for sorting, folding, opening, closing or sealing mail, and postage stamp affixing or canceling machines</t>
  </si>
  <si>
    <t>Addressing machines and address plate embossing machines</t>
  </si>
  <si>
    <t>Automatic teller machines</t>
  </si>
  <si>
    <t>Numbering, dating and check-writing machines</t>
  </si>
  <si>
    <t>Other office machines, nesoi</t>
  </si>
  <si>
    <t>Parts and accessories of the electronic calculating machines of subheading 8470.10, 8470.21 or 8470.29</t>
  </si>
  <si>
    <t>Parts and accessories of machines of heading 8470, nesoi</t>
  </si>
  <si>
    <t>Printed circuit assemblies, not incorporating a cathode ray tube, of the machines of 8471</t>
  </si>
  <si>
    <t>Parts and accessories of the ADP machines of heading 8471, not incorporating a CRT, nesoi</t>
  </si>
  <si>
    <t>Parts and accessories of the ADP machines of heading 8471, incorporating a CRT, nesoi</t>
  </si>
  <si>
    <t>Other parts and accessories of the machines of 8472.90.50</t>
  </si>
  <si>
    <t>Automatic beverage-vending machines incorporating heating or refrigerating devices</t>
  </si>
  <si>
    <t>Automatic beverage-vending machines other than machines that incorporate heating or refrigerating devices</t>
  </si>
  <si>
    <t>Automatic goods-vending machines (other than beverage-vending) incorporating heating or refrigerating devices</t>
  </si>
  <si>
    <t>Parts for automatic goods-vending and money-changing machines</t>
  </si>
  <si>
    <t>Machinery for molding or otherwise forming rubber or plastics other than for molding or retreading pneumatic tires, nesoi</t>
  </si>
  <si>
    <t>Evaporative air coolers</t>
  </si>
  <si>
    <t>Passenger boarding bridges of a kind used in airports</t>
  </si>
  <si>
    <t>Air humidifiers or dehumidifiers with self-contained electric motor, other than for domestic purposes</t>
  </si>
  <si>
    <t>Floor polishers with self-contained electric motor, other than for domestic purposes</t>
  </si>
  <si>
    <t>Carpet sweepers, not electromechanical having self-contained electric motor</t>
  </si>
  <si>
    <t>Other machines and mechanical appliances having individual functions, not specified or included elsewhere in chapter 84, nesoi</t>
  </si>
  <si>
    <t>Molding boxes for metal foundry</t>
  </si>
  <si>
    <t>Molds for rubber or plastics, other than injection or compression types, for shoe machinery</t>
  </si>
  <si>
    <t>Molds for rubber or plastics, other than injection or compression types, other than for shoe machinery</t>
  </si>
  <si>
    <t>Check valves of copper for pipes, boiler shells, tanks, vats or the like</t>
  </si>
  <si>
    <t>Taps, cocks, valves &amp; similar appliances for pipes, boiler shells, tanks, vats or the like, hand operated, of copper, nesoi</t>
  </si>
  <si>
    <t>Taps, cocks, valves &amp; similar appliances for pipes, boiler shells, tanks, vats or the like, hand operated, of iron or steel, nesoi</t>
  </si>
  <si>
    <t>Taps, cocks, valves &amp; similar appliances for pipes, boiler shells, tanks, vats or the like, hand operated, not copper, iron or steel, nesoi</t>
  </si>
  <si>
    <t>Taps, cocks, valves &amp; similar appliances for pipes, boiler shells, tanks, vats or the like, other than hand operated, nesoi</t>
  </si>
  <si>
    <t>Ball bearings with integral shafts</t>
  </si>
  <si>
    <t>Camshafts and crankshafts for use solely or principally with spark-ignition internal-combustion piston or rotary engines</t>
  </si>
  <si>
    <t>Camshafts and crankshafts nesoi</t>
  </si>
  <si>
    <t>Transmission shafts and cranks other than camshafts and crankshafts</t>
  </si>
  <si>
    <t>Housed bearings of the flange, take-up, cartridge and hanger unit type (incorporating ball or roller bearings)</t>
  </si>
  <si>
    <t>Housed bearings (incorporating ball or roller bearings), nesoi</t>
  </si>
  <si>
    <t>Fixed, multiple and variable ratio speed changers, not imported for use with machines for making cellulosic pulp, paper or paperboard</t>
  </si>
  <si>
    <t>Speed changers other than fixed, multiple and variable ratio speed changers</t>
  </si>
  <si>
    <t>Gray-iron awning or tackle pulleys, not over 6.4 cm in wheel diameter</t>
  </si>
  <si>
    <t>Shaft couplings (other than universal joints)</t>
  </si>
  <si>
    <t>Parts of gearing, gear boxes and other speed changers</t>
  </si>
  <si>
    <t>AC motors nesoi, single-phase, exceeding 37.5 W but not exceeding 74.6 W</t>
  </si>
  <si>
    <t>AC motors, nesoi, single-phase, exceeding 74.6 W but not exceeding 735 W</t>
  </si>
  <si>
    <t>AC motors, nesoi, single-phase, exceeding 735 W but under 746 W</t>
  </si>
  <si>
    <t>AC motors nesoi, single-phase, of 746 W or more</t>
  </si>
  <si>
    <t>AC generators (alternators) of an output not exceeding 75 kVA</t>
  </si>
  <si>
    <t>Electric generating sets with spark-ignition internal-combustion piston engines</t>
  </si>
  <si>
    <t>Unrated electrical transformers other than liquid dielectric, having a power handling capacity not exceeding 1 kVA</t>
  </si>
  <si>
    <t>Electrical transformers other than liquid dielectric, having a power handling capacity less than 1 kVA</t>
  </si>
  <si>
    <t>Electrical transformers other than liquid dielectric, having a power handling capacity of l kVA</t>
  </si>
  <si>
    <t>Power supplies suitable for physical incorporation into automatic data processing machines or units thereof of heading 8471</t>
  </si>
  <si>
    <t>Power supplies for automatic data processing machines or units thereof of heading 8471, nesoi</t>
  </si>
  <si>
    <t>Static converters (for example, rectifiers) for telecommunication apparatus</t>
  </si>
  <si>
    <t>Static converters (for example, rectifiers), nesoi</t>
  </si>
  <si>
    <t>Other inductors for power supplies for ADP machines and units of heading 8471 or for telecommunication apparatus</t>
  </si>
  <si>
    <t>Other inductors, nesoi</t>
  </si>
  <si>
    <t>Printed circuit assemblies of power supplies for automatic data processing machines or units thereof of heading 8471</t>
  </si>
  <si>
    <t>Composite goods containing flexible permanent magnets, other than of metal</t>
  </si>
  <si>
    <t>Permanent magnets and articles intended to become permanent magnets after magnetization, other than of metal, nesoi</t>
  </si>
  <si>
    <t>Manganese dioxide primary cells and primary batteries</t>
  </si>
  <si>
    <t>Mercuric oxide primary cells and primary batteries having an external volume not exceeding 300 cubic cm</t>
  </si>
  <si>
    <t>Mercuric oxide primary cells and primary batteries having an external volume exceeding 300 cubic cm</t>
  </si>
  <si>
    <t>Primary cells and primary batteries, nesoi</t>
  </si>
  <si>
    <t>Lead-acid storage batteries of a kind used for starting piston engines</t>
  </si>
  <si>
    <t>Lead-acid storage batteries of a kind used as the primary source of electrical power for electrically powered vehicles of 8703.90</t>
  </si>
  <si>
    <t>Lead-acid storage batteries other than of a kind used for starting piston engines or as the primary source of power for electric vehicles</t>
  </si>
  <si>
    <t>Nickel-cadmium storage batteries, of a kind used as the primary source of electrical power for electrically powered vehicles of 8703.90</t>
  </si>
  <si>
    <t>Nickel-iron storage batteries, of a kind used as the primary source of electrical power for electrically powered vehicles of 8703.90</t>
  </si>
  <si>
    <t>Nickel-iron storage batteries, other than of a kind used as the primary source of power for electric vehicles</t>
  </si>
  <si>
    <t>Nickel-metal hydride batteries</t>
  </si>
  <si>
    <t>Vacuum cleaners with self-contained electric motor, of a power not exceeding 1,500 W and having a dust bag or other receptacle capacity not</t>
  </si>
  <si>
    <t>Vacuum cleaners with self-contained electric motor, other than of a power not exceeding 1,500 W and having a dust bag or other receptacle ca</t>
  </si>
  <si>
    <t>Vacuum cleaners with other than a self-contained electric motor</t>
  </si>
  <si>
    <t>Parts of vacuum cleaners</t>
  </si>
  <si>
    <t>Electromechanical kitchen waste disposers (disposals), with self-contained electric motor, for domestic uses</t>
  </si>
  <si>
    <t>Parts of electromechanical domestic floor polishers, housings</t>
  </si>
  <si>
    <t>Parts of electromechanical domestic floor polishers, other than housings</t>
  </si>
  <si>
    <t>Parts of electromechanical domestic appliances nesoi, housings</t>
  </si>
  <si>
    <t>Parts of electromechanical domestic appliances nesoi, other than housings</t>
  </si>
  <si>
    <t>Hair clippers to be used for agricultural or horticultual purposes, with self-contained electric motor</t>
  </si>
  <si>
    <t>Hair clippers other than to be used for agricultural or horticultural purposes, with self-contained electric motor</t>
  </si>
  <si>
    <t>Blades and cutting heads of shavers with self-contained electric motor</t>
  </si>
  <si>
    <t>Parts of shavers with self-contained electric motor, other than blades and cutting heads</t>
  </si>
  <si>
    <t>Parts of hair clippers with self-contained electric motor</t>
  </si>
  <si>
    <t>Parts of hair clippers, nesoi, with self-contained electric motor</t>
  </si>
  <si>
    <t>Parts of hair-removing appliances of subheading 8510.30</t>
  </si>
  <si>
    <t>Spark plugs</t>
  </si>
  <si>
    <t>Ignition magnetos, magneto-dynamos and magnetic flywheels</t>
  </si>
  <si>
    <t>Distributors and ignition coils</t>
  </si>
  <si>
    <t>Starter motors and dual purpose starter-generators</t>
  </si>
  <si>
    <t>Generators nesoi, of a kind used in conjunction with spark-ignition or compression-ignition internal-combustion engines</t>
  </si>
  <si>
    <t>Electrical ignition or starting equipment of a kind used for spark-ignition internal-combustion or compression-ignition engines, nesoi</t>
  </si>
  <si>
    <t>Parts nesoi of electrical ignition or starting equipment or generators used for spark- or compression-ignition internal-combustion engines</t>
  </si>
  <si>
    <t>Electrical lighting equipment of a kind used for motor vehicles or cycles other than bicycles</t>
  </si>
  <si>
    <t>Electrical visual signaling equipment of a kind used for motor vehicles or cycles other than bicycles</t>
  </si>
  <si>
    <t>Electrical sound signaling equipment of a kind used for cycles or motor vehicles</t>
  </si>
  <si>
    <t>Defrosters and demisters of a kind used for cycles or motor vehicles</t>
  </si>
  <si>
    <t>Windshield wipers of a kind used for cycles or motor vehicles</t>
  </si>
  <si>
    <t>Parts of electrical signaling equipment of a kind used for cycles or motor vehicles</t>
  </si>
  <si>
    <t>Parts of electrical lighting equipment of a kind used on bicycles</t>
  </si>
  <si>
    <t>Parts of electrical lighting equipment of a kind used for motor vehicles or cycles other than bicycles</t>
  </si>
  <si>
    <t>Parts of defrosters and demisters of a kind used for cycles or motor vehicles</t>
  </si>
  <si>
    <t>Parts of windshield wipers of a kind used for motor vehicles or cycles</t>
  </si>
  <si>
    <t>Parts of flashlights</t>
  </si>
  <si>
    <t>Parts of portable electric lamps designed to function by their own source of energy, other than flashlights</t>
  </si>
  <si>
    <t>Industrial or laboratory microwave ovens for making hot drinks or for cooking or heating food</t>
  </si>
  <si>
    <t>Parts of industrial or laboratory microwaves</t>
  </si>
  <si>
    <t>Electric storage heating radiators</t>
  </si>
  <si>
    <t>Electric space heating apparatus and electric soil heating apparatus, other than storage heating radiators</t>
  </si>
  <si>
    <t>Electrothermic cooking stoves, ranges and ovens (excluding microwave ovens) of a kind used for domestic purposes</t>
  </si>
  <si>
    <t>Electric heating resistors assembled only with simple insulated former and electrical connectors, used for anti-icing or de-icing</t>
  </si>
  <si>
    <t>Electric heating resistors, nesoi</t>
  </si>
  <si>
    <t>Parts of electric heaters or heating apparatus of subheading 8516.10, 8516.21 or 8516.29</t>
  </si>
  <si>
    <t>Housings for hand-drying apparatus of subheading 8516.33</t>
  </si>
  <si>
    <t>Housings and steel bases for electric flat irons of subheading 8516.40</t>
  </si>
  <si>
    <t>Parts of domestic microwave ovens, assemblies, having more than one of:  cooking chamber; structural supporting chassis; door; outer case</t>
  </si>
  <si>
    <t>Parts of domestic microwave ovens, printed circuit assemblies</t>
  </si>
  <si>
    <t>Parts of domestic microwave ovens, other nesoi</t>
  </si>
  <si>
    <t>Parts of domestic electrothermic cooking stoves, ranges and ovens of subheading 8516.60.40, cooking chambers whether or not assembled</t>
  </si>
  <si>
    <t>Parts of domestic electrothermic cooking stoves, ranges and ovens of subheading 8516.60.40, top surface panels w/orw/o elements or controls</t>
  </si>
  <si>
    <t>Parts of domestic electrothermic cooking stoves, ranges and ovens of subheading 8516.60.40, door assemblies</t>
  </si>
  <si>
    <t>Parts of domestic electrothermic cooking stoves, ranges and ovens of subheading 8516.60.40, other nesoi</t>
  </si>
  <si>
    <t>Parts of electric instantaneous or storage water heaters and immersion heaters and other domestic electrothermic appliance, nesoi</t>
  </si>
  <si>
    <t>Other apparatus for transmission or reception of voice, images or other data, nesoi, but not apparatus of 8443, 8525, 8527 or 8528</t>
  </si>
  <si>
    <t>Microphones having a frequency range of 300Hz-3.4kHz with diameter not over 10 mm and height not over 3 mm, for telecommunication</t>
  </si>
  <si>
    <t>Audio-frequency electric amplifiers for use as repeaters in line telephony</t>
  </si>
  <si>
    <t>Audio-frequency electric amplifiers, other than for use as repeaters in line telephony</t>
  </si>
  <si>
    <t>Electric sound amplifier sets</t>
  </si>
  <si>
    <t>Printed circuit assemblies of line telephone handsets; parts of repeaters</t>
  </si>
  <si>
    <t>Other parts of telephone handsets other than printed circuit assemblies</t>
  </si>
  <si>
    <t>Printed circuit assemblies of the microphones of subheading 8518.10.40 or the loudspeakers of subheading 8518.29.40</t>
  </si>
  <si>
    <t>Other parts of microphones &amp; stands, loudspeakers, headphones &amp; earphones nesoi, electric amplifiers, &amp; electric sound amplifier sets, nesoi</t>
  </si>
  <si>
    <t>Sound reproducing apparatus nesoi, not incorporating a sound recording device</t>
  </si>
  <si>
    <t>Pick-up cartridges for use with apparatus of heading 8519 to 8521</t>
  </si>
  <si>
    <t>Assemblies &amp; subassemblies of articles of 8520.90, consisting of 2 or more pieces fastened together, printed circuit assemblies</t>
  </si>
  <si>
    <t>Other assemblies &amp; subassemblies of articles of 8520.90, consisting of 2 or more pieces fastened together, other than printed circuit assemblies</t>
  </si>
  <si>
    <t>Other parts of telephone answering machines, printed circuit assemblies</t>
  </si>
  <si>
    <t>Other parts of telephone answering machines, other than printed circuit assemblies</t>
  </si>
  <si>
    <t>Parts and accessories of apparatus of headings 8519 to 8521, nesoi, printed circuit assemblies</t>
  </si>
  <si>
    <t>Parts and accessories of apparatus of headings 8519 to 8521, nesoi, other than printed circuit assemblies</t>
  </si>
  <si>
    <t>Cards incorporating a magnetic stripe</t>
  </si>
  <si>
    <t>Recorded optical media,for reproducing representations of instructions, data, sound, &amp; image, recorded machine readable binary form, for ADP</t>
  </si>
  <si>
    <t>Semiconductor media, smart cards</t>
  </si>
  <si>
    <t>Semiconductor media, nesoi</t>
  </si>
  <si>
    <t>Transmission apparatus for television, nesoi</t>
  </si>
  <si>
    <t>Television cameras, nesoi</t>
  </si>
  <si>
    <t>Television cameras, digital cameras and video camera recorders, NESOI</t>
  </si>
  <si>
    <t>Radio-tape player combinations capable of receiving &amp; decoding digital radio signals</t>
  </si>
  <si>
    <t>Other radio-tape player combinations</t>
  </si>
  <si>
    <t>Radiobroadcast receivers not operable w/o external power source, for motor veh., combined with sound recording/reproducing apparatus, nesoi</t>
  </si>
  <si>
    <t>Radiobroadcast receivers, not operating w/o external power, for motor vehicles, w/o sound recording or reproducing apparatus, FM or AM/FM</t>
  </si>
  <si>
    <t>Radiobroadcast receivers, not operating w/o external power, for motor vehicles, w/o sound recording or reproducing apparatus, other</t>
  </si>
  <si>
    <t>Cathode-ray tube monitors capable of directly connecting to and designed for use with an automatic data processing machine of heading 8471</t>
  </si>
  <si>
    <t>Non-high definition color video monitors, nonprojection type, w/CRT, video display diagonal not over 34.29 cm, incorporating VCR or player</t>
  </si>
  <si>
    <t>Black and white or other monochrome video monitors, with cathode-ray tube</t>
  </si>
  <si>
    <t>Incomplete or unfinished color video monitors, w/o cathode-ray tube, flat panel screen or similar display device, incorp. VCR or player</t>
  </si>
  <si>
    <t>Incomplete or unfinished color video monitors, w/o cathode-ray tube, flat panel screen or similar display device, not incorp. VCR or player</t>
  </si>
  <si>
    <t>Incomplete or unfinished color video projectors, w/o cathode-ray tube, flat panel screen or similar display device, incorp. VCR or player</t>
  </si>
  <si>
    <t>Incomplete or unfinished color video projectors, w/o cathode-ray tube, flat panel screen or similar display, not incorp. VCR or player</t>
  </si>
  <si>
    <t>High definition color video projectors, with a cathode-ray tube, not incorporating VCR or player</t>
  </si>
  <si>
    <t>Incomplete or unfinished color tv reception apparatus, presented w/o a display device, incorp. VCR or player</t>
  </si>
  <si>
    <t>Non-high def. color television reception app., nonprojection, w/CRT, video display diag. not ov 34.29 cm, not incorporating VCR or player</t>
  </si>
  <si>
    <t>Non-high def. color television reception app., nonprojection, w/CRT, display diag. ov 34.29 cm but n/ov 35.56 cm, n/incorp. VCR or player</t>
  </si>
  <si>
    <t>Black and white or other monochrome television reception apparatus</t>
  </si>
  <si>
    <t>Television antennas and antenna reflectors, and parts suitable for use therewith</t>
  </si>
  <si>
    <t>Tuners (printed circuit assemblies)</t>
  </si>
  <si>
    <t>Subassies w/2 or more PCBs or ceramic substrates, as spec'd in add. US note 9 ch. 85, for color TV, not w/components in add. US note 4, ch. 85</t>
  </si>
  <si>
    <t>Parts of television receivers specified in U.S. note 9 to chapter 85, other than printed circuit assemblies, nesoi</t>
  </si>
  <si>
    <t>PCBs and ceramic substrates and subassemblies thereof for color TV, w/components listed in add. U.S. note 4, chap. 85</t>
  </si>
  <si>
    <t>Combinations of parts of television receivers specified in U.S. note 10 to chapter 85, other than printed circuit assemblies, nesoi</t>
  </si>
  <si>
    <t>Flat panel screen assemblies for TV reception apparatus, color video monitors and video projectors</t>
  </si>
  <si>
    <t>Parts of printed circuit assemblies (including face plates and lock latches) for other apparatus of headings 8525 to 8528, nesoi</t>
  </si>
  <si>
    <t>Parts suitable for use solely or principally with the apparatus of 8525 and 8527 (except television apparatus or cellular phones), nesoi</t>
  </si>
  <si>
    <t>Subassies w/2 or more PCBs or ceramic substrates, exc. tuners or converg. ass'ies, for color TV, w/components in add. US note 4, ch. 85</t>
  </si>
  <si>
    <t>Electric burglar or fire alarms and similar apparatus</t>
  </si>
  <si>
    <t>Indicator panels incorporating liquid crystal devices (LCD's) or light emitting diodes (LED's)</t>
  </si>
  <si>
    <t>Printed circuit assemblies of the panels of subheading 8531.20</t>
  </si>
  <si>
    <t>Printed circuit assemblies of electric sound or visual signaling apparatus, nesoi</t>
  </si>
  <si>
    <t>Parts of the panels of subheading 8531.20, other than printed circuit assemblies</t>
  </si>
  <si>
    <t>Parts of electric sound or visual signaling apparatus, nesoi</t>
  </si>
  <si>
    <t>Electrical wirewound variable resistors, including rheostats and potentiometers, for a power handling capacity exceeding 20 W</t>
  </si>
  <si>
    <t>Printed circuits, without elements (other than connecting elements) fitted thereon</t>
  </si>
  <si>
    <t>Lightning arrestors, voltage limiters and surge suppressors, for a voltage exceeding 1,000 V</t>
  </si>
  <si>
    <t>Lampholders for a voltage not exceeding 1,000 V</t>
  </si>
  <si>
    <t>Plugs and sockets for making connections to or in electrical circuits, for a voltage not exceeding 1,000 V, nesoi</t>
  </si>
  <si>
    <t>Other boards, panels, consoles, desks, cabinets, etc., equipped with apparatus for electric control, for a voltage not exceeding 1,000, nesoi</t>
  </si>
  <si>
    <t>Printed circuit assemblies of an article of heading 8537 for one of the articles described in additional U.S. note 12 to chapter 85</t>
  </si>
  <si>
    <t>Printed circuit assemblies, suitable for use solely or principally with the apparatus of heading 8535, 8536 or 8537, nesoi</t>
  </si>
  <si>
    <t>Sealed beam lamp units</t>
  </si>
  <si>
    <t>Tungsten halogen electrical filament lamps, designed for a voltage not exceeding 100 V</t>
  </si>
  <si>
    <t>Tungsten halogen electrical filament lamps, designed for a voltage exceeding 100 V</t>
  </si>
  <si>
    <t>Fluorescent, hot cathode discharge lamps, other than untraviolet lamps</t>
  </si>
  <si>
    <t>Mercury or sodium vapor discharge lamps or metal halide discharge lamps (other than ultraviolet lamps)</t>
  </si>
  <si>
    <t>CCFLS for backlighting of flat planel displays</t>
  </si>
  <si>
    <t>Other electrical discharge lamps, other than fluorescent (hot cathode), mercury or sodium vapor, metal halide or ultraviolet lamps</t>
  </si>
  <si>
    <t>Ultraviolet or infrared lamps</t>
  </si>
  <si>
    <t>Cathode-ray television camera tubes</t>
  </si>
  <si>
    <t>Television camera tubes, image converters and intensifiers, and other photocathode tubes, other than cathode-ray tubes</t>
  </si>
  <si>
    <t>Data/grphic display tubes, monochrome; data/graphic display tubes, color, with a phosphor dot screen pitch smaller than 0.4 mm</t>
  </si>
  <si>
    <t>Magnetron tubes, modified for use as parts of microwave ovens</t>
  </si>
  <si>
    <t>Magnetron tubes nesoi</t>
  </si>
  <si>
    <t>Receiver or amplifier tubes</t>
  </si>
  <si>
    <t>Deflection coils for cathode-ray tubes</t>
  </si>
  <si>
    <t>Parts of cathode-ray tubes other than deflection coils or front panel assemblies</t>
  </si>
  <si>
    <t>Electron guns; radio frequency (RF) interaction structures for microwave tubes of subheadings 8540.71 through 8540.79, inclusive</t>
  </si>
  <si>
    <t>Parts of thermionic, cold cathode or photocathode tubes, other than parts of cathode-ray tubes, electron guns, etc., nesoi</t>
  </si>
  <si>
    <t>Electric luminescent lamps</t>
  </si>
  <si>
    <t>Electrical machines and apparatus for electrical nerve stimulation</t>
  </si>
  <si>
    <t>Digital signal processing apparatus capable of connecting to a wired or wireless network for sound mixing</t>
  </si>
  <si>
    <t>Parts, nesoi, of flat panel displays other than for reception apparatus for television of heading 8528</t>
  </si>
  <si>
    <t>Parts (other than printed circuit assemblies) of electrical machines and apparatus, having individual functions, nesoi</t>
  </si>
  <si>
    <t>Insulated (including enameled or anodized) coaxial cable and other coaxial conductors</t>
  </si>
  <si>
    <t>Insulated electric conductors nesoi, for a voltage not exceeding 1,000 V, fitted with modular telephone connectors</t>
  </si>
  <si>
    <t>Insulated electric conductors nesoi, used for telecommuncations, for  a voltage not exceeding 1,000 V, fitted with connectors</t>
  </si>
  <si>
    <t>Insulated electric conductors nesoi, for a voltage not exceeding 1,000 V, fitted with connectors, nesoi</t>
  </si>
  <si>
    <t>Carbon electrodes of a kind used for furnaces</t>
  </si>
  <si>
    <t>Carbon electrodes of a kind used for electrolytic purposes</t>
  </si>
  <si>
    <t>Carbon electrodes of a kind used for electrical purposes, other than those used for furnaces or for electrolytic purposes</t>
  </si>
  <si>
    <t>Carbon brushes of a kind used for electrical purposes</t>
  </si>
  <si>
    <t>Lamp carbons, battery carbons and articles of graphite or other carbon nesoi, of a kind used for electrical purposes</t>
  </si>
  <si>
    <t>Electrical insulators of glass</t>
  </si>
  <si>
    <t>Electrical insulators of ceramics</t>
  </si>
  <si>
    <t>Electrical insulators of any material, other than glass or ceramics</t>
  </si>
  <si>
    <t>Ceramic insulators to be used in the production of spark plugs for natural gas fueled, stationary, internal-combustion engines</t>
  </si>
  <si>
    <t>Insulating fittings for electrical machines, appliances or equipment, of ceramics nesoi</t>
  </si>
  <si>
    <t>Insulating fittings for electrical machines, appliances or equipment, of plastics</t>
  </si>
  <si>
    <t>Electrical conduit tubing and joints therefor, of base metal lined with insulating material; insulating fittings for electrical goods nesoi</t>
  </si>
  <si>
    <t>Electrical parts of machinery or apparatus not specified or included elsewhere in chapter 85</t>
  </si>
  <si>
    <t>Chassis fitted w/engines, for mtr. vehicles for transport of goods of 8704.21 or 8704.31</t>
  </si>
  <si>
    <t>Chassis fitted w/engines, for mtr. vehicles of 8701.20, 8702, &amp; 8704 (except 8704.21 or 8704.31)</t>
  </si>
  <si>
    <t>Bodies (including cabs), for mtr. vehicles for transport of persons of heading 8703</t>
  </si>
  <si>
    <t>Bodies (including cabs), for tractors suitable for agricultural use</t>
  </si>
  <si>
    <t>Bodies (including cabs), for mtr. vehicles (o/than tract. for agri. use) of headings 8701-8705 (except 8703)</t>
  </si>
  <si>
    <t>Pts. &amp; access. of mtr. vehicles of headings 8701 to 8705, parts of bumpers</t>
  </si>
  <si>
    <t>Pts. &amp; access. of bodies for mtr. vehicles of headings 8701 to 8705, safety seat belts</t>
  </si>
  <si>
    <t>Pts. &amp; access. of bodies for mtr. vehicles of headings 8701 to 8705, door assemblies</t>
  </si>
  <si>
    <t>Body stampings of motor vehicles, nesoi</t>
  </si>
  <si>
    <t>Pts. &amp; access. of bodies for mtr. vehicles of headings 8701 to 8705, nesoi</t>
  </si>
  <si>
    <t>Pts. &amp; access. of tractors suit. for agric. use,  brakes and servo-brakes &amp; pts thereof</t>
  </si>
  <si>
    <t>Pts. &amp; access. of mtr. vehicles of 8701, nesoi, and 8702-8705, brakes and servo-brakes &amp; pts thereof</t>
  </si>
  <si>
    <t>Pts. &amp; access. of mtr. vehic. of 8701.20, 8702, 8703 or 8704, gear boxes</t>
  </si>
  <si>
    <t>Pts. &amp; access. of tractors suitable for agricultural use, gear boxes</t>
  </si>
  <si>
    <t>Pts. &amp; access. of mtr. vehic. of 8701, nesoi, and of 8705, gear boxes</t>
  </si>
  <si>
    <t>Pts. &amp; access. of tractors suitable for agricultural use, pts. for gear boxes</t>
  </si>
  <si>
    <t>Pts. &amp; access. of tractors (o/than road tractors or  for agricultural use), pts. for gear boxes</t>
  </si>
  <si>
    <t>Parts of gear boxes of the motor vehicles of 8701-8705, of cast iron</t>
  </si>
  <si>
    <t>Pts. &amp; access. of motor vehicles of 8701, nesoi, and 8702-8705, pts. for gear boxes, nesoi</t>
  </si>
  <si>
    <t>Pts. &amp; access. of tractors suitable for agricultural use, drive axles w/differential (whether or not w/other transm. components)</t>
  </si>
  <si>
    <t>Pts. &amp; access. of tractors, other than road tractors or for agricultural use, drive axles w/differential (whether or not w/other transm. com</t>
  </si>
  <si>
    <t>Pts. &amp; access. of motor vehicles of 8703, drive axles w/differential (whether or not w/other transm. components)</t>
  </si>
  <si>
    <t>Pts. &amp; access. of mtr. vehic. of 8701, nesoi, 8702, and 8704-8705, drive axles w/different. (wheth or not w/oth transm components)</t>
  </si>
  <si>
    <t>Pts. &amp; access. of mtr. vehic. of 8701, nesoi, of 8702, and of 8704-8705, non-driving axles</t>
  </si>
  <si>
    <t>Pts. &amp; access. of tractors suitable for agricultural use, parts of drive axles w/different. (wheth or not w/oth transm components)</t>
  </si>
  <si>
    <t>Pts. &amp; access. of tractors, other than road tractors or for agricultural use, parts of drive axles w/different. (wheth or not w/oth transm c</t>
  </si>
  <si>
    <t>Pts. &amp; access. of mtr. vehic. for transp. of persons of 8703, parts of non-driving axles</t>
  </si>
  <si>
    <t>Pts. &amp; access. of motor vehicles of 8703, of cast iron nesoi</t>
  </si>
  <si>
    <t>Pts. &amp; access. of motor vehicles of 8703, half-shafts</t>
  </si>
  <si>
    <t>Pts. &amp; access. of motor vehicles of 8703, parts, nesoi, of drive axles w/different. (wheth or not w/oth transm components)</t>
  </si>
  <si>
    <t>Pts. &amp; access. of mtr. vehic. of 8701, nesoi, 8702 and 8704-8705, parts of non-driving axles</t>
  </si>
  <si>
    <t>Pts. &amp; access. of mtr. vehic. of 8701, nesoi, 8702 and 8704-8705, of cast iron nesoi</t>
  </si>
  <si>
    <t>Pts. &amp; access. of mtr. vehic. of 8701, nesoi, 8702 and 8704-8705, half-shafts</t>
  </si>
  <si>
    <t>Pts. &amp; access. of mtr. vehic. of 8701, nesoi, 8702 and 8704-8705, parts, nesoi, of drive axles w/different. (wheth or not w/oth transm compo</t>
  </si>
  <si>
    <t>Pts. &amp; access. of tractors suitable for agricultural use, road wheels</t>
  </si>
  <si>
    <t>Pts. &amp; access. of tractors suitable for agricultural use, pts. &amp; access. for road wheels</t>
  </si>
  <si>
    <t>Pts. &amp; access. of tractors (o/than road tractors or for agric. use), road wheels</t>
  </si>
  <si>
    <t>Pts. &amp; access. of tractors (o/than road tractors or for agric. use), pts. &amp; access. for road wheels</t>
  </si>
  <si>
    <t>Pts. &amp; access. of mtr. vehic. of 8701, nesoi, and of 8702-8705, road wheels</t>
  </si>
  <si>
    <t>Pts. &amp; access. of mtr. vehicc of 8701, nesoi, and of 8702-8705, pts. &amp; access. for road wheels</t>
  </si>
  <si>
    <t>Pts. &amp; access. of tractors suitable for agricultural use, McPherson struts</t>
  </si>
  <si>
    <t>Pts. &amp; access. of tractors suitable for agricultural use, suspension shock absorbers (o/than McPherson struts)</t>
  </si>
  <si>
    <t>Pts. &amp; access. of mtr. vehic. of 8701, nesoi, and of 8702-8705, McPherson struts</t>
  </si>
  <si>
    <t>Pts. &amp; access. of mtr. vehic. of 8701, nesoi, and of 8702-8705, suspension shock absorbers (o/than McPherson struts)</t>
  </si>
  <si>
    <t>Pts. &amp; access. of tractors suitable for agricultural use, pts. for suspension systems nesoi</t>
  </si>
  <si>
    <t>Pts. &amp; access. of tractors (o/than road tractors or for agricultural use), pts. for suspension systems nesoi</t>
  </si>
  <si>
    <t>Parts of suspension systems of the motor vehicles of 8701-8705, of cast iron</t>
  </si>
  <si>
    <t>Pts. &amp; access. of motor vehicles of 8701, nesoi, and 8702-8705, pts. for suspension systems nesoi</t>
  </si>
  <si>
    <t>Pts. &amp; access. of tractors suitable for agricultural use, radiators</t>
  </si>
  <si>
    <t>Pts. &amp; access. of mtr. vehic. of 8701, nesoi, and 8702-8705, radiators</t>
  </si>
  <si>
    <t>Pts. &amp; access., nesoi, of tractors suitable for agricultural use, parts of radiators</t>
  </si>
  <si>
    <t>Pts. &amp; access., nesoi, of tractors (o/than road tractors or suitable for agricultural use), parts of radiators</t>
  </si>
  <si>
    <t>Pts. &amp; access. of motor vehicles of 8701, nesoi, and 8702-8705, parts of radiators, of cast iron nesoi</t>
  </si>
  <si>
    <t>Pts. &amp; access., nesoi, of motor vehicles of 8701, nesoi, and 8702-8705, parts of radiators, nesoi</t>
  </si>
  <si>
    <t>Pts. &amp; access. of tractors suitable for agricultural use, mufflers &amp; exhaust pipes</t>
  </si>
  <si>
    <t>Pts. &amp; access. of mtr. vehic. of 8701, nesoi, and 8702-8705, mufflers &amp; exhaust pipes</t>
  </si>
  <si>
    <t>Pts. &amp; access., nesoi, of tractors suitable for agricultural use, parts of mufflers</t>
  </si>
  <si>
    <t>Pts. &amp; access., nesoi, of tractors (o/than road tractors or suitable for agricultural use), parts of mufflers</t>
  </si>
  <si>
    <t>Pts. &amp; access. of motor vehicles of 8701, nesoi, and 8702-8705, parts of mufflers, of cast iron nesoi</t>
  </si>
  <si>
    <t>Pts. &amp; access., nesoi, of motor vehicles of 8701, nesoi, and 8702-8705, parts of mufflers, nesoi</t>
  </si>
  <si>
    <t>Pts. &amp; access. of tractors suitable for agricultural use, clutches</t>
  </si>
  <si>
    <t>Pts. &amp; access. of tractors suitable for agricultural use, pts. of clutches</t>
  </si>
  <si>
    <t>Pts. &amp; access. of mtr. vehic. of 8701, nesoi, and 8702-8705, clutches</t>
  </si>
  <si>
    <t>Pts. &amp; access. of mtr. vehic. of 8701, nesoi, and 8702-8705, pts. of clutches</t>
  </si>
  <si>
    <t>Pts. &amp; access. of tractors suitable for agricultural use, steering wheels, steering columns and steering boxes</t>
  </si>
  <si>
    <t>Pts. &amp; access. of mtr. vehic. of 8701, nesoi, and 8702-8705, steering wheels, steering columns and steering boxes</t>
  </si>
  <si>
    <t>Pts. &amp; access., nesoi, of tractors suitable for agricultural use, parts of steering wheels/columns/boxes</t>
  </si>
  <si>
    <t>Pts. &amp; access., nesoi, of tractors (o/than road tractors or suitable for agricultural use), parts of steering wheels/columns/boxes</t>
  </si>
  <si>
    <t>Pts. &amp; access. of motor vehicles of 8701, nesoi, and 8702-8705, parts of steering wheels/columns/boxes, of cast iron nesoi</t>
  </si>
  <si>
    <t>Pts. &amp; access., nesoi, of motor vehicles of 8701, nesoi, and 8702-8705, parts of steering wheels/columns/boxes, nesoi</t>
  </si>
  <si>
    <t>Pts. &amp; access. of bodies for mtr. vehicles of headings 8701 to 8705, inflators &amp; modules for airbags</t>
  </si>
  <si>
    <t>Pts. &amp; access., nesoi, of tractors (o/than road tractors or suitable for agricultural use), parts of safety airbags with inflater system</t>
  </si>
  <si>
    <t>Pts. &amp; access. of motor vehicles of 8701, nesoi, and 8702-8705, parts of safety airbags with inflater system</t>
  </si>
  <si>
    <t>Pts. &amp; access. of tractors suitable for agricultural use, vibration control goods containing rubber</t>
  </si>
  <si>
    <t>Pts. &amp; access. of tractors suitable for agricultural use, double flanged wheel hub units w/ball bearings</t>
  </si>
  <si>
    <t>Pts. &amp; access. of tractors suitable for agricultural use, pts. for power trains nesoi</t>
  </si>
  <si>
    <t>Pts. &amp; access., nesoi, of tractors suitable for agricultural use</t>
  </si>
  <si>
    <t>Pts. &amp; access. of tractors (o/than road tractors or  for agricultural use), vibration control goods containing rubber</t>
  </si>
  <si>
    <t>Pts. &amp; access. of tractors (o/than road tractors or  for agricultural use), pts. for power trains nesoi</t>
  </si>
  <si>
    <t>Pts. &amp; access., nesoi, of tractors (o/than road tractors or suitable for agricultural use)</t>
  </si>
  <si>
    <t>Parts &amp; accessories of motor vehicles of 8701-8705, nesoi, of cast iron</t>
  </si>
  <si>
    <t>Pts. &amp; access. of motor vehicles of 8701, nesoi, and 8702-8705, vibration control goods containing rubber</t>
  </si>
  <si>
    <t>Pts. &amp; access. of motor vehicles of 8701, nesoi, and 8702-8705, double flanged wheel hub units w/ball bearings</t>
  </si>
  <si>
    <t>Pts. &amp; access. of motor vehicles of 8701, nesoi, and 8702-8705, pts. for power trains nesoi</t>
  </si>
  <si>
    <t>Pts. &amp; access., nesoi, of motor vehicles of 8701, nesoi, and 8702-8705</t>
  </si>
  <si>
    <t>Bicycles, not motorized, w/both wheels not over 63.5 cm in diameter</t>
  </si>
  <si>
    <t>Bicycles, not motorized, w/both wheels o/63.5 cm in diam., weighing under 16.3 kg &amp; not design. for tires w/x-sect. diam. o/4.13cm</t>
  </si>
  <si>
    <t>Bicycles, not motorized, w/both wheels o/63.5 cm in diam., weighing 16.3 kg or more, and/or for use w/tires w/x-sect. diam. o/4.13 cm</t>
  </si>
  <si>
    <t>Bicycles, n/motor., w/front wheel diam. o/55 cm but n/o 63.5 cm &amp; rear wheel diam. o/63.5 cm in diam., &amp; wt &lt;16.3 kg w/o acces., value $200+</t>
  </si>
  <si>
    <t>Bicycles, n/motor., w/front wheel w/diameter different than rear wheel diam., nesoi</t>
  </si>
  <si>
    <t>Cycles (o/than bicycles) (including delivery tricycles), not motorized</t>
  </si>
  <si>
    <t>Pts. &amp; access. for bicycles &amp; o/cycles, frames, valued over $600 each</t>
  </si>
  <si>
    <t>Pts. &amp; access. for bicycles &amp; o/cycles, frames, valued at $600 or less each</t>
  </si>
  <si>
    <t>Pts. &amp; access. for bicycles, sets of steel tubing cut to exact length for the assembly (w/other pts) into the frame &amp; fork of one bicycle</t>
  </si>
  <si>
    <t>Pts. &amp; access. for bicycles &amp; o/cycles, forks, nesoi and pts of frames, nesoi and pts. of forks</t>
  </si>
  <si>
    <t>Pts. &amp; access. for bicycles &amp; o/cycles, wheel rims</t>
  </si>
  <si>
    <t>Pts. &amp; access. for bicycles &amp; o/cycles, wheel spokes</t>
  </si>
  <si>
    <t>Pts. &amp; access. for bicycles &amp; o/cycles, aluminum alloy hubs, w/hollow axle and lever-operated quick release mechanism</t>
  </si>
  <si>
    <t>Pts. &amp; access. for bicycles &amp; o/cycles, 3-speed hubs nesoi</t>
  </si>
  <si>
    <t>Pts. &amp; access. for bicycles &amp; o/cycles, variable speed hubs, w/internal gear changing mechanisms, nesoi</t>
  </si>
  <si>
    <t>Pts. &amp; access. for bicycles &amp; o/cycles, non-variable speed hubs, nesoi</t>
  </si>
  <si>
    <t>Pts. &amp; access. for bicycles &amp; o/cycles, free-wheel sprocket-wheels</t>
  </si>
  <si>
    <t>Pts. &amp; access. for bicycles &amp; o/cycles, brakes (o/than hub brakes) and parts thereof</t>
  </si>
  <si>
    <t>Pts. &amp; access. for bicycles &amp; o/cycles, brakes and parts thereof, nesoi</t>
  </si>
  <si>
    <t>Pts. &amp; access. for bicycles &amp; o/cycles, saddles</t>
  </si>
  <si>
    <t>Pts. &amp; access. for bicycles &amp; o/cycles, pedals and parts thereof</t>
  </si>
  <si>
    <t>Pts. &amp; access. for bicycles &amp; o/cycles, cotterless-type crank sets and parts thereof</t>
  </si>
  <si>
    <t>Pts. &amp; access. for bicycles &amp; o/cycles, crank-gear nesoi and parts thereof</t>
  </si>
  <si>
    <t>Trailers &amp; semi-trailers, not mech. propelled, for housing or camping</t>
  </si>
  <si>
    <t>Self-loading or self-unloading trailers and semi-trailers, not mech. propelled, for agricultural purposes</t>
  </si>
  <si>
    <t>Tanker trailers and tanker semi-trailers, not mech. propelled, for the transport of goods</t>
  </si>
  <si>
    <t>Trailers and semi-trailers, not mech. propelled, nesoi, for the transport of goods</t>
  </si>
  <si>
    <t>Trailers and semi-trailers, not mechanically propelled, nesoi</t>
  </si>
  <si>
    <t>Farm wagons and carts, not mechanically propelled</t>
  </si>
  <si>
    <t>Vehicles, not mechanically propelled, nesoi</t>
  </si>
  <si>
    <t>Parts of farm wagons and carts</t>
  </si>
  <si>
    <t>Parts of vehicles, not mechanically propelled, castors (o/than castors of heading 8302)</t>
  </si>
  <si>
    <t>Parts of trailers and semi-trailers and vehicles, not mechanically propelled, nesoi</t>
  </si>
  <si>
    <t>Parachutes (including dirigible parachutes) and rotochutes; parts &amp; access. thereof</t>
  </si>
  <si>
    <t>Vessels, inflatable, for pleasure or sports</t>
  </si>
  <si>
    <t>Vessels, sailboats, with or without auxiliary motor, for pleasure or sports</t>
  </si>
  <si>
    <t>Vessels, motorboats (o/than outboard motorboats), for pleasure or sports</t>
  </si>
  <si>
    <t>Vessels, canoes, not of a type designed to be principally used with motor or sails</t>
  </si>
  <si>
    <t>Vessels, row boats, not of a type to be principally used with motors or sails</t>
  </si>
  <si>
    <t>Vessels, outboard motorboats, for pleasure or sports</t>
  </si>
  <si>
    <t>Vessels, yachts and other vessels for pleasure or sports, nesoi</t>
  </si>
  <si>
    <t>Inflatable rafts (o/than used for pleasure or sports of 8901.10)</t>
  </si>
  <si>
    <t>Lenses nesoi, unmounted</t>
  </si>
  <si>
    <t>Prisms, unmounted</t>
  </si>
  <si>
    <t>Mirrors, unmounted</t>
  </si>
  <si>
    <t>Half-tone screens designed for use in engraving or photographic processes, unmounted</t>
  </si>
  <si>
    <t>Optical elements nesoi, unmounted</t>
  </si>
  <si>
    <t>Projection lenses, mounted, and parts and accessories therefor, for cameras, projectors or photographic enlargers or reducers</t>
  </si>
  <si>
    <t>Mounted objective lenses for use in closed circuit television cameras, seperately imported, w/ or w/o attached elec. connectors or motors</t>
  </si>
  <si>
    <t>Objective lenses and parts &amp; access. thereof, for cameras, projectors, or photographic enlargers or reducers, except projection, nesoi</t>
  </si>
  <si>
    <t>Objective lenses, mounted, and parts and accessories therefor, other than for cameras, projectors or photographic enlargers or reducers</t>
  </si>
  <si>
    <t>Photographic filters, mounted, and parts and accessories therefor</t>
  </si>
  <si>
    <t>Filters, mounted, and parts and accessories therefor, for optical uses other than photographic</t>
  </si>
  <si>
    <t>Mounted lenses, n/obj., for use in closed circuit television cameras, seperately imported, w/ or w/o attached elec. connectors or motors</t>
  </si>
  <si>
    <t>Photographic cameras for underwater, aerial, medical, surgical, forensic or criminological purposes, not cinematographic</t>
  </si>
  <si>
    <t>Cinematographic cameras</t>
  </si>
  <si>
    <t>Cinematographic projectors for film of less than 16 mm, nesoi</t>
  </si>
  <si>
    <t>Cinematographic projectors for film = or &gt; 16 mm, w/sound recording &amp; reproducing systems &amp; those for projecting only sound motion pictures</t>
  </si>
  <si>
    <t>Cinematographic projectors for film of 16 mm or greater, nesoi</t>
  </si>
  <si>
    <t>Parts and accessories for cinematographic projectors</t>
  </si>
  <si>
    <t>Photographic (other than cinematographic) enlargers and reducers</t>
  </si>
  <si>
    <t>Parts and accessories of image projectors, other than cinematographic</t>
  </si>
  <si>
    <t>Parts and accessories of photographic (other than cinematographic) enlargers and reducers</t>
  </si>
  <si>
    <t>Apparatus &amp; equipment for auto. developing photographic film/paper in rolls or exposing developed film to rolls of photographic paper</t>
  </si>
  <si>
    <t>Contact printers for photographic laboratories</t>
  </si>
  <si>
    <t>Developing tanks for photographic laboratories</t>
  </si>
  <si>
    <t>Editors and combination editor-splicers, for cinematographic film, containing an optical lens or designed to contain such a lens</t>
  </si>
  <si>
    <t>Photographic film viewers, titlers, splicers and editors, and combinations thereof, containing or designed to contain an optical lens, nesoi</t>
  </si>
  <si>
    <t>Photographic film viewers, titlers, splicers and editors, and combinations thereof, not containing or designed to contain an optical lens</t>
  </si>
  <si>
    <t>Apparatus and equipment for photographic (including cinematographic) laboratories, nesoi; negatoscopes</t>
  </si>
  <si>
    <t>Projection screens</t>
  </si>
  <si>
    <t>Parts and accessories of articles of subheading 9010.50 &amp; 9010.60</t>
  </si>
  <si>
    <t>Other parts &amp; accessories for apparatus &amp; equipment for photographic (incl. cinematographic) labs, nesoi, negatoscopes, &amp; projection screens</t>
  </si>
  <si>
    <t>Microscopes for microphotography, microcinematography or microprojection, not provided with a means for photographing the image</t>
  </si>
  <si>
    <t>Compound optical microscopes other than stereoscopic or those for microphotography, microcinematography or microprojection</t>
  </si>
  <si>
    <t>Telescopic sights for rifles designed for use with infrared light</t>
  </si>
  <si>
    <t>Hand magnifiers, magnifying glasses, loupes, thread counters and similar apparatus nesoi</t>
  </si>
  <si>
    <t>Door viewers (door eyes)</t>
  </si>
  <si>
    <t>Parts and accessories of flat panel displays other than for articles of heading 8528</t>
  </si>
  <si>
    <t>Parts and accessories other than for telescopic sights for fitting to arms or for periscopes</t>
  </si>
  <si>
    <t>Parts and accessories of liquid crystal devices nesoi, and optical appliances and instruments, nesoi</t>
  </si>
  <si>
    <t>Optical direction finding compasses</t>
  </si>
  <si>
    <t>Electrical rangefinders</t>
  </si>
  <si>
    <t>Electrical levels</t>
  </si>
  <si>
    <t>Levels, other than electrical</t>
  </si>
  <si>
    <t>Parts and accessories of 9015</t>
  </si>
  <si>
    <t>Electrical balances of a sensitivity of 5 cg or better, with or without weights, and parts and accessories thereof</t>
  </si>
  <si>
    <t>Jewelers' balances (nonelectrical) of a sensitivity of 5 cg or better, with or without weights, and parts and accessories thereof</t>
  </si>
  <si>
    <t>Balances (nonelectrical) of a sensitivity of 5 cg or better, other than jewelers', balances, and parts and accessories thereof</t>
  </si>
  <si>
    <t>Drafting plotters, whether or not automatic</t>
  </si>
  <si>
    <t>Drafting tables and machines, whether or not automatic, nesoi</t>
  </si>
  <si>
    <t>Disc calculators, slide rules and other mathematical calculating instruments</t>
  </si>
  <si>
    <t>Other drawing, marking-out or mathematical plotters, nesoi</t>
  </si>
  <si>
    <t>Other drawing, marking-out or mathematical calculating instruments, nesoi</t>
  </si>
  <si>
    <t>Micrometers and calipers, for use in the hand</t>
  </si>
  <si>
    <t>Gauges for measuring length, for use in the hand</t>
  </si>
  <si>
    <t>Instruments for measuring length, for use in the hand, nesoi (for example, measuring rods and tapes)</t>
  </si>
  <si>
    <t>Parts and accessories for drawing, marking-out or mathematical calculating instruments, and for hand-held instruments for measuring length</t>
  </si>
  <si>
    <t>Hydrometers and similar floating instruments, whether or not incorporating a thermometer, non-recording, other than electrical</t>
  </si>
  <si>
    <t>Other parts &amp; accessories of hydrometers &amp; like floating instruments, thermometers,pyrometers,barometers,hygrometers,psychrometers &amp; combinations</t>
  </si>
  <si>
    <t>Nonelectrical heat meters incorporating liquid supply meters, and anemometers</t>
  </si>
  <si>
    <t>Nonelectrical optical instruments and apparatus for gas or smoke analysis</t>
  </si>
  <si>
    <t>Nonelectrical gas or smoke analysis apparatus, other than optical instruments and apparatus</t>
  </si>
  <si>
    <t>Parts and accessories of nonelectrical optical instruments and apparatus of heading 9027, nesoi</t>
  </si>
  <si>
    <t>Taximeters</t>
  </si>
  <si>
    <t>Revolution counters, production counters, odometers, pedometers and the like, other than taximeters</t>
  </si>
  <si>
    <t>Bicycle speedometers</t>
  </si>
  <si>
    <t>Stroboscopes</t>
  </si>
  <si>
    <t>Parts and accessories of taximeters</t>
  </si>
  <si>
    <t>Parts and accessories of bicycle speedometers</t>
  </si>
  <si>
    <t>Oscilloscopes and oscillographs, NESOI</t>
  </si>
  <si>
    <t>Bases and frames for the optical coordinate-measuring machines of subheading 9031.49.40</t>
  </si>
  <si>
    <t>Instrument panel clocks for veh., air/spacecraft, vessels, clock mvmt over 50 mm wide, electric, nt optoelectronic display, n/o $10 each</t>
  </si>
  <si>
    <t>Instrument panel clocks for vehicles, air/spacecraft, vessels, w/clock movement over 50 mm wide, valued n/o $10 each, nonelectric</t>
  </si>
  <si>
    <t>Instrument panel clocks for vehicles, air/spacecraft,vessels, w/watch or clock movement &lt; 50 mm wide, opto-electronic display only</t>
  </si>
  <si>
    <t>Time registers; time recorders</t>
  </si>
  <si>
    <t>Parking meters</t>
  </si>
  <si>
    <t>Time locks valued over $10 each</t>
  </si>
  <si>
    <t>Apparatus for meas., recording or indicating time intervals, w/watch or clock mvmt., battery powered, w/opto-electronic display only</t>
  </si>
  <si>
    <t>Other apparatus for meas., recording or otherwise indicating time intervals, w/watch or clock mvmt., battery powered, nesoi</t>
  </si>
  <si>
    <t>Apparatus for meas., recording or indicating time intervals, w/watch or clock mvmt., AC powered, w/opto-electronic display only</t>
  </si>
  <si>
    <t>Time of day recording apparatus &amp; apparatus for measuring, detecting, recording or otherwise indicating intervals of time nesoi</t>
  </si>
  <si>
    <t>Time switches with clock or watch movements or with synchronous motor, valued not over $5 each</t>
  </si>
  <si>
    <t>Time switches with clock or watch movements or with synchronous motor, valued over $5 each</t>
  </si>
  <si>
    <t>Seats, of a kind used for motor vehicles</t>
  </si>
  <si>
    <t>Seats nesoi, swivel w/variable height adjustment &amp; w/wooden frame (o/than of heading 9402)</t>
  </si>
  <si>
    <t>Seats nesoi, swivel w/variable height adjustment &amp; other than w/wooden frame (o/than of heading 9402)</t>
  </si>
  <si>
    <t>Seats nesoi, convertible into beds (o/than garden seats or camping equip.)</t>
  </si>
  <si>
    <t>Bamboo seats</t>
  </si>
  <si>
    <t>Rattan seats</t>
  </si>
  <si>
    <t>Seats nesoi, of cane, osier, similar materials o/than bamboo or rattan</t>
  </si>
  <si>
    <t>Chairs nesoi, w/teak frames, upholstered</t>
  </si>
  <si>
    <t>Seats (o/than chairs) nesoi, w/wooden frames, upholstered</t>
  </si>
  <si>
    <t>Seats nesoi, of bent-wood</t>
  </si>
  <si>
    <t>Chairs nesoi, w/teak frames, not upholstered</t>
  </si>
  <si>
    <t>Seats (o/than chairs) nesoi, w/wooden frames, not upholstered</t>
  </si>
  <si>
    <t>Parts of seats (o/than of 9402) nesoi, of rubber or plastics (o/than of heading 9402)</t>
  </si>
  <si>
    <t>Parts of seats (o/than of 9402) nesoi, of wood</t>
  </si>
  <si>
    <t>Parts of seats (o/than of 9402) nesoi, o/than of cane etc, rubber or plastics or of wood</t>
  </si>
  <si>
    <t>Furniture (o/than seats) of metal nesoi, of a kind used in offices</t>
  </si>
  <si>
    <t>Furniture (o/than seats) of metal nesoi, o/than of a kind used in offices</t>
  </si>
  <si>
    <t>Furniture (o/than seats) of bentwood nesoi, of a kind used in offices</t>
  </si>
  <si>
    <t>Furniture (o/than seats) of wood (o/than bentwood) nesoi, of a kind used in offices</t>
  </si>
  <si>
    <t>Furniture (o/than seats) of bent-wood nesoi, of a kind used in the kitchen</t>
  </si>
  <si>
    <t>Furniture (o/than seats) of wood (o/than bentwood) nesoi, of a kind used in the kitchen &amp; design. for motor vehicle use</t>
  </si>
  <si>
    <t>Furniture (o/than seats) of wood (o/than bentwood) nesoi, of a kind used in the kitchen &amp; not design. for motor vehicl. use</t>
  </si>
  <si>
    <t>Furniture (o/than seats) of bentwood nesoi, of a kind used in the bedroom</t>
  </si>
  <si>
    <t>Furniture (o/than seats) of wood (o/than bentwood), of a kind used in the bedroom &amp; designed for motor vehicle use</t>
  </si>
  <si>
    <t>Furniture (o/than seats) of wood (o/than bentwood), of a kind used in the bedroom &amp; not designed for motor vehicle use</t>
  </si>
  <si>
    <t>Furniture (o/than seats &amp; o/than of 9402) of bentwood nesoi</t>
  </si>
  <si>
    <t>Furniture (o/than seats &amp; o/than of 9402) of wooden (o/than bentwood) nesoi</t>
  </si>
  <si>
    <t>Bamboo furniture and parts</t>
  </si>
  <si>
    <t>Rattan furniture and parts</t>
  </si>
  <si>
    <t>Furniture (o/than seats) of cane, osier, or similar materials o/than bamboo or rattan</t>
  </si>
  <si>
    <t>Furniture (o/than seats &amp; o/than of 9402) of materials nesoi</t>
  </si>
  <si>
    <t>Parts of furniture (o/than seats), for furniture of a kind used for motor vehicles</t>
  </si>
  <si>
    <t>Parts of furniture (o/than seats), of cane, osier, bamboo or similar materials</t>
  </si>
  <si>
    <t>Parts of furniture (o/than seats or o/than of 9402), of reinforced or laminated plastics</t>
  </si>
  <si>
    <t>Parts of furniture (o/than seats or o/than of 9402), of rubber or plastics (o/than reinforced or laminated plastics)</t>
  </si>
  <si>
    <t>Parts of furniture (o/than seats or o/than of 9402), of textile material (o/than cotton)</t>
  </si>
  <si>
    <t>Parts of furniture (o/than seats or o/than of 9402), of wood</t>
  </si>
  <si>
    <t>Parts of furniture (o/than seats or o/than of 9402) nesoi</t>
  </si>
  <si>
    <t>Mattress supports</t>
  </si>
  <si>
    <t>Mattresses, of cellular rubber or plastics, whether or not covered</t>
  </si>
  <si>
    <t>Mattresses, of cotton</t>
  </si>
  <si>
    <t>Mattresses (o/than of cellular rubber or plastics or of cotton)</t>
  </si>
  <si>
    <t>Chandeliers and other electric ceiling or wall lighting fittings (o/than used for public spaces), of brass</t>
  </si>
  <si>
    <t>Chandeliers and other electric ceiling or wall lighting fixtures (o/than used for public spaces), of base metal (o/than brass)</t>
  </si>
  <si>
    <t>Chandeliers and other electric ceiling or wall lighting fixtures (o/than used for public spaces), not of base metal</t>
  </si>
  <si>
    <t>Electric table, desk, bedside or floor-standing lamps, of brass</t>
  </si>
  <si>
    <t>Electric table, desk, bedside or floor-standing lamps, of base metal (o/than brass)</t>
  </si>
  <si>
    <t>Electric table, desk, bedside or floor-standing lamps, not of base metal</t>
  </si>
  <si>
    <t>Lighting sets of a kind used for Christmas trees</t>
  </si>
  <si>
    <t>Electric lamps and lighting fixtures nesoi, of brass</t>
  </si>
  <si>
    <t>Electric lamps and lighting fixtures nesoi, of base metal (o/than brass)</t>
  </si>
  <si>
    <t>Electric lamps and lighting fixtures nesoi, not of base metal</t>
  </si>
  <si>
    <t>Non-electrical incandescent lamps designed to be operated by propane or other gas, or by compressed air and kerosene or gasoline</t>
  </si>
  <si>
    <t>Non-electrical lamps and lighting fixtures nesoi, of brass</t>
  </si>
  <si>
    <t>Non-electrical lamps and lighting fixtures nesoi, not of brass</t>
  </si>
  <si>
    <t>Illuminated signs, illuminated name plates and the like, of brass</t>
  </si>
  <si>
    <t>Illuminated signs, illuminated name plates and the like, of base metal (o/than brass)</t>
  </si>
  <si>
    <t>Illuminated signs, illuminated name plates and the like, not of base metal</t>
  </si>
  <si>
    <t>Parts of lamps, lighting fittings, illuminated signs &amp; the like, globes and shades, of lead crystal glass</t>
  </si>
  <si>
    <t>Parts of lamps, lighting fittings, illuminated signs &amp; the like, globes and shades, of glass (o/than lead crystal)</t>
  </si>
  <si>
    <t>Parts of lamps, lighting fittings, illuminated signs &amp; the like, chimneys, of glass</t>
  </si>
  <si>
    <t>Parts of lamps, lighting fixtures, illuminated signs &amp; the like, of glass nesoi</t>
  </si>
  <si>
    <t>Parts of lamps, lighting fixtures, illuminated signs &amp; the like, of plastics</t>
  </si>
  <si>
    <t>Parts of lamps, lighting fixtures, illuminated signs &amp; the like, of brass</t>
  </si>
  <si>
    <t>Parts of lamps, lighting fixtures, illuminated signs &amp; the like, not of glass, plastics or brass</t>
  </si>
  <si>
    <t>Prefabricated buildings of wood</t>
  </si>
  <si>
    <t>Prefabricated buildings not of wood</t>
  </si>
  <si>
    <t>Press-fasteners, snap-fasteners and press-studs and pts thereof, valued n/o 20 cents/dozen pieces or parts</t>
  </si>
  <si>
    <t>Press-fasteners, snap-fasteners and press-studs and pts thereof, valued o/20 cents/dozen pieces or parts</t>
  </si>
  <si>
    <t>Buttons, of casein, not covered with textile material</t>
  </si>
  <si>
    <t>Buttons, of acrylic resin or polyester resin, or both resins, not covered with textile material</t>
  </si>
  <si>
    <t>Buttons, of plastics (o/than casein, acrylic or polyester resins), not covered with textile materials</t>
  </si>
  <si>
    <t>Buttons, of base metal, not covered with textile material</t>
  </si>
  <si>
    <t>Buttons, of acrylic resin or polyester resin, or both resins, covered with textile material</t>
  </si>
  <si>
    <t>Buttons, of pearl or shell</t>
  </si>
  <si>
    <t>Buttons, nesoi</t>
  </si>
  <si>
    <t>Button blanks, of casein</t>
  </si>
  <si>
    <t>Button molds &amp; parts of buttons; button blanks (o/than casein)</t>
  </si>
  <si>
    <t>Slide fasteners, fitted with chain scoops of base metal</t>
  </si>
  <si>
    <t>Slide fasteners, not fitted with chain scoops of base metal</t>
  </si>
  <si>
    <t>Parts of slide fasteners</t>
  </si>
  <si>
    <t>Monopods, bipods, tripods and similar articles, accessories of heading 8519 or 8521</t>
  </si>
  <si>
    <t>Monopods, bipods, tripods and similar articles, accessories of heading 9005</t>
  </si>
  <si>
    <t>Monopods, bipods, tripods and similar articles, accessories of heading 9006, other than cinematographic</t>
  </si>
  <si>
    <t>Monopods, bipods, tripods and similar articles, accessories of heading 9007</t>
  </si>
  <si>
    <t>Monopods, bipods, tripods and similar articles, accessories of heading 9015, including rangefinders</t>
  </si>
  <si>
    <t>Monopods, bipods, tripods and similar articles of plastics, nesoi</t>
  </si>
  <si>
    <t>Monopods, bipods, tripods and similar articles of graphite and other carbon, nesoi</t>
  </si>
  <si>
    <t>Monopods, bipods, tripods and similar articles of iron and steel, nesoi</t>
  </si>
  <si>
    <t>Monopods, bipods, tripods and similar articles of aluminum, nesoi</t>
  </si>
  <si>
    <t>Frozen retail cuts of meat of swine, nesoi</t>
  </si>
  <si>
    <t>Edible offal of bovine animals, fresh or chilled</t>
  </si>
  <si>
    <t>Meat and edible offal of deer, fresh, chilled or frozen</t>
  </si>
  <si>
    <t>Meat of swine other than hams, shoulders, bellies (streaky) and cuts thereof, salted, in brine, dried or smoked</t>
  </si>
  <si>
    <t>Live ornamental fish, other than freshwater</t>
  </si>
  <si>
    <t>Live trout</t>
  </si>
  <si>
    <t>Live eels</t>
  </si>
  <si>
    <t>Live carp</t>
  </si>
  <si>
    <t>Other live Fish, Atlantic &amp; Pacific Bluefin Tunas</t>
  </si>
  <si>
    <t>Other live Fish, Southern Bluefin Tunas</t>
  </si>
  <si>
    <t>Trout, fresh or chilled, excluding fillets, other meat portions, livers and roes</t>
  </si>
  <si>
    <t>Pacific salmon, fresh or chilled, excluding fillets, other meat portions, livers and roes</t>
  </si>
  <si>
    <t>Atlantic and Danube salmon, fresh or chilled, excluding fillets, other meat portions, livers and roes</t>
  </si>
  <si>
    <t>Salmonidae other than trout or Pacific, Atlantic &amp; Danube salmon, fresh or chilled, excluding fillets, other meat portions, livers &amp; roes</t>
  </si>
  <si>
    <t>Halibut and Greenland turbot, fresh or chilled, excluding fillets, other meat portions, livers and roes</t>
  </si>
  <si>
    <t>Plaice, fresh or chilled, excluding fillets, other meat portions, livers and roes</t>
  </si>
  <si>
    <t>Turbots</t>
  </si>
  <si>
    <t>Albacore or longfinned tunas, fresh or chilled, excluding fillets, other meat portions, livers and roes</t>
  </si>
  <si>
    <t>Yellowfin tunas, fresh or chilled, excluding fillets, other meat portions, livers and roes</t>
  </si>
  <si>
    <t>Skipjack or stripe-bellied bonito, fresh or chilled, excluding fillets, other meat portions, livers and roes</t>
  </si>
  <si>
    <t>Bigeye tunas (Thunnas obesus), fresh or chilled, excluding fillets, other meat portions, livers and roes</t>
  </si>
  <si>
    <t>Atlantic &amp; Pacific bluefin tunas, fresh or chilled, excluding fillets, other meat portions, livers and roes</t>
  </si>
  <si>
    <t>Southern bluefin tunas (Thunnas maccoyii), fresh or chilled, excluding fillets, other meat portions, livers and roes</t>
  </si>
  <si>
    <t>Tunas not elsewhere specified or included, fresh or chilled, excluding fillets, other meat portions, livers and roes</t>
  </si>
  <si>
    <t>Herrings, fresh or chilled, excluding fillets, other meat portions, livers and roes</t>
  </si>
  <si>
    <t>Mackerel, excl. fillets, livers &amp; roes, fresh or chilled</t>
  </si>
  <si>
    <t>Jack &amp; horse mackerel, excl. fillets, livers &amp; roes, fresh or chilled, scaled, in immediate containers weighing with their contents &lt;6.8 kg</t>
  </si>
  <si>
    <t>Cobia, excl. fillets, livers and roes, fresh or chilled, scaled, in immediate containers weighing with their contents 6.8 kg or less</t>
  </si>
  <si>
    <t>Cobia, excl. fillets, livers &amp; roes, fresh or chilled, not scaled, or scaled in immediate containers over 6.8 kg</t>
  </si>
  <si>
    <t>Swordfish, fresh or chilled, excluding livers and roes</t>
  </si>
  <si>
    <t>Herrings, anchovies, sardines, nesoi</t>
  </si>
  <si>
    <t>Cod, fresh or chilled, excluding fillets, other meat portions, livers and roes</t>
  </si>
  <si>
    <t>Haddock, fresh or chilled, excluding fillets, other meat portions, livers and roes</t>
  </si>
  <si>
    <t>Coalfish, fresh or chilled, excluding fillets, other meat portions, livers and roes</t>
  </si>
  <si>
    <t>Hake, excl. fillets, livers and roes, fresh or chilled, scaled, in immediate containers weighing with their contents 6.8 kg or less</t>
  </si>
  <si>
    <t>Hake,excl. fillets, livers &amp; roes, fresh or chilled, not scaled, or scaled in immediate containers over 6.8 kg</t>
  </si>
  <si>
    <t>Alaska pollack, excl. fillets, livers,roes, fresh or chilled, scaled, in immediate containers weighing with their contents&lt; 6.8 kg</t>
  </si>
  <si>
    <t>Alaska pollack excl. fillets, livers &amp; roes, fresh or chilled, not scaled, or scaled in immediate containers over 6.8 kg</t>
  </si>
  <si>
    <t>Blue whitings, excl. fillets, livers &amp; roes, fresh or chilled, scaled, in immediate containers weighing with their contents &lt;6.8 kg</t>
  </si>
  <si>
    <t>Blue whitings, excl. fillets, livers &amp; roes, fresh or chilled, not scaled, or scaled in immediate containers over 6.8 kg</t>
  </si>
  <si>
    <t>Bregmacerotidae et al fish, nesoi, excl. fillets, livers and roes, fresh or chilled, scaled, in immediate containers weighing &lt; 6.8 kg</t>
  </si>
  <si>
    <t>Tilapias, excl. fillets, livers and roes, fresh or chilled, scaled, in immediate containers weighing with their contents &lt;6.8 kg</t>
  </si>
  <si>
    <t>Tilapias, excl. fillets, livers &amp; roes, fresh or chilled, not scaled, or scaled in immediate containers over 6.8 kg</t>
  </si>
  <si>
    <t>Catfish, excl. fillets, livers and roes, fresh or chilled, scaled, in immediate containers weighing with their contents 6.8 kg or less</t>
  </si>
  <si>
    <t>Catfish excl. fillets, livers &amp; roes, fresh or chilled, not scaled, or scaled in immediate containers over 6.8 kg</t>
  </si>
  <si>
    <t>Carp, excl. fillets, livers and roes, fresh or chilled, scaled, in immediate containers weighing with their contents 6.8 kg or less</t>
  </si>
  <si>
    <t>Carp excl. fillets, livers &amp; roes, fresh or chilled, not scaled, or scaled in immediate containers over 6.8 kg</t>
  </si>
  <si>
    <t>Fish beginning  0302.7, nesoi, excl. fillets, livers and roes, fresh or chilled, scaled, in immediate containers &lt; 6.8 kg</t>
  </si>
  <si>
    <t>Fish beginning 0302.7, nesoi, excl. fillets, livers &amp; roes, fresh or chilled,not scaled,or scaled in containers&gt;6.8 kg</t>
  </si>
  <si>
    <t>Dogfish and other sharks, fresh or chilled, excluding fillets, livers, roes and fish meat of 0304</t>
  </si>
  <si>
    <t>Rays &amp; skates, excl. fillets, livers &amp; roes, fresh or chilled, not scaled, or scaled in immediate containers over 6.8 kg</t>
  </si>
  <si>
    <t>Toothfish excl. fillets, livers &amp; roes, fresh or chilled, not scaled, or scaled in immediate containers over 6.8 kg</t>
  </si>
  <si>
    <t>Seabass, excl. fillets, livers and roes, fresh or chilled, scaled, in immediate containers weighing with their contents 6.8 kg or less</t>
  </si>
  <si>
    <t>Seabass, excl. fillets, livers &amp; roes, fresh or chilled, not scaled, or scaled in immediate containers over 6.8 kg</t>
  </si>
  <si>
    <t>Seabream, excl. fillets, livers and roes, fresh or chilled, scaled, in immediate containers weighing with their contents 6.8 kg or less</t>
  </si>
  <si>
    <t>Seabream, excl. fillets, livers &amp; roes, fresh or chilled, not scaled, or scaled in immediate containers over 6.8 kg</t>
  </si>
  <si>
    <t>Fish, nesoi, excl. fillets, livers and roes, fresh or chilled, scaled, in immediate containers weighing with their contents 6.8 kg or less</t>
  </si>
  <si>
    <t>Plaice, frozen, excluding fillets, other meat portions, livers and roes</t>
  </si>
  <si>
    <t>Turbots, frozen, excluding fillets, other meat portions, livers and roes</t>
  </si>
  <si>
    <t>Skipjack or stripe-bellied bonito, frozen, excluding fillets, other meat portions, livers and roes</t>
  </si>
  <si>
    <t>Bigeye tunas (Thunnas obesus), frozen, excluding fillets, other meat portions, livers and roes</t>
  </si>
  <si>
    <t>Atlantic and Pacific bluefin tunas, frozen, excluding fillets, other meat portions, livers and roes</t>
  </si>
  <si>
    <t>Southern bluefin tunas (Thunnas maccoyii), frozen, excluding fillets, other meat portions, livers and roes</t>
  </si>
  <si>
    <t>Tunas, not elsewhere specified or included, frozen, excluding fillets, other meat portions, livers and roes</t>
  </si>
  <si>
    <t>Swordfish steaks,other swordfish , excluding fillets, other meat portions, livers and roes</t>
  </si>
  <si>
    <t>Coalfish, frozen, excluding fillets, other meat portions, livers and roes</t>
  </si>
  <si>
    <t>Hake, frozen, excluding fillets, other meat portions, livers and roes</t>
  </si>
  <si>
    <t>Dogfish and other sharks, frozen, excluding fillets, livers, roes and fish meat of 0304</t>
  </si>
  <si>
    <t>Rays &amp; skates,  frozen, excluding fillets, other meat portions, livers and roes</t>
  </si>
  <si>
    <t>Toothfish excluding fillets, other meat portions, livers and roes</t>
  </si>
  <si>
    <t>Shark fins excluding fillets, frozen</t>
  </si>
  <si>
    <t>Tilapias, fillets, fresh or chilled</t>
  </si>
  <si>
    <t>Trout, fillets, fresh or chilled</t>
  </si>
  <si>
    <t>Fresh or chilled swordfish fillets</t>
  </si>
  <si>
    <t>Fresh or chilled toothfish fillets</t>
  </si>
  <si>
    <t>Dogfish and other shark fillets, frozen or chilled</t>
  </si>
  <si>
    <t>Ray and skate fillets, fresh or chilled</t>
  </si>
  <si>
    <t>Pike, pickerel, whitefish, tilapia, perch, cusk, other fish fillets, fresh or chilled</t>
  </si>
  <si>
    <t>Tilapias, catfish, carp, eels, nile perch, snakeheads, other than fillets, fresh or chilled</t>
  </si>
  <si>
    <t>Salmonidae, other than fillets, fresh or chilled</t>
  </si>
  <si>
    <t>Fresh or chilled swordfish other than fillets</t>
  </si>
  <si>
    <t>Fresh or chilled toothfish other than fillets</t>
  </si>
  <si>
    <t>Dogfish and other sharks, fresh or chilled</t>
  </si>
  <si>
    <t>Frozen coalfish fillets, skinned, in blocks weighing over 4.5 kg, to be minced, ground or cut into pieces of uniform weight and dimension</t>
  </si>
  <si>
    <t>Frozen hake fillets, skinned, in blocks weighing over 4.5 kg, to be minced, ground or cut into pieces of uniform weight and dimension</t>
  </si>
  <si>
    <t>Frozen trout fillets, skinned, in blocks weighing over 4.5 kg, to be minced, ground or cut into pieces of uniform weight and dimension</t>
  </si>
  <si>
    <t>Frozen trout fillets, other than above</t>
  </si>
  <si>
    <t>Frozen swordfish fillets</t>
  </si>
  <si>
    <t>Frozen toothfish fillets</t>
  </si>
  <si>
    <t>Frozen herring fillets</t>
  </si>
  <si>
    <t>Dogfish, other shark, ray and skate fillets, frozen</t>
  </si>
  <si>
    <t>Chilled or Frozen Swordfish fillets, in bulk or in immediate containers weighing with their contents over 6.8 kg each</t>
  </si>
  <si>
    <t>Chilled or Frozen Swordfish Fillets, nesoi</t>
  </si>
  <si>
    <t>Chilled or Frozen Toothfish fillets, in bulk or in immediate containers weighing with their contents over 6.8 kg each</t>
  </si>
  <si>
    <t>Chilled or Frozen Toothfish Fillets, nesoi</t>
  </si>
  <si>
    <t>Tilapias , catfish, carp, eels, nile perch &amp; snakehead chilled or frozen fillets, nesoi</t>
  </si>
  <si>
    <t>Dogfish and other sharks, frozen, NESOI</t>
  </si>
  <si>
    <t>Ray and skates, frozen, NESOI</t>
  </si>
  <si>
    <t>Sturgeon roe, dried, smoked, salted or in brine</t>
  </si>
  <si>
    <t>Smoked Pacific, Atlantic and Danube salmon, including fillets</t>
  </si>
  <si>
    <t>Smoked herrings, including fillets</t>
  </si>
  <si>
    <t>Smoked trout, including fillets</t>
  </si>
  <si>
    <t>Tilapia, catfish, carp, eel, nile perch, snakehead including fillets, smoked</t>
  </si>
  <si>
    <t>Tilapia, catfish, carp, eel, nile perch, snakehead, not smoked, dried, whether or not salted</t>
  </si>
  <si>
    <t>Herrings, in brine or salted but not dried or smoked, in immediate containers weighing with their contents 6.8 kg or less each</t>
  </si>
  <si>
    <t>Herrings, in brine or salted but not dried or smoked, other than in immediate containers weighing with their contents 6.8 kg or less each</t>
  </si>
  <si>
    <t>Anchovies, in brine or salted but not dried or smoked, in immediate airtight containers weighing with their contents 6.8 kg or less each</t>
  </si>
  <si>
    <t>Anchovies, in brine or salted but not dried or smoked, in immediate containers, nesoi, weighing with their contents 6.8 kg or less each</t>
  </si>
  <si>
    <t>Tilapias, catfish, carp, eel, Nile perch, or snakehead, in brine or salted but not dried or smoked, other than in containers &lt;6.8 kg</t>
  </si>
  <si>
    <t>Salmon, in brine or salted but not dried or smoked</t>
  </si>
  <si>
    <t>Dried shark fins, whether or not salted but not smoked</t>
  </si>
  <si>
    <t>Live rock lobster and other sea crawfish, frozen or chilled</t>
  </si>
  <si>
    <t>Live lobsters (Homarus spp.), frozen or chilled, except rock lobster</t>
  </si>
  <si>
    <t>Live crabs, fresh or chilled, other than crabmeat</t>
  </si>
  <si>
    <t>Live Norway lobsters, frozen or chilled</t>
  </si>
  <si>
    <t>Flours, meals and pellets of crustaceans, fress or chilled, fit for human consumption, or other crustaceans, live, fresh or chilled</t>
  </si>
  <si>
    <t>Lobsters (Homarus SPP.), except rock lobster nesoi</t>
  </si>
  <si>
    <t>Crabmeat, nesoi</t>
  </si>
  <si>
    <t>Norway lobsters (Nephrops Norvegicus), nesoi</t>
  </si>
  <si>
    <t>Flours, meals and pellets of crustaceans, fit for human consumption or crustraceans nesoi</t>
  </si>
  <si>
    <t>Oysters, whether in shell or not, live, fresh, or chilled</t>
  </si>
  <si>
    <t>Oysters, frozen</t>
  </si>
  <si>
    <t>Clams, cockles and ark shells, whether in shell or not, live, fresh or chilled</t>
  </si>
  <si>
    <t>Live stromboid conch, fresh or chilled</t>
  </si>
  <si>
    <t>Stromboid conchs (Strombus Spp.), frozen</t>
  </si>
  <si>
    <t>Stromboid conchs, nesoi</t>
  </si>
  <si>
    <t>Conch and other molluscs NESOI, including flours, meals and pellets, fit for human consumption, live, fresh o chilled</t>
  </si>
  <si>
    <t>Sea cucumbers, live, fresh or chilled</t>
  </si>
  <si>
    <t>Frozen sea cucumbers</t>
  </si>
  <si>
    <t>Sea cucumbers, not frozen</t>
  </si>
  <si>
    <t>Sea urchins, not frozen</t>
  </si>
  <si>
    <t>Whey protein concentrates</t>
  </si>
  <si>
    <t>Modified whey (except protein conc.), subject to gen. note 15 of the HTS</t>
  </si>
  <si>
    <t>Modified whey (except protein conc.), wheth/not conc. or sweetened, subject to add US note 10 to Ch.4</t>
  </si>
  <si>
    <t>Modified whey (except protein conc.), wheth/not conc. or sweetened, not subject to gen. note 15 or</t>
  </si>
  <si>
    <t>Fluid whey, whether or not concentrated or containing added sweeteners</t>
  </si>
  <si>
    <t>Whey (except modified whey), dried, whether or not conc. or sweetened, subject to gen. note 15 of the HTS</t>
  </si>
  <si>
    <t>Whey (except modified whey), dried, whether or not conc. or sweetened, subject to add. US note 12 to Ch. 4</t>
  </si>
  <si>
    <t>Whey (except modified whey), dried, whether or not conc. or sweetened, not subject to gen. note 15 or add US nte 12 to Ch.4</t>
  </si>
  <si>
    <t>Butter subject to general note 15 (outside quota)</t>
  </si>
  <si>
    <t>Butter subject to quota pursuant to chapter 4 additional US note 6</t>
  </si>
  <si>
    <t>Butter not subject to general note 15 and in excess of quota in chapter 4 additional U.S. note 6</t>
  </si>
  <si>
    <t>Birds' eggs, in shell, fertilized eggs for incubation, other than Gallus domesticus</t>
  </si>
  <si>
    <t>Birds' eggs, in shell, other fresh, not fertilized eggs for incubation, of species Gallus domesticus</t>
  </si>
  <si>
    <t>Birds' eggs, in shell, other fresh, not fertilized eggs for incubation, other than  species Gallus domesticus</t>
  </si>
  <si>
    <t>Feather meal and waste</t>
  </si>
  <si>
    <t>Ossein and bones treated with acid</t>
  </si>
  <si>
    <t>Tortoise shell, whalebone and whalebone hair, horns, antlers, hooves, nails, claws and beaks, unworked or simply prepared; waste and powder</t>
  </si>
  <si>
    <t>Bovine semen</t>
  </si>
  <si>
    <t>Pearl onions not over 16 mm in diameter, fresh or chilled</t>
  </si>
  <si>
    <t>Cauliflower and headed broccoli, fresh or chilled, not reduced in size, if entered Oct. 16 through June 4, inclusive</t>
  </si>
  <si>
    <t>Kohlrabi, kale and similar edible brassicas nesoi, including sprouting broccoli, fresh or chilled</t>
  </si>
  <si>
    <t>Carrots, fresh or chilled, reduced in size</t>
  </si>
  <si>
    <t>Carrots, fresh or chilled, not reduced in size, under 10 cm in length</t>
  </si>
  <si>
    <t>Carrots, fresh or chilled, not reduced in size, 10 cm or over in length</t>
  </si>
  <si>
    <t>Turnips, fresh or chilled</t>
  </si>
  <si>
    <t>Cucumbers, including gherkins, fresh or chilled, if entered May 1 to June 30, inclusive, or Sept. 1 to Nov. 30, inclusive, in any year</t>
  </si>
  <si>
    <t>Peas, fresh or chilled, shelled or unshelled, if entered July 1 to Sept. 30, inclusive, in any year</t>
  </si>
  <si>
    <t>Cowpeas (other than black-eye peas), fresh or chilled, shelled or unshelled</t>
  </si>
  <si>
    <t>Lentils, fresh or chilled, shelled or unshelled</t>
  </si>
  <si>
    <t>Leguminous vegetables nesoi, fresh or chilled, shelled or unshelled</t>
  </si>
  <si>
    <t>Celery, other than celeriac, fresh or chilled, reduced in size</t>
  </si>
  <si>
    <t>Celery, other than celeriac, fresh or chilled, not reduced in size, if entered April 15 to July 31, inclusive, in any year</t>
  </si>
  <si>
    <t>Celery, other than celeriac, fresh or chilled, not reduced in size, if entered August 1 through the following April 14, inclusive</t>
  </si>
  <si>
    <t>Jicamas and breadfruit, fresh or chilled</t>
  </si>
  <si>
    <t>Chayote (Sechium edule), fresh or chilled</t>
  </si>
  <si>
    <t>Fiddlehead greens, fresh or chilled</t>
  </si>
  <si>
    <t>Lima beans, frozen, entered June 1 - October 31</t>
  </si>
  <si>
    <t>Cowpeas (other than black-eye peas), uncooked or cooked by steaming or boiling in water, frozen, not reduced in size</t>
  </si>
  <si>
    <t>Tomatoes, uncooked or cooked by steaming or boiling in water, frozen, if entered Mar. 1 thru July 14, incl. or Sept. 1 thru Nov. 14, incl.</t>
  </si>
  <si>
    <t>Tomatoes, uncooked or cooked by steaming or boiling in water, frozen, if entered July 15 through August 31, inclusive, in any year</t>
  </si>
  <si>
    <t>Tomatoes, uncooked or cooked by steaming or boiling in water, frozen, if entered Nov. 15 through the following February, incl.</t>
  </si>
  <si>
    <t>Brussels sprouts, uncooked or cooked by steaming or boiling in water, frozen, not reduced in size</t>
  </si>
  <si>
    <t>Cucumbers including gherkins, provisionally preserved but unsuitable in that state for immediate consumption</t>
  </si>
  <si>
    <t>Mushrooms of the genus Agaricus, provisionally preserved but unsuitable in that state for immediate consumption</t>
  </si>
  <si>
    <t>Dried olives, not ripe</t>
  </si>
  <si>
    <t>Seeds of peas of a kind used for sowing</t>
  </si>
  <si>
    <t>Dried split peas, shelled</t>
  </si>
  <si>
    <t>Lentil seeds of a kind used for sowing</t>
  </si>
  <si>
    <t>Seeds of broad beans and horse beans of a kind used for sowing</t>
  </si>
  <si>
    <t>Dried pigeon pea seeds, shelled, if entered for consumption during the period from May 1 through August 31, inclusive, in any year</t>
  </si>
  <si>
    <t>Dried pigeon pea seeds, shelled, if entered Sept. 1 through the following April 30, or withdrawn for consumption at any time</t>
  </si>
  <si>
    <t>Dried guar seeds, shelled</t>
  </si>
  <si>
    <t>Dried leguminous vegetables nesoi, shelled, if entered for consumption during the period from May 1 through August 31, inclusive, in any year</t>
  </si>
  <si>
    <t>Dried taro (Colocasia spp.), in the form of pellets</t>
  </si>
  <si>
    <t>Fresh or chilled yautia (Xanthosoma spp.), whether or not sliced or in the form of pellets</t>
  </si>
  <si>
    <t>Frozen yautia (Xanthosoma spp.)</t>
  </si>
  <si>
    <t>Dried yautia (Xanthosoma spp.), whether or not sliced but not in pellets</t>
  </si>
  <si>
    <t>Mixtures of pea pods and Chineses water chestnuts, frozen</t>
  </si>
  <si>
    <t>Dried dasheens, arrowroot, salep, Jerusalem artichokes and similar roots and tubers nesoi, in the form of pellets</t>
  </si>
  <si>
    <t>Cashew nuts, fresh or dried, in shell</t>
  </si>
  <si>
    <t>Cashew nuts, fresh or dried, shelled</t>
  </si>
  <si>
    <t>Pistachios, fresh or dried, in shell</t>
  </si>
  <si>
    <t>Pistachios, fresh or dried, shelled</t>
  </si>
  <si>
    <t>Macadamia nuts, shelled</t>
  </si>
  <si>
    <t>Areca nuts, fresh or dried, shelled</t>
  </si>
  <si>
    <t>Pecans, fresh or dried, in shell</t>
  </si>
  <si>
    <t>Pecans, fresh or dried, shelled</t>
  </si>
  <si>
    <t>Plantains, dried</t>
  </si>
  <si>
    <t>Dates, fresh or dried, other than whole</t>
  </si>
  <si>
    <t>Figs, fresh or dried, other than whole (including fig paste)</t>
  </si>
  <si>
    <t>Pineapples, fresh or dried, not reduced in size, in bulk</t>
  </si>
  <si>
    <t>Pineapples, fresh or dried, not reduced in size, in crates or other packages</t>
  </si>
  <si>
    <t>Clementines, fresh or dried</t>
  </si>
  <si>
    <t>Wilkings and other similar citrus hybrids, fresh or dried</t>
  </si>
  <si>
    <t>Quinces, fresh, if entered during the period from July 1 through the following March 31, inclusive</t>
  </si>
  <si>
    <t>Other cherries, fresh</t>
  </si>
  <si>
    <t>Strawberries, fresh, if entered during the period from September 16 through the following June 14, inclusive</t>
  </si>
  <si>
    <t>Black, white or red currants and gooseberries (other than kiwifruit), fresh</t>
  </si>
  <si>
    <t>Persimmons, fresh</t>
  </si>
  <si>
    <t>Other berries and tamarinds, fresh</t>
  </si>
  <si>
    <t>Bananas and plantains, frozen, in water or containing added sweetening</t>
  </si>
  <si>
    <t>Boysenberries, frozen, in water or containing added sweetening</t>
  </si>
  <si>
    <t>Coconut meat, frozen, in water or containing added sweetening</t>
  </si>
  <si>
    <t>Cranberries, frozen, in water or containing added sweetening</t>
  </si>
  <si>
    <t>Papayas, frozen, in water or containing added sweetening</t>
  </si>
  <si>
    <t>Melons, frozen, in water or containing added sweetening</t>
  </si>
  <si>
    <t>Citrus fruit, provisionally preserved, but unsuitable in that state for immediate consumption</t>
  </si>
  <si>
    <t>Figs, provisionally preserved, but unsuitable in that state for immediate consumption</t>
  </si>
  <si>
    <t>Pineapples, provisionally preserved, but unsuitable in that state for immediate consumption</t>
  </si>
  <si>
    <t>Prunes and plums, soaked in brine and dried</t>
  </si>
  <si>
    <t>Barberries, dried</t>
  </si>
  <si>
    <t>Tamarinds, dried</t>
  </si>
  <si>
    <t>Lime peel, fresh, frozen or in brine</t>
  </si>
  <si>
    <t>Durum wheat, seed</t>
  </si>
  <si>
    <t>Wheat &amp; meslin other than durum or seed wheat</t>
  </si>
  <si>
    <t>Oats, seed</t>
  </si>
  <si>
    <t>Basmati rice, husked</t>
  </si>
  <si>
    <t>Grain sorghum, seed</t>
  </si>
  <si>
    <t>Canary seed</t>
  </si>
  <si>
    <t>Rye flour</t>
  </si>
  <si>
    <t>Groats and meal of oats</t>
  </si>
  <si>
    <t>Groats and meal of rice</t>
  </si>
  <si>
    <t>Pellets of cereals</t>
  </si>
  <si>
    <t>Malt, roasted</t>
  </si>
  <si>
    <t>Wheat gluten, whether or not dried, to be used as animal feed</t>
  </si>
  <si>
    <t>Peanuts (ground-nuts), seed, not roasted or cooked, shelled, subject to add. US note 2 to Ch.12</t>
  </si>
  <si>
    <t>Low erucic acid rape or colza seeds, whether or not broken</t>
  </si>
  <si>
    <t>Rape or colza seeds (other than of low erucic acid), whether or not broken</t>
  </si>
  <si>
    <t>Safflower (Carthamus tintorius) seeds</t>
  </si>
  <si>
    <t>Poppy seeds, whether or not broken</t>
  </si>
  <si>
    <t>Alfalfa (lucerne) seed of a kind used for sowing</t>
  </si>
  <si>
    <t>Hop cones, fresh or dried, neither ground, powdered nor in the form of pellets</t>
  </si>
  <si>
    <t>Coca leaf, of a kind used in perfumery, in pharmacy or for insecticidal, fungicidal or similar purposes</t>
  </si>
  <si>
    <t>Istle of a kind used primarily in brooms or brushes</t>
  </si>
  <si>
    <t>Clam juice</t>
  </si>
  <si>
    <t>Prepared or preserved herrings, whole or in pieces, but not minced, in oil, in airtight containers</t>
  </si>
  <si>
    <t>Herrings, whole or in pieces, but not minced, in tomato sauce, smoked or kippered, in immediate containers over 0.45 kg each</t>
  </si>
  <si>
    <t>Tunas and skipjack, whole or in pieces, but not minced, in oil, in airtight containers</t>
  </si>
  <si>
    <t>Bonito (Sarda spp.), in oil</t>
  </si>
  <si>
    <t>Eel portions similar to fish sticks and like products of any size or shape, breaded, coated with batter, not cooked nor in oil</t>
  </si>
  <si>
    <t>Shark fins, not in airtight containers</t>
  </si>
  <si>
    <t>Prepared or preserved fish nesoi, in oil and in bulk or in immediate containers weighing over 7 kg each</t>
  </si>
  <si>
    <t>Fish sticks and similar products of any size or shape, if breaded, coated with batter or similarly prepared, not cooked nor in oil</t>
  </si>
  <si>
    <t>Crab products containing fish meat; prepared meals of crab</t>
  </si>
  <si>
    <t>Lobster products containing fish meat; prepared meals of lobster</t>
  </si>
  <si>
    <t>Oysters, fish meat or prepared meals</t>
  </si>
  <si>
    <t>Products of snails, other than sea snails,  containing fish meat; prepared meals of snails other than sea snails</t>
  </si>
  <si>
    <t>Sea cucumbers, prepared or preserved</t>
  </si>
  <si>
    <t>Sea urchins, prepared or preserved</t>
  </si>
  <si>
    <t>Capers, prepared or preserved by vinegar or acetic acid, nesoi</t>
  </si>
  <si>
    <t>Chinese water chestnuts, prepared or preserved by vinegar or acetic acid</t>
  </si>
  <si>
    <t>Tomato prep/pres ex by vinegar/acetic acid, powder</t>
  </si>
  <si>
    <t>Olives, green, in a saline solution, pitted or stuffed, not place packed</t>
  </si>
  <si>
    <t>Olives (not green), in a saline solution, canned, pitted</t>
  </si>
  <si>
    <t>Mixtures of vegetables, fruit, nuts, fruit-peel or other parts of plants, preserved by sugar (drained, glace or crystallized)</t>
  </si>
  <si>
    <t>Citrus fruit or peel of citrus or other fruit, except mixtures, preserved by sugar (drained, glace or crystallized)</t>
  </si>
  <si>
    <t>Citrus fruit pastes and purees, being cooked preparations</t>
  </si>
  <si>
    <t>Orange marmalade</t>
  </si>
  <si>
    <t>Cherry jam</t>
  </si>
  <si>
    <t>Currant and berry fruit jellies</t>
  </si>
  <si>
    <t>Peanut butter and paste, subject to gen. note 15 of the HTS</t>
  </si>
  <si>
    <t>Peanut butter and paste, nesoi, not subject to gen note 15 or add US note 5 to Ch. 20</t>
  </si>
  <si>
    <t>Blanched peanuts, subject to gen. note 15 of the HTS</t>
  </si>
  <si>
    <t>Peanuts, otherwise prepared or preserved, nesoi, subject to gen. note 15 of the HTS</t>
  </si>
  <si>
    <t>Peel of lemons, otherwise prepared or preserved, nesoi</t>
  </si>
  <si>
    <t>Grapefruit (other than peel or pulp), otherwise prepared or preserved, nesoi</t>
  </si>
  <si>
    <t>Citrus fruit nesoi (including bergamots), other than peel or pulp, otherwise prepared or preserved, nesoi</t>
  </si>
  <si>
    <t>Bananas, other than pulp, otherwise prepared or preserved, nesoi</t>
  </si>
  <si>
    <t>Cashew apples, mameyes colorados, sapodillas, soursops and sweetsops, otherwise prepared or preserved, nesoi</t>
  </si>
  <si>
    <t>Figs, otherwise prepared or preserved, nesoi</t>
  </si>
  <si>
    <t>Guavas, otherwise prepared or preserved, nesoi</t>
  </si>
  <si>
    <t>Orange juice, frozen, unfermented and not containing added spirit</t>
  </si>
  <si>
    <t>Grapefruit juice, of a Brix value exceeding 20, unfermented</t>
  </si>
  <si>
    <t>Lime juice, of a Brix value not exceeding 20, fit for beverage purposes, unfermented</t>
  </si>
  <si>
    <t>Citrus juice of any single citrus fruit (other than orange, grapefruit or lime), Brix value not exceeding 20, not concentrated, unfermented</t>
  </si>
  <si>
    <t>Citrus juice of any single citrus fruit (other than orange, grapefruit or lime), of a Brix value not exceeding 20, concentrated, unfermented</t>
  </si>
  <si>
    <t>Citrus juice of any single citrus fruit (other than orange, grapefruit or lime), of a Brix value exceeding 20, unfermented</t>
  </si>
  <si>
    <t>Pineapple juice, of a Brix value not exceeding 20, concentrated (in degree of concentration greater than 3.5), unfermented</t>
  </si>
  <si>
    <t>Tomato juice, concentrated or not concentrated</t>
  </si>
  <si>
    <t>Grape juice (including grape must), of a Brix value exceeding 30, unfermented</t>
  </si>
  <si>
    <t>Juice of any other single fruit, nesoi, (including cherries and berries), concentrated or not concentrated</t>
  </si>
  <si>
    <t>Orange juice, fortified with vitamins or minerals not made from a juice having a degree of concentration of &gt;=1.5</t>
  </si>
  <si>
    <t>Sparkling wine, made from grapes</t>
  </si>
  <si>
    <t>Effervescent grape wine, in containers holding 2 liters or less</t>
  </si>
  <si>
    <t>Tokay wine (not carbonated) not over 14% alcohol, in containers not over 2 liters</t>
  </si>
  <si>
    <t>Marsala wine, over 14% vol. alcohol, in containers holding 2 liters or less</t>
  </si>
  <si>
    <t>Fermented beverages (other than grape wine, beer, cider, prune wine, sake, vermouth, or other effervescent wines)</t>
  </si>
  <si>
    <t>Undenatured ethyl alcohol of 80 percent vol. alcohol or higher, for beverage purposes</t>
  </si>
  <si>
    <t>Bran, sharps (middlings) and other residues, derived from the sifting, milling or other working of wheat</t>
  </si>
  <si>
    <t>Oilcake and other solid residues, resulting from the extraction of peanut (ground-nut) oil</t>
  </si>
  <si>
    <t>Tobacco, not stemmed or stripped, not or not over 35% wrapper tobacco, oriental or turkish type, cigarette leaf</t>
  </si>
  <si>
    <t>Leaf tobacco, the product of two or more countries or dependencies, when mixed or packed together, partly or wholly stemmed, not threshed</t>
  </si>
  <si>
    <t>Wrapper tobacco, partly or wholly stemmed (stripped), not threshed or similarly processed</t>
  </si>
  <si>
    <t>Tobacco containing over 35% wrapper tobacco, partly or wholly stemmed (stripped), not threshed or similarly processed</t>
  </si>
  <si>
    <t>Tobacco, partly or wholly stemmed/stripped, n/threshed or similarly processed, not or n/over 35% wrapper, oriental or turkish, cigarette lea</t>
  </si>
  <si>
    <t>Tobacco, partly or wholly stemmed/stripped, n/threshed or similarly processed, not or n/over 35% wrapper, not cigarette leaf</t>
  </si>
  <si>
    <t>Tobacco, partly or wholly stemmed/stripped, n/threshed or similarly processed, not or n/over 35% wrapper, cigar binder and filler</t>
  </si>
  <si>
    <t>Tobacco, partly or wholly stemmed/stripped, n/threshed or similarly proc., not or n/over 35% wrapper, flue-cured burley etc, not for cigaret</t>
  </si>
  <si>
    <t>Tobacco, partly or wholly stemmed/stripped, n/threshed or similarly proc., not or n/over 35% wrapper, not flue-cured burley etc., other nesoi</t>
  </si>
  <si>
    <t>Tobacco, partly or wholly stemmed (stripped), threshed or similarly processed, from cigar leaf</t>
  </si>
  <si>
    <t>Tobacco, partly or wholly stemmed/stripped, threshed or similarly processed, not from cigar leaf , oriental or turkish</t>
  </si>
  <si>
    <t>Tobacco refuse, from cigar leaf, tobacco stems,  cut, ground or pulverized</t>
  </si>
  <si>
    <t>Tobacco refuse,  from cigar leaf, other than tobacco stems</t>
  </si>
  <si>
    <t>Tobacco refuse,  from oriental or turkish type, tobacco stems, not cut, ground or pulverized</t>
  </si>
  <si>
    <t>Tobacco refuse, from oriental or turkish type, tobacco stems, cut, ground or pulverized</t>
  </si>
  <si>
    <t>Tobacco refuse,  from oriental or turkish type, other than tobacco stems</t>
  </si>
  <si>
    <t>Tobacco refuse, from other tobacco, other than for cigarettes, tobacco stems, cut, ground or pulverized</t>
  </si>
  <si>
    <t>Tobacco refuse,  from other tobacco, other than for cigarettes,tother than tobacco stems</t>
  </si>
  <si>
    <t>Tobacco refuse,  from other tobacco, for cigarettes, described in addl US note 5 to chap 24, tobacco stems, not cut, ground or pulverized</t>
  </si>
  <si>
    <t>Tobacco refuse, from other tobacco, for cigarettes, described in addl US note 5 to chap 24, tobacco stems, cut, ground or pulverized</t>
  </si>
  <si>
    <t>Tobacco refuse,  from other tobacco, for cigarettes, described in addl US note 5 to chap 24, not tobacco stems</t>
  </si>
  <si>
    <t>Tobacco refuse,  from other tobacco, for cigarettes, other nesoi</t>
  </si>
  <si>
    <t>Cigars, cheroots and cigarillos containing tobacco, each valued less than 15 cents</t>
  </si>
  <si>
    <t>Cigars, cheroots and cigarillos containing tobacco, each valued 15 cents or over but less than 23 cents</t>
  </si>
  <si>
    <t>Cigars, cheroots and cigarillos containing tobacco, each valued 23 cents or over</t>
  </si>
  <si>
    <t>Cigarettes containing tobacco, nesoi</t>
  </si>
  <si>
    <t>Cigars, cheroots and cigarillos and cigarettes of tobacco substitutes</t>
  </si>
  <si>
    <t>Water pipe tobacco, whether or not containing tobacco substitutes</t>
  </si>
  <si>
    <t>Smoking tobacco, other than for water pipes, whether or not containing tobacco subst, other, to be used in products other than cigarettes</t>
  </si>
  <si>
    <t>Smoking tobacco, not water pipe, whether or not containing  substitutes, other, to be used in cigarettes, in addl US note 5 to chapter</t>
  </si>
  <si>
    <t>Smoking tobacco, not water pipe, whether or not containing  substitutes, other, to be used in cigarettes, other nesoi</t>
  </si>
  <si>
    <t>Homogenized or reconstituted tobacco, not suitable for use as wrapper tobacco, to be used in products other than cigarettes</t>
  </si>
  <si>
    <t>Other manufactured tobacco, tobacco substitutes, tobacco extracts or essences, to be used in cigarettes, described in addl US note 5 to chap</t>
  </si>
  <si>
    <t>Other manufactured tobacco, tobacco substitutes, tobacco extracts or essences, other, to be used in cigarettes, other nesoi</t>
  </si>
  <si>
    <t>Andalusite, kyanite and sillimanite, whether or not calcined</t>
  </si>
  <si>
    <t>Chamotte or dinas earths</t>
  </si>
  <si>
    <t>Natural barium carbonate (witherite), whether or not calcined</t>
  </si>
  <si>
    <t>Macadam of slag, dross or similar industrial waste, whether or not incorporating pebbles, gravel, etc.</t>
  </si>
  <si>
    <t>Tarred macadam</t>
  </si>
  <si>
    <t>Dolomite, calcined, whether or not roughly trimmed or merely cut into blocks or slabs of a rectangular (including square) shape</t>
  </si>
  <si>
    <t>Agglomerated dolomite (including tarred dolomite)</t>
  </si>
  <si>
    <t>Hydraulic lime (other than calcium oxide and hydroxide of heading 2825)</t>
  </si>
  <si>
    <t>Crocidolite</t>
  </si>
  <si>
    <t>Asbestos other than crocidolite</t>
  </si>
  <si>
    <t>Mica, waste</t>
  </si>
  <si>
    <t>Leucite; nepheline and nepheline syenite</t>
  </si>
  <si>
    <t>Natural cryolite; natural chiolite</t>
  </si>
  <si>
    <t>Natural micaceous iron oxides</t>
  </si>
  <si>
    <t>Roasted iron pyrites</t>
  </si>
  <si>
    <t>Lead ores and concentrates</t>
  </si>
  <si>
    <t>Uranium ores and concentrates</t>
  </si>
  <si>
    <t>Synthetic tantalum-niobium concentrates</t>
  </si>
  <si>
    <t>Silver ores and concentrates</t>
  </si>
  <si>
    <t>Precious metal (other than silver) ores and concentrates</t>
  </si>
  <si>
    <t>Metal ores and concentrates, nesoi</t>
  </si>
  <si>
    <t>Ferrous scale</t>
  </si>
  <si>
    <t>Slag, dross and other waste (except ferrous scale) from the manufacture of iron or steel</t>
  </si>
  <si>
    <t>Hard zinc spelter</t>
  </si>
  <si>
    <t>Zinc dross and skimmings (not from from the mfr. of iron or steel)</t>
  </si>
  <si>
    <t>Ash and residues (not from the mfr. of iron or steel), containing mainly zinc, other than hard zinc spelter/zinc dross &amp; skimmings</t>
  </si>
  <si>
    <t>Leaded gasoline sludges and leaded anti-knock compound sludges, containing mainly lead</t>
  </si>
  <si>
    <t>Ash and residues (other than from the manufacture of iron or steel), containing mainly lead, nesoi</t>
  </si>
  <si>
    <t>Ash and residues (not from the mfr. of iron or steel), containing mainly copper</t>
  </si>
  <si>
    <t>Ash/residues contain arsenic, mercury, thallium or their mixtures, kind used only for extraction of arsenic or manufacture of its compounds</t>
  </si>
  <si>
    <t>Ash/residue contain arsenic,mercury,thallium/their mixtures,kind used only for extraction of those metals or manufacture of their compounds</t>
  </si>
  <si>
    <t>Ash and residues (other than from the manufacture of iron or steel), containing antimony, beryllium, cadmium, chromium or their mixtures</t>
  </si>
  <si>
    <t>Ash and residues (other than from the manufacture of iron or steel), containing mainly vanadium</t>
  </si>
  <si>
    <t>Ash and residues (other than from the manufacture of iron or steel), containing mainly tungsten</t>
  </si>
  <si>
    <t>Materials (ash and residues) not provided for elsewhere in heading 2620 containing by weight over 10 percent nickel</t>
  </si>
  <si>
    <t>Slag (other than from the manufacture of iron or steel) contains over 40% titanium &amp; if has over 2% Cu/Pb/Zn is not for recovery thereof</t>
  </si>
  <si>
    <t>Coal, bituminous, whether or not pulverized, but not agglomerated</t>
  </si>
  <si>
    <t>Lignite (excluding jet), agglomerated</t>
  </si>
  <si>
    <t>Benzene, from distillation of hi-temp coal tar or in which wt. of aromatic components o/wt. of nonaromatic components</t>
  </si>
  <si>
    <t>Xylenes, from distillation of hi-temp coal tar or in which wt. of aromatic components o/wt. of nonaromatic components</t>
  </si>
  <si>
    <t>Naphthalene, from distillation of hi-temp coal tar or in which wt. of aromatic components o/wt. of nonaromatic components</t>
  </si>
  <si>
    <t>Creosote oils, from dist.of hi-temp coal tar or wt. of aromatic exceeds nonaromatic</t>
  </si>
  <si>
    <t>Light oil, from dist.of hi-temp coal tar or wt. of aromatic exceeds nonaromatic</t>
  </si>
  <si>
    <t>Carbazole, from dist.of hi-temp coal tar or wt. of aromatic exceeds nonaromatic, w/purity of 65% or more by wt.</t>
  </si>
  <si>
    <t>Picolines, from dist.of hi-temp coal tar or wt. of aromatic exceeds nonaromatic</t>
  </si>
  <si>
    <t>Metacresol/orthocresol/paracresol/metaparacresol (from dist.of hi-temp coal tar or wt. of aromatic &gt; nonaromatic), w/purity of 75%+ by wt.</t>
  </si>
  <si>
    <t>Phenols, nesoi</t>
  </si>
  <si>
    <t>Petroleum oils and oils from bituminous minerals, crude, testing under 25 degrees A.P.I.</t>
  </si>
  <si>
    <t>Petroleum oils and oils from bituminous minerals, crude, testing 25 degrees A.P.I. or more</t>
  </si>
  <si>
    <t>Light oil motor fuel blending stock from petroleum oils &amp; bituminous minerals (o/than crude) or prep 70%+ by wt. from petroleum oils</t>
  </si>
  <si>
    <t>Light oil mixt. of hydrocarbons fr petro oils &amp; bitum min(o/than crude) or prep 70%+ wt. fr petro oils, nesoi,n/o 50% any single hydrocarbon</t>
  </si>
  <si>
    <t>Kerosene motor fuel (not jet) from petro oils and bitumin minerals (o/than crude) or preps. 70%+ by wt. from petroleum oils</t>
  </si>
  <si>
    <t>Dist and resid fuel oil (including blends) derived from petro or oils fr bitum min, testing under 25 degrees A.P.I., contng biodiesel</t>
  </si>
  <si>
    <t>Dist and resid fuel oil (including blends) derived from petro or oils fr bitum min testing 25 degree A.P.I. or &gt;, contng biodiesel</t>
  </si>
  <si>
    <t>Kerosene-type jet fuel/mtr ful/mtr ful blend stck fr pet oils &amp; bitumin min (o/th crude), or preps. 70%+ by w fr pet oils, ctg biodiesel</t>
  </si>
  <si>
    <t>Kerosene (except kerosene-type jet fuel, motor fuel or motor fuel blending stock)</t>
  </si>
  <si>
    <t>Natural gas, liquefied</t>
  </si>
  <si>
    <t>Montan wax (whether or not colored), obtained by synthesis or other process</t>
  </si>
  <si>
    <t>Petroleum bitumen</t>
  </si>
  <si>
    <t>Residues (except petroleum coke or petroleum bitumen) of petroleum oils or of oils obtained from bituminous materials</t>
  </si>
  <si>
    <t>Bituminous or oil shale and tar sands</t>
  </si>
  <si>
    <t>Iodine</t>
  </si>
  <si>
    <t>Fluorine</t>
  </si>
  <si>
    <t>Hydrogen</t>
  </si>
  <si>
    <t>Barium</t>
  </si>
  <si>
    <t>Mercury</t>
  </si>
  <si>
    <t>Hydrogen cyanide</t>
  </si>
  <si>
    <t>Phosphorus oxychloride</t>
  </si>
  <si>
    <t>Phosphorus trichloride</t>
  </si>
  <si>
    <t>Phosphorus pentachloride</t>
  </si>
  <si>
    <t>Sulfur monochloride</t>
  </si>
  <si>
    <t>Sulfur dichloride</t>
  </si>
  <si>
    <t>Thionyl chloride</t>
  </si>
  <si>
    <t>Carbon disulfide</t>
  </si>
  <si>
    <t>Arsenic sulfides</t>
  </si>
  <si>
    <t>Phosphorus sulfides</t>
  </si>
  <si>
    <t>Anhydrous ammonia</t>
  </si>
  <si>
    <t>Oxides, hydroxides and peroxides of strontium</t>
  </si>
  <si>
    <t>Lead monoxide (Litharge, massicot)</t>
  </si>
  <si>
    <t>Lead suboxide (Leady litharge)</t>
  </si>
  <si>
    <t>Red lead and orange lead</t>
  </si>
  <si>
    <t>Lead oxides, nesoi</t>
  </si>
  <si>
    <t>Copper hydroxides</t>
  </si>
  <si>
    <t>Titanium chlorides</t>
  </si>
  <si>
    <t>Barium chloride</t>
  </si>
  <si>
    <t>Chloride oxides and chloride hydroxides of vanadium</t>
  </si>
  <si>
    <t>Iodide and iodide oxide of calcium or copper</t>
  </si>
  <si>
    <t>Commercial calcium hypochlorite and other calcium hypochlorites</t>
  </si>
  <si>
    <t>Cadmium sulfide</t>
  </si>
  <si>
    <t>Disodium sulfate, crude (Salt cake)</t>
  </si>
  <si>
    <t>Chromium sulfate</t>
  </si>
  <si>
    <t>Sodium peroxosulfates (sodium persulfates)</t>
  </si>
  <si>
    <t>Sodium nitrite</t>
  </si>
  <si>
    <t>Anhydrous disodium tetraborate (refined borax)</t>
  </si>
  <si>
    <t>Sodium dichromate</t>
  </si>
  <si>
    <t>Potassium dichromate</t>
  </si>
  <si>
    <t xml:space="preserve">HS Code </t>
  </si>
  <si>
    <t xml:space="preserve">Product Description </t>
  </si>
  <si>
    <t>Additional Cost Burden from Tariffs (7.5%)</t>
  </si>
  <si>
    <t>Frozen Alaska pollack fillets, skinned, in blocks weighing over 4.5 kg, to be minced, ground or cut</t>
  </si>
  <si>
    <t>Fillets, frozen, of Alaska pollock, other than above</t>
  </si>
  <si>
    <t>Alaska pollack chilled or frozen fillets,in bulk or in immediate containers weighing with their contents over 6.8 kg each</t>
  </si>
  <si>
    <t>Pigs', hogs' or boars' bristles and hair and waste thereof</t>
  </si>
  <si>
    <t>Live mushroom spawn</t>
  </si>
  <si>
    <t>Pignolias, fresh or dried, shelled</t>
  </si>
  <si>
    <t>Nuts, nesoi, fresh or dried, in shell</t>
  </si>
  <si>
    <t>Sugar beet, fresh, chilled, frozen or dried, whether or not ground</t>
  </si>
  <si>
    <t>Rattans, other than those in the rough or cut transversely into sections, of a kind used primarily for plaiting</t>
  </si>
  <si>
    <t>Rapeseed/colza (not low erucic) or mustard oil, for use in manufacture of rubber substitutes or lubricating oil, crude, not chem modified</t>
  </si>
  <si>
    <t>Prepared or preserved frog meat</t>
  </si>
  <si>
    <t>Undenatured ethyl alcohol of an alcoholic strength by volume of less than 80 percent vol., nesoi</t>
  </si>
  <si>
    <t>Sodium bromate</t>
  </si>
  <si>
    <t>Vinyl chloride (Chloroethylene)</t>
  </si>
  <si>
    <t>Fluorinated, brominated or iodinated derivatives of acyclic hydrocarbons, nesoi</t>
  </si>
  <si>
    <t>Other acyclic hydrocarbon derivatives,perhalogenated only with flourine and chlorine</t>
  </si>
  <si>
    <t>Halogenated pesticides derived in whole or in part from benzene or other aromatic hydrocarbon, nesoi</t>
  </si>
  <si>
    <t>Chlorinated, but not otherwise halogenated derivatives of cyclanic, cyclenic or cycloterpenic hydrocarbons</t>
  </si>
  <si>
    <t>3-Bromo-alpha,alpha,alpha-trifluorotoluene; and other specified halogenated derivatives of aromatic hydrocarbons</t>
  </si>
  <si>
    <t>p-Chlorobenzotrifluoride; and 3,4-Dichlorobenzotrifluoride</t>
  </si>
  <si>
    <t>Other halogenated derivatives of aromatic hydrocarbons, nesoi</t>
  </si>
  <si>
    <t>Pyrogallic acid</t>
  </si>
  <si>
    <t>3-Hydroxy-alpha,alpha,alpha-trifluorotoluene</t>
  </si>
  <si>
    <t>Nitrophenols, except p-nitrophenol</t>
  </si>
  <si>
    <t>Decabromodiphenyl oxide; and octabromodiphenyl oxide</t>
  </si>
  <si>
    <t>Bis-(tribromophenoxy)ethane; pentabromodiphenyl oxide; and tetradecabromodiphenoxy benzene</t>
  </si>
  <si>
    <t>6-tert-Butyl-3-methyl-2,4-dinitroanisole (Musk ambrette) and other artificial musks</t>
  </si>
  <si>
    <t>Pesticides, of aromatic ethers and their halogenated, sulfonated, nitrated or nitrosated derivatives</t>
  </si>
  <si>
    <t>Isobutanal</t>
  </si>
  <si>
    <t>1,4-Dihydroxyanthraquinone; and 2-ethylanthraquinone</t>
  </si>
  <si>
    <t>Quinones, nesoi</t>
  </si>
  <si>
    <t>Aromatic esters of acetic acid, nesoi</t>
  </si>
  <si>
    <t>Odoriferous or flavoring compounds of phenylacetic acid and its salts</t>
  </si>
  <si>
    <t>Ethylene brassylate</t>
  </si>
  <si>
    <t>Acyclic polycarboxylic acids and derivative (excluding plasticizers)</t>
  </si>
  <si>
    <t>Naphthalic anhydride</t>
  </si>
  <si>
    <t>Tetrabromophthalic anhydride</t>
  </si>
  <si>
    <t>3-Hydroxy-2-naphthoic acid</t>
  </si>
  <si>
    <t>1-Hydroxy-6-octadecyloxy-2-naphthalenccarboxylic acid; and 1-hydroxy-6-docosyloxy-2-naphthalene carboxylic acid</t>
  </si>
  <si>
    <t>Odoriferous or flavoring compounds of carboxylic acids with additional oxygen function, and their derivatives, nesoi</t>
  </si>
  <si>
    <t>Other aromatic carboxylic acids with add'l oxygen function and their anhydrides, halide, etc deriv (exclud goods in add US note 3 to sec VI)</t>
  </si>
  <si>
    <t>Nonaromatic carboxylic acids with additional oxygen function, and their derivatives, nesoi</t>
  </si>
  <si>
    <t>Diethyl phosphite</t>
  </si>
  <si>
    <t>Fast color bases of aniline derivatives and their salts</t>
  </si>
  <si>
    <t>m-Nitro-p-anisidine and m-nitro-o-anisidine as fast color bases</t>
  </si>
  <si>
    <t>m-Diethylaminophenol; m-dimethylaminophenol; 3-ethylamino-p-cresol; and 5-methoxy-m-phenylenediamine</t>
  </si>
  <si>
    <t>2'-Aminoacetophenone &amp; other specified aromatic amino-aldehydes, -ketones and -quinones, other than those with more than one oxygen function</t>
  </si>
  <si>
    <t>sym-Diethyldiphenylurea</t>
  </si>
  <si>
    <t>3,5-Dinitro-o-toluamide</t>
  </si>
  <si>
    <t>4-Aminoacetanilide; 2-2-oxamidobis[ethyl-3-(3,5-di-tert-butyl-4-hydroxyphenyl)propionate]; and other specified cyclic amide chemicals</t>
  </si>
  <si>
    <t>3-Aminomethoxybenzanilide</t>
  </si>
  <si>
    <t>Ethylenebistetrabromophthalimide</t>
  </si>
  <si>
    <t>N,N-Bis(2-cyanoethyl)aniline; and 2,6-diflourobenzonitrile</t>
  </si>
  <si>
    <t>Aromatic fungicides of nitrile-function compounds</t>
  </si>
  <si>
    <t>3,4-Dichlorophenylisocyanate</t>
  </si>
  <si>
    <t>Other isocyanates, nesoi</t>
  </si>
  <si>
    <t>S-(2,3,3-trichloroallyl)diisopropylthiocarbamate</t>
  </si>
  <si>
    <t>Tetramethylthiuram monosulfide</t>
  </si>
  <si>
    <t>Aldicarb (ISO), captafol (ISO) and methamidophos (ISO)</t>
  </si>
  <si>
    <t>N-Cyclohexylthiophthalimide</t>
  </si>
  <si>
    <t>Other organo-phosphorous derivatives, nesoi</t>
  </si>
  <si>
    <t>Diphenyldichlorosilane; and phenyltrichlorosilane</t>
  </si>
  <si>
    <t>Sodium tetraphenylboron</t>
  </si>
  <si>
    <t>Pesticides of aromatic organo-inorganic (except organo-sulfur) compounds</t>
  </si>
  <si>
    <t>Sucralose</t>
  </si>
  <si>
    <t>Isosafrole</t>
  </si>
  <si>
    <t>2,2-Dimethyl-1,3-benzodioxol-4-yl methylcarbamate (Bendiocarb)</t>
  </si>
  <si>
    <t>Bis-O-[(4-methylphenyl)methylene]-D-glucitol (Dimethylbenzylidene sorbitol); and Rhodamine 2C base</t>
  </si>
  <si>
    <t>4,5-Dichloro-2-n-octyl-4-isothiazolin-3-one; thiothiamine hydrochloride; and 4 other specified chemicals</t>
  </si>
  <si>
    <t>N-tert-Butyl-2-benzothiazolesulfenamide</t>
  </si>
  <si>
    <t>Other compounds containing a benzothiazole ring system (whether or not hydrogenated), not further fused</t>
  </si>
  <si>
    <t>D-Arabinose</t>
  </si>
  <si>
    <t>Disperse blue 30 and preparations based thereon</t>
  </si>
  <si>
    <t>Synthetic organic coloring matter and preparations based thereon, nesoi, described in additional U.S. note 3 to section VI</t>
  </si>
  <si>
    <t>Benzoxazol</t>
  </si>
  <si>
    <t>Essential oils of eucalyptus</t>
  </si>
  <si>
    <t>Display or special fireworks (Class 1.3G)</t>
  </si>
  <si>
    <t>Fireworks, nesoi</t>
  </si>
  <si>
    <t>Pesticides containing any aromatic or modified aromatic specified in note 1 to chapter 38</t>
  </si>
  <si>
    <t>Pesticides, nesoi specified in note 1 to chapter 38</t>
  </si>
  <si>
    <t>Salt, pepper, mustard and ketchup dispensers and similar dispensers, of plastics</t>
  </si>
  <si>
    <t>Tableware and kitchenware articles, nesoi, of plastics</t>
  </si>
  <si>
    <t>Curtains and drapes, incl. panels and valances, napkins, table covers, mats, scarves, runners, doilies, and like furnishings, of plastics</t>
  </si>
  <si>
    <t>Picture frames of plastics</t>
  </si>
  <si>
    <t>Office or school supplies, of plastics</t>
  </si>
  <si>
    <t>Gloves, seamless, of plastics</t>
  </si>
  <si>
    <t>Gloves, nesoi, of plastics</t>
  </si>
  <si>
    <t>Statuettes and other ornamental articles, of plastics</t>
  </si>
  <si>
    <t>Handbags made of beads, bugles and spangles, of plastics</t>
  </si>
  <si>
    <t>Imitation gemstones, of plastics</t>
  </si>
  <si>
    <t>Photo albums</t>
  </si>
  <si>
    <t>Clothespins, spring type, of plastics</t>
  </si>
  <si>
    <t>Pneumatic mattresses and other inflatable articles, nesoi, of plastics</t>
  </si>
  <si>
    <t>Waterbed mattresses and liners and parts of the foregoing, of plastics</t>
  </si>
  <si>
    <t>Erasers, of noncellular vulcanized rubber other than hard rubber</t>
  </si>
  <si>
    <t>Toys for pets made of noncellular vulcanized rubber other than hard rubber</t>
  </si>
  <si>
    <t>Raw skins of sheep or lamb (not excluded by note 1(c) to chapter 41), with wool on, pretanned other than vegetable but not further prepared</t>
  </si>
  <si>
    <t>Raw lamb furskins of Astrakhan, Broadtail, Caracul, Persian, Indian, Chinese, Mongolian, Tibetan, whole</t>
  </si>
  <si>
    <t>Heads, tails, paws and other pieces or cuttings of raw furskins, suitable for furriers' use</t>
  </si>
  <si>
    <t>Bread boards, chopping boards and similar boards of bamboo</t>
  </si>
  <si>
    <t>Chopsticks of bamboo</t>
  </si>
  <si>
    <t>Forks and spoons of bamboo</t>
  </si>
  <si>
    <t>Tableware and kitchenware of bamboo, other than bread boards, chopping boards and similar boards, chopsticks , forks, spoons</t>
  </si>
  <si>
    <t>Forks and spoons of wood, other than of bamboo</t>
  </si>
  <si>
    <t>Wooden statuettes and other wood ornaments</t>
  </si>
  <si>
    <t>Wooden clothes hangers</t>
  </si>
  <si>
    <t>Blinds, shutters, screens and shades of bamboo, with wooden frames having fixed louver boards or slats in the center</t>
  </si>
  <si>
    <t>Toothpicks of bamboo</t>
  </si>
  <si>
    <t>Spring-type clothespins of bamboo</t>
  </si>
  <si>
    <t>Clothespins other than spring-type, of bamboo</t>
  </si>
  <si>
    <t>Canoe paddles of bamboo</t>
  </si>
  <si>
    <t>Blinds, shutters, screens and shades of wood other than bamboo, with wooden frames w/o fixed louver boards or slats in the center</t>
  </si>
  <si>
    <t>Toothpicks of wood other than of bamboo</t>
  </si>
  <si>
    <t>Skewers, candy sticks, ice cream sticks, tongue depressors, drink mixers and similar wares, other than toothpicks, of wood other than bamboo</t>
  </si>
  <si>
    <t>Spring-type clothespins of wood other than of bamboo</t>
  </si>
  <si>
    <t>Clothespins other than spring-type, of wood other than of bamboo</t>
  </si>
  <si>
    <t>Children's picture, drawing or coloring books</t>
  </si>
  <si>
    <t>Printed cards (except postcards) bearing personal greetings, messages or announcements, with or without envelopes or trimmings</t>
  </si>
  <si>
    <t>Calendars printed on paper or paperboard in whole or in part by a lithographic process, not over 0.51 mm in thickness</t>
  </si>
  <si>
    <t>Lithographs on paper or paperboard, not over 0.51 mm in thickness, printed not over 20 years at time of importation</t>
  </si>
  <si>
    <t>Lithographs on paper or paperboard, over 0.51 mm in thickness, printed not over 20 years at time of importation</t>
  </si>
  <si>
    <t>Unbleached 3- or 4-thread twill fabrics of cotton, incl. cross twill, &lt; 85% cotton by wt, mixed mainly/solely with mm fibers, n/o 200 g/m2</t>
  </si>
  <si>
    <t>Multiple (folded) or cabled high tenacity yarn (except sewing thread) of polyesters, not put up for retail sale</t>
  </si>
  <si>
    <t>Woven fabrics of polyester staple fibers, &lt; 85% polyester staple fibers, mixed mainly/solely w/cotton, not over 170 g/m2, plain weave, dyed</t>
  </si>
  <si>
    <t>Uncut weft pile fabrics of man-made fibers, other than fabrics of heading 5802 or 5806</t>
  </si>
  <si>
    <t>Cut corduroy of man-made fibers, other than fabrics of heading 5802 or 5806</t>
  </si>
  <si>
    <t>Knitted or crocheted looped pile fabrics of man-made fibers</t>
  </si>
  <si>
    <t>Unbleached or bleached warp knit fabrics (including made on galloon knitting machines) of artificial fiber, other than headings 6001 to 6004</t>
  </si>
  <si>
    <t>Printed knitted or crocheted fabrics of cotton, nesoi</t>
  </si>
  <si>
    <t>Unbleached or bleached knitted or crocheted fabrics of artificial fibers, nesoi</t>
  </si>
  <si>
    <t>Men's or boys' suits, knitted or crocheted, of artificial fibers, containing 23 percent or more of wool or fine animal hair</t>
  </si>
  <si>
    <t>Men's or boys' suits, of tex mats(ex wool, cotton or mmf), containing 70%  or more by weight of silk or silk waste, knitted or crocheted</t>
  </si>
  <si>
    <t>Women's or girls' suits, knitted or crocheted, of synthetic fibers, nesoi</t>
  </si>
  <si>
    <t>Women's or girls' suits, knitted or crocheted, of artificial fibers, containing 23 percent or more of wool or fine animal hair</t>
  </si>
  <si>
    <t>Women's or girls' ensembles, knitted or crocheted, of textile materials nesoi</t>
  </si>
  <si>
    <t>Women's or girls' suit-type jackets &amp; blazers, knit or crocheted, of synthetic fibers, cont. 23% or more of wool or fine animal hair</t>
  </si>
  <si>
    <t>Women's or girls' skirts &amp; divided skirts, knitted or crocheted, of synthetic fibers, cont. 23% or more of wool or fine animal hair</t>
  </si>
  <si>
    <t>Men's or boys' shirts, of textile materials (ex wool, cotton or mmf), containing 70% or more by weight of silk or silk waste, knitted/croch</t>
  </si>
  <si>
    <t>Men's or boys' underpants &amp; briefs, of textile materials (ex cotton or mmf), containing 70% or more by weight of silk or silk waste, k/croc</t>
  </si>
  <si>
    <t>Men's or boys' bathrobes, dressing gowns and similar articles, knitted or crocheted, of man-made fibers</t>
  </si>
  <si>
    <t>Men's or boys' bathrobes, dressing gowns and similar articles, knitted or crocheted, of wool or fine animal hair</t>
  </si>
  <si>
    <t>Men's or boys' bathrobes, dressing gowns, and similar articles, of textile materials (except wool), containing under 70% by wt of silk, k/c</t>
  </si>
  <si>
    <t>Women's or girls' slips and petticoats, of textile materials (except mmf), containing 70% or more by weight of silk, knitted or crocheted</t>
  </si>
  <si>
    <t>Women's or girls' briefs and panties (other than disposable), of text materials (other than cotton or mmf) cont 70% or more wt of silk, k/c</t>
  </si>
  <si>
    <t>Women's or girls' nightdresses and pajamas, knitted or crocheted, of wool or fine animal hair</t>
  </si>
  <si>
    <t>Women's or girls' nightdresses &amp; pajamas, con. 70% or more by wt of silk or silk waste, knitted or crocheted</t>
  </si>
  <si>
    <t>Women's or girls' nightdresses &amp; pajamas, of textiles (except of cotton/mmf/wool), con. under 70% by wt of silk, knitted or crocheted</t>
  </si>
  <si>
    <t>Women's or girls' bathrobes, negligees, &amp; sim. articles, con. 70% or more by wt of silk or silk waste, knitted or crocheted</t>
  </si>
  <si>
    <t>T-shirts, singlets tanktops &amp; sim garments, of text mat (except cotton, mmf or long sleeve wool garments), cont 70% or more wt of silk, k/c</t>
  </si>
  <si>
    <t>Sweaters, pullovers, sweatshirts, waistcoats (vests) and similar articles, knitted or crocheted, of Kashmir goats, wholly of cashmere</t>
  </si>
  <si>
    <t>Sweaters, etc., knitted or crocheted, of manmade fibers, containing 23% or more of wool or fine animal hair</t>
  </si>
  <si>
    <t>Sweaters, pullovers, sweatshirts, vests and similar articles, of text mat (except wool, cotton or mmf), cont 70% or more by wt of silk, k/c</t>
  </si>
  <si>
    <t>Babies' T-shirts, singlets and similar garments, except those imported as parts of sets, knitted or crocheted, of artificial fibers</t>
  </si>
  <si>
    <t>Other garment, nesoi, of textile materials (except wool, cotton or mmf), containing under 70% by wt of silk or silk waste, knitted/crocheted</t>
  </si>
  <si>
    <t>Panty hose and tights (not graduated compression), knitted or crocheted, of synthetic fibers, measuring per single yarn  67 decitex or more</t>
  </si>
  <si>
    <t>Panty hose (not surgical) and tights, of textile materials nesoi, knitted or crocheted</t>
  </si>
  <si>
    <t>Stockings, socks, etc. nesoi, knitted or crocheted, of synthetic fibers (not containing lace or net)</t>
  </si>
  <si>
    <t>Hosiery nesoi, knitted or crocheted, of artificial fibers, other than those containing lace or net</t>
  </si>
  <si>
    <t>Ice hockey and field hockey gloves, knitted or crocheted, impregnated, coated or covered with plastics or rubber</t>
  </si>
  <si>
    <t>Gloves, mittens &amp; mitts(excl sports), impreg etc, not cut &amp; sewn from  pre-existing fabric, with fourch, con 50% or more wt of text fib, k/c</t>
  </si>
  <si>
    <t>Ice hockey and field hockey gloves, knitted or crocheted, of cotton, not impregnated, coated or covered with plastics or rubber</t>
  </si>
  <si>
    <t>Gloves, mittens &amp; mitts (excl. ski or snowmobile), k/c, of cotton, from a pre-existing machine knit fabric, with fourchettes</t>
  </si>
  <si>
    <t>Gloves, mittens &amp; mitts (excl. those designed for sports etc.), k/c, of synthetic fiber, cont. 23% or more wt. of wool etc., w/o four.</t>
  </si>
  <si>
    <t>Gloves, mittens &amp; mitts (excl. those designed for sports etc.), k/c, of synthetic fibers, under 23% by wt. of wool etc., with fourchettes</t>
  </si>
  <si>
    <t>Ice hockey and field hockey gloves, knitted or crocheted, of artificial fibers, not impregnated, coated or covered with plastics or rubber</t>
  </si>
  <si>
    <t>Gloves, mittens &amp; mitts (excl. those designed for sports etc.), knitted/crocheted, of artificial fibers, without fourchettes</t>
  </si>
  <si>
    <t>Gloves, mittens &amp; mitts (excl. those designed for sports etc.), knitted or crocheted, of artificial fibers, with fourchettes</t>
  </si>
  <si>
    <t>Gloves, mittens and mitts, of textile materials(except wool, cotton or mmf), containing 70% or more by wt of silk or silk waste, knit/croc</t>
  </si>
  <si>
    <t>Gloves, mittens and mitts, of textile materials(except wool, cotton or mmf), containing under 70% by weight of silk or silk waste, knit/croc</t>
  </si>
  <si>
    <t>Shawls, scarves, mufflers, mantillas, veils and the like, knitted or crocheted, of man-made fibers</t>
  </si>
  <si>
    <t>Made up clothing accessories(excl shawls, scarves, mufflers, mantillas, veils and the like; ties and cravat), containing &gt;= 70% wt of silk,</t>
  </si>
  <si>
    <t>Ties, bow ties and cravats, containing under 70% by weight of silk or silk waste, knitted or crocheted</t>
  </si>
  <si>
    <t>Rec perf outwear, men's or boys' anoraks, windbreakers and similar articles, nesoi, not knitted or crocheted, of cotton, water resistant</t>
  </si>
  <si>
    <t>Rec perf outwear, women's/girls' padded, sleeveless jackets, not knit/crochet, man-made fibers, not cont. 15% or more by weight of down, etc</t>
  </si>
  <si>
    <t>Men's or boys' suits, of artificial fibers, not knitted or crocheted, containing 36 percent or more of wool or fine animal hair</t>
  </si>
  <si>
    <t>Men's or boys' suits, of artificial fibers, nesoi, not knitted or crocheted</t>
  </si>
  <si>
    <t>Men's or boys' suits, of textile mats(except wool, cotton or mmf), containing under 70% by weight of silk or silk waste, not knit or croch</t>
  </si>
  <si>
    <t>Men's or boys' ensembles, not knitted or crocheted, of synthetic fibers</t>
  </si>
  <si>
    <t>Men's or boys' suit-type jackets and blazers, of artificial fibers, containing 36% or more by weight of wool or fine animal hair, not k/c</t>
  </si>
  <si>
    <t>Rec perf outwear, men's/boys' trousers, bib &amp; brace overalls, breeches &amp; shorts, not knit/crochet,  syn. fibers, cont. 15% or more of down, etc</t>
  </si>
  <si>
    <t>Men's/boys' trousers, bib/brace overalls, breeches &amp; shorts, not k/c,  tex mats (not wool, cotton, mmf), cont &gt; or = 70% wt silk, , not rec P outwear</t>
  </si>
  <si>
    <t>Women's or girls' ensembles, not knitted or crocheted, of textile materials nesoi</t>
  </si>
  <si>
    <t>Women's or girls' suit-type jackets and blazers, not knitted or crocheted, of synthetic fibers, containing 36 percent or more of flax fibers</t>
  </si>
  <si>
    <t>Men's or boys' shirts, of silk or silk waste, containing 70% or more by wt of silk or silk waste, not knitted or crocheted</t>
  </si>
  <si>
    <t>Men's or boys' shirts, of silk or silk waste, containing under 70% by wt of silk or silk waste, not knitted or crocheted</t>
  </si>
  <si>
    <t>Men's or boys' bathrobes, dressing gowns and similar articles, not knitted or crocheted, of man-made fibers</t>
  </si>
  <si>
    <t>Men's or boys' undershirts, bathrobes, &amp; sim art, of text mats (except of cotton, mmf, wool, silk), not knitted or crocheted</t>
  </si>
  <si>
    <t>Garments, not knitted or crocheted, made up of fabrics of heading 5602 or 5603 formed on a base of paper or covered or lined with paper</t>
  </si>
  <si>
    <t>Disposable briefs and panties designed for one time use, made up of fabrics of 5602 or 5603, not formed or lined w paper, not k/c</t>
  </si>
  <si>
    <t>Garments, nesoi,  made up of fabrics of heading 5602 or 5603, not formed or lined w paper, not k/c</t>
  </si>
  <si>
    <t>Men's or boys' garments, sim to 6201.11-6201.19, of mmf, outer surf impreg, coated etc. w rub/plast, underlying fab completely obsc, not k/c</t>
  </si>
  <si>
    <t>Men's or boys' overcoats/carcoats/capes/etc. of tx mat(excl mmf), outer sur. impreg/etc. w/rub/plast completely obscuring fab, n k/c</t>
  </si>
  <si>
    <t>Women's or girls' overcoats/carcoats/capes/etc. of mmf, outer sur. impreg/coated/etc. w/rub/plast completely obscuring fab, n k/c</t>
  </si>
  <si>
    <t>Men's/boys' garm, nesoi, fab of 5903/5906/5907, not k/c, mmf, w/out sur. impreg/coated/etc. w/rub/plast completely obscuring fab, not rec perf outwear</t>
  </si>
  <si>
    <t>Rec perf outwear, women's/girls' garm, nesoi, fab of 5903/5906/5907, not k/c, mmf, w/outer sur. impreg/coated/etc. w/rub/plast compl obscuring fab</t>
  </si>
  <si>
    <t>Rec perf outwear, women/girls' garm, nesoi, fab of 5903/5906/5907, n k/c, tex mat (excl mmf), w/out sur. impreg/etc. w/rub/plast comp obscuring fab</t>
  </si>
  <si>
    <t>Women's/girls' garm, nesoi, fab of 5903/5906/5907, n k/c, mmf, w/out sur. impreg/coated/etc. w/rub/plast compl obscuring fab, o/than rec perf outwear</t>
  </si>
  <si>
    <t>Men's or boys' ski-suits nesoi, of tx mats(except wool or fine animal hair), con under 15% wt down etc, not water resist, not knitted/croch</t>
  </si>
  <si>
    <t>Women's or girls' anoraks and sim art imported as pts of ski-suits, of tx mats(except wool), con &lt; 15% wt down etc, not wat resist, n k/c</t>
  </si>
  <si>
    <t>Handkerchiefs, not knitted or crocheted, of cotton, hemmed, not containing lace or embroidery</t>
  </si>
  <si>
    <t>Handkerchiefs, not knitted or crocheted, of man-made fibers</t>
  </si>
  <si>
    <t>Shawls, scarves, mufflers, mantillas, veils and the like, not knitted or crocheted, of synthetic fibers</t>
  </si>
  <si>
    <t>Ties, bow ties and cravats, not knitted or crocheted, of man-made fibers</t>
  </si>
  <si>
    <t>Ties, bow ties and cravats, not knitted or crocheted, of textile materials nesoi</t>
  </si>
  <si>
    <t>Gloves etc. (excl. for sports etc.), not k/c, impreg. etc. with plas/rub, w/o four., cut &amp; sewn, of veg. fibers, over 50% by wt. plas/rub</t>
  </si>
  <si>
    <t>Gloves, mittens and mitts(excl sports), w/o  four, impreg etc, cut &amp; sewn from  pre-exist impreg fab, of non-veg fib, con &lt; 50% wt plas/rub</t>
  </si>
  <si>
    <t>Gloves, mittens &amp; mitts, all the foregoing for sports use, including ski &amp; snowmobile gloves, mittens &amp; mitts, of cotton</t>
  </si>
  <si>
    <t>Headbands, ponytail holders and similar articles, of textile materials containing &lt; 70% by weight of silk, not knit/crochet</t>
  </si>
  <si>
    <t>Electric blankets</t>
  </si>
  <si>
    <t>Blankets (other than electric blankets) and traveling rugs, of synthetic fibers</t>
  </si>
  <si>
    <t>Blankets and traveling rugs, nesoi</t>
  </si>
  <si>
    <t>Bed linen, not knitted or crocheted, printed, of manmade fibers, containing embroidery, lace, braid, etc or applique work</t>
  </si>
  <si>
    <t>Bed linen, not knitted or crocheted, printed, of manmade fibers, nesoi</t>
  </si>
  <si>
    <t>Bed linen, not knitted or crocheted, not printed, of manmade fiber, containing embroidery, lace, braid, etc or applique work</t>
  </si>
  <si>
    <t>Bed linen, not knitted or crocheted, not printed, of manmade fibers, nesoi</t>
  </si>
  <si>
    <t>Damask tablecloths and napkins, not knitted or crocheted, of cotton</t>
  </si>
  <si>
    <t>Toilet and kitchen linen, of manmade fibers, of pile or tufted construction</t>
  </si>
  <si>
    <t>Toilet and kitchen linen, of manmade fibers, nesoi</t>
  </si>
  <si>
    <t>Curtains/drapes, inter. blinds, etc. of syn fib, made up from fab of subh 5407.60.11/5407.60.21/5407.60.91, not knitted or crocheted</t>
  </si>
  <si>
    <t>Bedspreads of man-made fibers, knitted or crocheted, excluding those of heading 9404</t>
  </si>
  <si>
    <t>Bedspreads of textile materials other than of cotton or of man-made fibers, knitted or crocheted, excluding those of heading 9404</t>
  </si>
  <si>
    <t>Bedspreads, not knitted or crocheted, of manmade fibers, containing any embroidery, lace, etc.</t>
  </si>
  <si>
    <t>Bedspreads, not knitted or crocheted, of manmade fibers, nesoi</t>
  </si>
  <si>
    <t>Furnishing articles (excluding those of heading 9404 and other than bedspreads) not knitted or crocheted, of synthetic fibers</t>
  </si>
  <si>
    <t>Tarpaulins, awnings and sunblinds, of synthetic fibers</t>
  </si>
  <si>
    <t>Tents of cotton</t>
  </si>
  <si>
    <t>Tents of textile materials other than of cotton or synthetic fibers</t>
  </si>
  <si>
    <t>Camping goods, nesoi, of cotton</t>
  </si>
  <si>
    <t>Camping goods, nesoi, of textile materials other than of cotton</t>
  </si>
  <si>
    <t>Lifejackets and lifebelts of textile materials</t>
  </si>
  <si>
    <t>Toys for pets, of textile materials</t>
  </si>
  <si>
    <t>Surgical towels; cotton towels of pile/tufted const.; pillow shells, of cotton; shells for quilts etc., and similar articles of cotton</t>
  </si>
  <si>
    <t>Waterproof footwear, not mechanically asmbld., w/over 90% of ext. surf. area of soles &amp; uppers PVC, covering/ankle but not knee</t>
  </si>
  <si>
    <t>Waterproof footwear, not mechanically assembled, w/outer soles &amp; uppers of rubber or plastics, covering the knee</t>
  </si>
  <si>
    <t>Waterproof footwear, not mechanically asmbld, w/outer soles and uppers of rubber or plastics, nesoi, not cover ankle</t>
  </si>
  <si>
    <t>Golf shoes w/outer soles of rubber or plastics and uppers &gt; 90% of ext. surface area rubber or plastics</t>
  </si>
  <si>
    <t>Sports footwear w/outer soles and uppers of rubber or plastics, nesoi, valued not over $3/pair</t>
  </si>
  <si>
    <t>Footwear w/outer soles &amp; uppers of rubber/plastics, w/upper straps or thongs assembled to sole by means of plugs (zoris)</t>
  </si>
  <si>
    <t>Footwear w/outer soles of rubber or plastics, o/than sports,covers ankle, w/metal toe-cap,w/ext. surf. uppers o/90% rubber or plastics</t>
  </si>
  <si>
    <t>Footwear, covers ankle, w/outer soles &amp; uppers of rubber or plastics, nesoi, w/metal toe-cap, designed to protect liquids, chemicals, weather</t>
  </si>
  <si>
    <t>Footwear, covers ankle, w/outer soles &amp; uppers of rubber or plastics, nesoi, w/metal toe-cap, not protective, valued n/o $3/pair</t>
  </si>
  <si>
    <t>Footwear, covers ankle, w/outer soles &amp; uppers of rubber or plastics, nesoi, w/metal toe-cap, not protective, valued over $3 but n/o $6.50/pair</t>
  </si>
  <si>
    <t>Footwear, covers ankle, w/outer soles &amp; uppers of rubber or plastics, nesoi, w/metal toe-cap, not protective, valued over $12/pair</t>
  </si>
  <si>
    <t>Footwear w/outer soles &amp; uppers of rubber or plastics, nesoi, covering ankle, w/ext. surf. of uppers o/90% rubber or plastics</t>
  </si>
  <si>
    <t>Protective active footwear w/outer soles &amp; uppers of rubber or plastics, covered ankle, nesoi, valued over $24/pair</t>
  </si>
  <si>
    <t>Footwear w/outer soles &amp; uppers of rubber or plastics, nesoi, covering ankle, designed as protection against liquids, chemicals, weather</t>
  </si>
  <si>
    <t>Footwear w/outer soles &amp; uppers of rubber or plastics, nesoi, covering ankle, nesoi, valued over $3 but n/o $6.50/pair</t>
  </si>
  <si>
    <t>Footwear not cov. ankle, w/outer soles of rubber or plastics, nesoi, w/metal toe-cap, w/ext. surf. uppers o/90% rubber or plastics</t>
  </si>
  <si>
    <t>Footwear not cov. ankle, w/outer soles &amp; uppers of rubber or plastics, nesoi, w/metal toe-cap, not protective, valued n/o $3/pair</t>
  </si>
  <si>
    <t>Footwear not cov. ankle, w/outer soles &amp; uppers of rubber or plastics, nesoi, w/metal toe-cap, not protective, valued &gt; $3 but n/o $6.50/pair</t>
  </si>
  <si>
    <t>Footwear not cov. ankle, w/outer soles &amp; uppers of rubber or plastics, nesoi, w/metal toe-cap, not protective, valued o/$6.50 but n/o $12/pair</t>
  </si>
  <si>
    <t>Footwear w/outer soles &amp; uppers of rubber or plastics, nesoi, n/cov. ankle, w/ext. surf. of uppers o/90% rubber or plastics, nesoi</t>
  </si>
  <si>
    <t>Footwear, nesoi, w/outer soles &amp; uppers of rubber or plastic, open toe or heel or slip-on, tex outersole</t>
  </si>
  <si>
    <t>Footwear, nesoi, w/outer soles &amp; uppers of rubber or plastics, o/than open toe or heel or slip-on, &lt; $3, tex outersole, not subj C64 note 5</t>
  </si>
  <si>
    <t>Footwear w/outer soles &amp; uppers of rubber or plastics, nesoi, n/cov. ankle, nesoi, valued n/o $3/pair</t>
  </si>
  <si>
    <t>Footwear, nesoi, w/outer soles and uppers of rubber or plastic, o/than open toe or heel or slip-on, $3-6.50, tex outersole, not subj C64 note 5</t>
  </si>
  <si>
    <t>Footwear w/outer soles &amp; uppers of rubber or plastics, nesoi, n/cov. ankle, nesoi, valued o/$3 but n/o $6.50/pair</t>
  </si>
  <si>
    <t>Golf shoes, w/outer soles rubber/plastics/leather/comp. leather &amp; uppers of leather, n/welt, for men/youths/boys</t>
  </si>
  <si>
    <t>Footwear w/outer soles of rubber/plastics/leather/comp. leather &amp; uppers of leather, w/protective metal toe-cap, n/welt</t>
  </si>
  <si>
    <t>Footwear w/outer soles of rubber/plastics/comp. leather &amp; uppers of leather, n/cov. ankle, for women/child./infants, val.n/o $2.50/pr</t>
  </si>
  <si>
    <t>Sports ftwear w/outr sole rub/plast &amp; upper textile val. &lt; $3/pr, w/sole fixed w/adhesives w/o foxing not subj note 5 ch 64</t>
  </si>
  <si>
    <t>Sports ftwear, outer soles rubber/plastic &amp; uppers textile, val. &lt;$3/pr, soles fixed w/adhesives w/o foxing, subj note 5 ch 64</t>
  </si>
  <si>
    <t>Sports ftwear w/outer soles rubber/plastic &amp; uppers textile, val. &lt; $3/pair, not subj to note 5 ch 64</t>
  </si>
  <si>
    <t>Sports ftwear w/outer soles rubber/plastic, uppers textile, val &lt;$3/pair, subj note 5 ch 64</t>
  </si>
  <si>
    <t>Sports  ftwear w/outr sole rubber/plastic &amp; upper textile, val. &gt;$3 but &lt; $6.50/pr, w/soles fixed w/adhesives, not subj note 5 ch 64</t>
  </si>
  <si>
    <t>Sports ftwear w/outr sole rubber/plastic &amp; uppers textile, val.&gt;$3 but &lt;$6.50/pr, w/sole fixed w/adhesives subj note 5 ch 64</t>
  </si>
  <si>
    <t>Sports ftwear w/outer soles rubber/plastic &amp; uppers textile, val. &gt;$3 but &lt;$6.50/pr, not subj note 5 ch 64</t>
  </si>
  <si>
    <t>Sports ftwear w/outer soles rubber/plastic &amp; uppers textile, val. &gt;$6.50 but &lt; $12/pr, not subj to note 5 ch 64</t>
  </si>
  <si>
    <t>Ftwear w/outer soles rubber/plastic &amp; uppers textile, nesoi, designed to protect agst liquids, chemicals &amp; weather</t>
  </si>
  <si>
    <t>Ftwear w/outer soles rubber/plastic &amp; upp. textile, nesoi, w/open toes/heels or slip-on, &lt;10% rub/plast by wt.</t>
  </si>
  <si>
    <t>Ftwear w/outer soles rub/plast &amp; upp. veg fiber, nesoi, w/open toes/heels or slip-on, &gt;10% by wt. rub./plast, subj note 5 ch 64</t>
  </si>
  <si>
    <t>Ftwear w/outr soles rubber/plastic &amp; upp. textile, nesoi, w/open toes/heels or slip-on, &gt;10% by wt. of rub/plast, subj note 5 ch 64</t>
  </si>
  <si>
    <t>Ftwear w/outr sole rub/plast. &amp; upp. veg fiber, nesoi, val. &lt;$3/pr, w/sole fixed to upp. w/adhesives &amp; w/o foxing, not subj note 5 ch 64</t>
  </si>
  <si>
    <t>Ftwear w/outr soles rub/plast &amp; upp. textile, nesoi, val. &lt;$3/pr, w/sole fixed to upper w/adhesives &amp; w/o foxing, not subj note 5 ch 64</t>
  </si>
  <si>
    <t>Ftwear w/outr sole rub./plast. &amp; upp. textile, nesoi, val. &lt;$3/pr, w/soles fixed to upper w/adhesives &amp; w/o foxing subj note 5 ch 64</t>
  </si>
  <si>
    <t>Ftwear w/outer soles rubber/plastic &amp; upp. veg fiber, nesoi, val. &lt;$3/pr, nesoi, not subj note 5 ch 64</t>
  </si>
  <si>
    <t>Ftwear w/outr sole rub/plast./leather &amp; upp. not veg fiber textile, nesoi, not sports, val. &lt;$3/pr, not subj note 5 ch 64</t>
  </si>
  <si>
    <t>Ftwear w/outr sole rub/plast./leather &amp; upp. textile, nesoi, not sports, val. &lt; $3/pr, subj note 5 ch 64</t>
  </si>
  <si>
    <t>Ftwear w/outr sole rub/plast. &amp; upp. textile, nesoi, val. &gt;/$3 but &lt;$6.50/pr, w/sole fixed to upp. w/adhesives, not subj note 5 ch 64</t>
  </si>
  <si>
    <t>Ftwear w/outr sole rub/plast. &amp; upp. textile, nesoi, val. &gt;$3 but &lt;$6.50/pr, w/sole fixed to upp. w/adhesives, subj note 5 ch 64</t>
  </si>
  <si>
    <t>Ftwear w/outr sole  rub/plast. &amp; upper veg fiber, nesoi, val. &gt;$3 but &lt;$6.50/pr, nesoi, not subj note 5 ch 64</t>
  </si>
  <si>
    <t>Footwear w/outer sole rub/plast. &amp; upper textile, nesoi, val. o/$3 but n/o $6.50/pr, nesoi, not subj note 5 ch 64</t>
  </si>
  <si>
    <t>Footwear w/outer sole rub/plast. &amp; upp. textile, nesoi, val. o/$6.50 but n/o $12/pr, not subj note 5 ch 64</t>
  </si>
  <si>
    <t>Footwear, nesoi, w/outer soles of other than rubber/plastics/leather/comp.leather &amp; uppers of vegetable fibers, nesoi</t>
  </si>
  <si>
    <t>Footwear,nesoi,w/outer sole other than rubber/plastics/leather/comp. leather &amp; upper of text. material other than veg. fibers or wool felt</t>
  </si>
  <si>
    <t>Footwear, nesoi, w/outer soles and uppers o/than leather or comp. leather, not disposible</t>
  </si>
  <si>
    <t>Formed uppers for footwear, of leather/composition leather, for women, misses, children and infants</t>
  </si>
  <si>
    <t>Parts of footwear, nesoi; removable insoles,heel cushions, etc; gaiters, leggings, etc., &amp; pts. thereof; all the foregoing of rubber/plastic</t>
  </si>
  <si>
    <t>Garden or similar umbrellas</t>
  </si>
  <si>
    <t>Umbrellas, other than garden or similar umbrellas, having a telescopic shaft</t>
  </si>
  <si>
    <t>Umbrellas, other than garden or similar umbrellas, not having a telescopic shaft</t>
  </si>
  <si>
    <t>Umbrella frames, including frames mounted on shafts (sticks), for hand-held umbrellas chiefly used for protection against rain</t>
  </si>
  <si>
    <t>Umbrella frames, including frames mounted on shafts (sticks), other than for hand-held rain umbrellas, nesoi</t>
  </si>
  <si>
    <t>Handles, knobs, other parts, trimmings or accessories for walking sticks, seat-sticks, whips, riding crops and the like</t>
  </si>
  <si>
    <t>Artificial flowers/foliage/fruit; articles of art. flowers, etc.; all of plastics, asmbld by binding/gluing/or similar methods</t>
  </si>
  <si>
    <t>Artificial flowers/foliage/fruit &amp; pts of; articles of art. flowers, etc.; all of plastics, not asmbld by binding/gluing/or similar methods</t>
  </si>
  <si>
    <t>Artificial flowers/foliage/fruit &amp; pts thereof; articles of artif. flowers, etc.; all the foregoing of man-made fibers</t>
  </si>
  <si>
    <t>Wigs, false beards, eyebrows and the like, of human hair; articles of human hair, nesoi</t>
  </si>
  <si>
    <t>Porcelain or china ceramic sinks, washbasins, baths, bidets, water closet bowls, urinals &amp; siml. sanitary fixtures</t>
  </si>
  <si>
    <t>Bone china household table &amp; kitchenware valued n/o $31.50/doz. pcs.</t>
  </si>
  <si>
    <t>Porcelain or china (o/than bone china) hsehld steins w/pewter lids, decanters, punch bowls, spoons &amp; rests, salt/pepper sets, etc.</t>
  </si>
  <si>
    <t>Porcelain or china (o/than bone china) household mugs and steins w/o attached pewter lids</t>
  </si>
  <si>
    <t>Ceramic (o/than porcelain or china) hotel, restaurant or nonhousehold tableware and kitchenware</t>
  </si>
  <si>
    <t>Ceramic (o/than porcelain or china) household table and kitchenware, in sets in which aggregate val. of arts./US note 6(b) n/o $38</t>
  </si>
  <si>
    <t>Ceramic (o/than porcelain or china) household table and kitchenware, in sets in which aggregate val. of arts./US note 6(b) o/$38</t>
  </si>
  <si>
    <t>Ceramic (o/than porcelain or china) hsehld steins w/pewter lids, decanters, punch bowls, spoons &amp; rests, salt/pepper sets, etc.</t>
  </si>
  <si>
    <t>Ceramic (o/than porcelain or china) household mugs and steins w/o attached pewter lids</t>
  </si>
  <si>
    <t>Ceramic (o/than porcelain or china) household tabl/kitch.ware,n/in specif. sets, cups o/$5.25/dz, saucers o/$3/dz, etc.</t>
  </si>
  <si>
    <t>Ceramic (o/than porcelain or china) household serviette rings</t>
  </si>
  <si>
    <t>Ceramic (o/than porcelain or china) household tableware and kitchenware, nesoi</t>
  </si>
  <si>
    <t>Ceramic (o/than porcelain or china) household articles and toilet articles (o/than table and kitchenware), nesoi</t>
  </si>
  <si>
    <t>Glassware for table or kitchen purposes (o/than drinking glasses), of pressed and toughened low coefficient of heat expansion glass</t>
  </si>
  <si>
    <t>Glassware for table or kitchen purposes (o/than drinking glasses), of low coefficient of heat expansion glass, over $3 but n/o $5 each</t>
  </si>
  <si>
    <t>Glassware for table or kitchen purposes (o/than drinking glasses), nesoi, n/cut or engraved, valued over $3 but n/o $5 each</t>
  </si>
  <si>
    <t>Glassware for toilet/office/indoor decor. &amp; similar purposes, of lead crystal, valued n/over $1 each</t>
  </si>
  <si>
    <t>Glassware for toilet/office/indoor decor. &amp; similar purposes, of lead crystal, valued over $1 but n/over $3 each</t>
  </si>
  <si>
    <t>Glassware for toilet/office/indoor decor. &amp; similar purposes, of pressed and toughened (specially tempered) glass</t>
  </si>
  <si>
    <t>Glassware for toilet/office/indoor decor. or similar purposes, nesoi, valued n/over $0.30 each</t>
  </si>
  <si>
    <t>Glassware for toilet/office/indoor decor. or similar purposes, nesoi, valued over $0.30 but n/over $3 each</t>
  </si>
  <si>
    <t>Glassware for toilet/office/indoor decor. or similar purposes, nesoi, cut or engraved, valued over $3 but n/over $5 each</t>
  </si>
  <si>
    <t>Glassware for toilet/office/indoor decor. or similar purposes, nesoi, n/cut or engraved, valued over $3 but n/over $5 each</t>
  </si>
  <si>
    <t>Glass fiber chopped strands of a length more than 50 mm</t>
  </si>
  <si>
    <t>Natural pearl articles</t>
  </si>
  <si>
    <t>Jewelry articles of precious or semiprecious stones, valued not over $40 per piece</t>
  </si>
  <si>
    <t>Toy jewelry rope, curb, cable, chain, etc, of base metal (whether or not plated w/prec. metal), val. n/o 8 cents each</t>
  </si>
  <si>
    <t>Toy jewelry (except pts.), other than necklaces of plastic shapes, not of base metal, n/o 20 cents/dozen pcs</t>
  </si>
  <si>
    <t>Toy jewelry (except pts.), not of base metal, n/o 8 cents each</t>
  </si>
  <si>
    <t>Imitation jewelry of plastics, nesoi, over 20 cents/dozen pcs or pts</t>
  </si>
  <si>
    <t>Iron/nonalloy steel, width 600mm+, flat-rolled products, plated or coated with lead, including terneplate</t>
  </si>
  <si>
    <t>Iron/nonalloy steel, forged bars and rods, not in coils</t>
  </si>
  <si>
    <t>Iron/nonalloy steel, bars and rods, cold-formed, plated or coated with metal</t>
  </si>
  <si>
    <t>Iron or steel, fish plates and sole plates for jointing or fixing rails</t>
  </si>
  <si>
    <t>Iron (o/than cast) or nonalloy steel, seamless drill pipe, of a kind used in drilling for oil or gas</t>
  </si>
  <si>
    <t>Iron or steel, non-electric domestic cooking appliances and plate warmers, for liquid fuels</t>
  </si>
  <si>
    <t>Iron or steel, non-electric domestic cooking appliances and plate warmers, o/than for gas or liquid fuels</t>
  </si>
  <si>
    <t>Iron or steel, portable non-electric domestic grates &amp; warming appl. (o/cooking/plate warmers), for gas fuel or both gas and other fuels</t>
  </si>
  <si>
    <t>Cast iron, table, kitchen or o/household arts. and parts thereof, not enameled &amp; not coated or plated with precious metals</t>
  </si>
  <si>
    <t>Stainless steel, table, kitchen or o/household arts. amd parts thereof</t>
  </si>
  <si>
    <t>Iron (o/th cast)/steel (o/th stainless), table/kitchen /household arts. &amp; parts thereof, not enameled but plated/coat. w/prec metal o/silver</t>
  </si>
  <si>
    <t>Tinplate, table, kitchen or o/household arts. &amp; parts thereof, not coated or plated w/precious metal</t>
  </si>
  <si>
    <t>Iron (o/th cast) or steel (o/than tinplate or stainless), cookingware, not coated or plated with precious metal</t>
  </si>
  <si>
    <t>Aluminum, cast cooking and kitchen ware, enameled or glazed or containing nonstick interior finishes</t>
  </si>
  <si>
    <t>Aluminum, cooking and kitchen ware (o/than cast), not enameled or glazed and not containing nonstick interior finishes</t>
  </si>
  <si>
    <t>Zinc, household, table or kitchen use articles; zinc toilet and sanitary wares; zinc parts of all the foregoing</t>
  </si>
  <si>
    <t>Sets of assorted knives w/cutting blades serrated or not (including pruning knives)</t>
  </si>
  <si>
    <t>Table knives w/fixed blades, w/stain. steel handles, nesoi, not ov 25.9 cm in overall length &amp; val less than 25 cents each</t>
  </si>
  <si>
    <t>Table knives w/fixed blades, w/stain. steel handles, nesoi</t>
  </si>
  <si>
    <t>Knives w/fixed blades (o/than table or kitchen and butcher knives), with rubber or plastic handles</t>
  </si>
  <si>
    <t>Base metal scissors, tailors' shears and similar shears, and blades thereof, valued n/o $1.75 per dozen</t>
  </si>
  <si>
    <t>Base metal pinking shears, and blades thereof, valued over $30 per dozen</t>
  </si>
  <si>
    <t>Base metal scissors, tailors' shears and similar shears (o/than pinking shears val o$30/dz), and base metal parts, val. o/$1.75 per dozen</t>
  </si>
  <si>
    <t>Base metal paper knives, letter openers, erasing knives, nonmechanical pencil sharpeners and blades and base metal parts thereof</t>
  </si>
  <si>
    <t>Base metal instruments for manicure or pedicure purposes, and base metal parts thereof</t>
  </si>
  <si>
    <t>Manicure and pedicure sets, and combinations thereof, other than in leather containers</t>
  </si>
  <si>
    <t>Butchers' or kitchen chopping or mincing knives (o/than cleavers w/their handles)</t>
  </si>
  <si>
    <t>Articles of cutlery, nesoi, and base metal parts of cutlery, nesoi</t>
  </si>
  <si>
    <t>Base metal forks, w/stainless steel handles cont. Ni or o/10% by wt of Mn, w/overall length n/o 25.9cm, valued under 25cents ea</t>
  </si>
  <si>
    <t>Base metal forks, w/stainless steel handles, nesoi, valued under 25 cents each</t>
  </si>
  <si>
    <t>Base metal forks, with rubber or plastic handles</t>
  </si>
  <si>
    <t>Base metal forks, without their handles</t>
  </si>
  <si>
    <t>Base metal spoons, w/stainless steel handles &amp; valued under 25 cents each</t>
  </si>
  <si>
    <t>Base metal spoons and ladles with handles of base metal (o/than stain. steel) or w/nonmetal handles</t>
  </si>
  <si>
    <t>Base metal skimmers/cake-servers/butter-knives/sugar tongs &amp; similar kitchen or tableware, &amp; base metal parts (incl. pts. of forks/spoons)</t>
  </si>
  <si>
    <t>Padlocks, base metal, not of cylinder or pin tumbler construction, ov 6.4cm wide</t>
  </si>
  <si>
    <t>Padlocks, base metal, of cylinder or pin tumbler construction, ov 6.4cm wide</t>
  </si>
  <si>
    <t>Base metal luggage locks</t>
  </si>
  <si>
    <t>Base metal desk-top filing/card-index cabinets, paper trays, pen trays &amp; similar office/desk equipment nesoi, and base metal parts thereof</t>
  </si>
  <si>
    <t>Base metal paper clips and base metal parts thereof</t>
  </si>
  <si>
    <t>Base metal, nonelectric bells, gongs, and the like, and base metal parts thereof</t>
  </si>
  <si>
    <t>Base metal statuettes and other ornaments not plated w/prec.metal, and base metal parts thereof</t>
  </si>
  <si>
    <t>Ceiling fans for permanent installation, with a self-contained electric motor of an output not exceeding 125 W</t>
  </si>
  <si>
    <t>Table, floor, wall, window or roof fans, with a self-contained electric motor of an output not exceeding 125 W</t>
  </si>
  <si>
    <t>Personal weighing machines, including baby scales; household scales</t>
  </si>
  <si>
    <t>Copying machines, nesoi</t>
  </si>
  <si>
    <t>Shuttle type power looms for weaving fabrics of a width exceeding 4.9 m</t>
  </si>
  <si>
    <t>Household- or laundry-type washing machines, each of a dry linen capacity not exceeding 10 kg, with built-in centrifugal driers, nesoi</t>
  </si>
  <si>
    <t>Household- or laundry-type washing machines, each of a dry linen capacity not exceeding 10 kg, nesoi</t>
  </si>
  <si>
    <t>Electromechanical drills of all kinds for working in the hand, with self-contained electric motor</t>
  </si>
  <si>
    <t>Electromechanical saws for working in the hand, with self-contained electric motor</t>
  </si>
  <si>
    <t>Portable automatic data processing machines, not over 10 kg, consisting at least a central processing unit, keyboard and display</t>
  </si>
  <si>
    <t>Keyboards for automatic data processing machines not entered with the rest of a system</t>
  </si>
  <si>
    <t>Pencil sharpeners</t>
  </si>
  <si>
    <t>Electromechanical food grinders, processors, mixers, fruit or vegetable juice extractors, w self-contained electric motor, for domestic uses</t>
  </si>
  <si>
    <t>Electromechanical floor polishers, with self-contained electric motor, for domestic uses</t>
  </si>
  <si>
    <t>Electromechanical domestic appliances nesoi, with self-contained electric motor</t>
  </si>
  <si>
    <t>Hair-removing appliances with self-contained electric motor</t>
  </si>
  <si>
    <t>Flashlights</t>
  </si>
  <si>
    <t>Portable electric lamps designed to function by their own source of energy, other than flashlights</t>
  </si>
  <si>
    <t>Electrothermic hair dryers</t>
  </si>
  <si>
    <t>Electrothermic hairdressing apparatus other than hair dryers</t>
  </si>
  <si>
    <t>Electric flatirons, travel type</t>
  </si>
  <si>
    <t>Electric flatirons, other than travel type</t>
  </si>
  <si>
    <t>Microwave ovens of a kind used for domestic purposes</t>
  </si>
  <si>
    <t>Electrothermic cookers, cooking plates, boiling rings, grillers and roasters, nesoi, of a kind used for domestic purposes</t>
  </si>
  <si>
    <t>Electrothermic toasters, for domestic purposes</t>
  </si>
  <si>
    <t>Electrothermic appliances nesoi, of a kind used for domestic purposes</t>
  </si>
  <si>
    <t>Telephones for cellular networks or for other wireless networks</t>
  </si>
  <si>
    <t>Telephone sets, nesoi</t>
  </si>
  <si>
    <t>Loudspeakers not mounted in their enclosures, with frequency range of 300Hz to 3.4kHz, with a diameter not over 50 mm, for telecommunication</t>
  </si>
  <si>
    <t>Headphones, earphones and combined microphone/speaker sets, other than telephone handsets</t>
  </si>
  <si>
    <t>Turntables without automatic record changing mechanism</t>
  </si>
  <si>
    <t>Telephone answering machines</t>
  </si>
  <si>
    <t>Cassette players (non-recording) designed exclusively for motor-vehicle installation</t>
  </si>
  <si>
    <t>Cassette players (non-recording), nesoi</t>
  </si>
  <si>
    <t>Sound recording and reproducing apparatus using magnetic tape, optical media, or semiconductor media</t>
  </si>
  <si>
    <t>Record players, other than coin- or token-operated, with loudspeakers</t>
  </si>
  <si>
    <t>Television transmission set top boxes which have a communication function</t>
  </si>
  <si>
    <t>Radio remote control apparatus for video game consoles</t>
  </si>
  <si>
    <t>Pocket-size radio cassette players</t>
  </si>
  <si>
    <t>Radio-tape player combination (other than pocket-size radio cassette type),nonrecording,capable of operating w/o an external source of power</t>
  </si>
  <si>
    <t>Radio-tape recorder combinations, capable of operating without an external source of power, nesoi</t>
  </si>
  <si>
    <t>Radio-phonograph combinations, capable of operating without external power source, nesoi</t>
  </si>
  <si>
    <t>Radiobroadcast receivers capable of operating without external power source, combined with sound recording or reproducing apparatus, nesoi</t>
  </si>
  <si>
    <t>Radiobroadcast receivers, able to operate w/o external power, with clock or clock-timer, valued not over $40, not for motor vehicles</t>
  </si>
  <si>
    <t>Radiobroadcast receivers, capable of operation w/o external power, nesoi</t>
  </si>
  <si>
    <t>Radiobroadcast receiver combined w/ sound recording or reproducing apparatus for connection to telegraphic/telephonic apparatus/network</t>
  </si>
  <si>
    <t>Radiobroadcast receiver combinations incorporating tape players, nesoi</t>
  </si>
  <si>
    <t>Radiobroadcast receiver with clock or clock-timer, n/for m.v., n/combined w/sound recording or reproducing app., valued &lt; or = $40 ea</t>
  </si>
  <si>
    <t>Radiobroadcast receiver with clock or clock timer, n/for m.v., n/combined w/sound recording or reproducing app., valued &gt; $40 ea</t>
  </si>
  <si>
    <t>Infant nursery monitor systems, consisting, in the same package, of a radio transmitter, electrical adapter and radio receiver</t>
  </si>
  <si>
    <t>Other monitors capable of directly connecting to and designed for use with an automatic data processing machine of heading 8471</t>
  </si>
  <si>
    <t>Color video monitors nesoi, with video display diagonal over 34.29 cm, incorporating VCR or player</t>
  </si>
  <si>
    <t>Color video monitors nesoi, with video display diagonal not over 34.29 cm, not incorporating VCR or player</t>
  </si>
  <si>
    <t>Color video projectors w/flat panel screen, video display diagonal not over 34.29 cm, incorporating VCR or player</t>
  </si>
  <si>
    <t>Color video projectors w/flat panel screen, video display diagonal over 34.29 cm, incorporating VCR or player</t>
  </si>
  <si>
    <t>Non-high def. color television reception app., nonprojection, w/CRT, display diag. ov 34.29 cm but n/ov 35.56 cm, incorp. VCR or player</t>
  </si>
  <si>
    <t>Doorbells, chimes, buzzers, and similar apparatus</t>
  </si>
  <si>
    <t>Electrical filament Christmas-tree lamps, of a power not exceeding 200 W and for a voltage exceeding 100 V</t>
  </si>
  <si>
    <t>Electrical filament lamps of a power not exceeding 200 W and for a voltage exceeding 100 V nesoi, excluding ultraviolet and infrared lamps</t>
  </si>
  <si>
    <t>Electrical filament Christmas-tree lamps, designed for a voltage not exceeding 100 V</t>
  </si>
  <si>
    <t>Light-emitting diode (LED) lamps</t>
  </si>
  <si>
    <t>Electrical machines w/ translation/dictionary; flatpanel displays except for heading 8528 (except 8528.51/61);infrared video game controller</t>
  </si>
  <si>
    <t>Portable interactive electronic education devices for children</t>
  </si>
  <si>
    <t>Baby carriages (including strollers) and parts thereof</t>
  </si>
  <si>
    <t>Floating docks</t>
  </si>
  <si>
    <t>Optical telescopes, including monoculars</t>
  </si>
  <si>
    <t>Instant print cameras, other than fixed focus, valued not over $10 each</t>
  </si>
  <si>
    <t>Instant print cameras, other than fixed focus, valued over $10 each</t>
  </si>
  <si>
    <t>Cameras nesoi, other than fixed focus, valued not over $10 each, not cinematographic</t>
  </si>
  <si>
    <t>Photographic flashlight apparatus, nesoi</t>
  </si>
  <si>
    <t>Slide projectors</t>
  </si>
  <si>
    <t>Image projectors, except slide projectors and microfilm, microfiche or other microform readers</t>
  </si>
  <si>
    <t>Watches (excl. wrist watches) with cases of or clad with precious metal, electrically operated, with 0-1 jewel in mvmt, n/optoelec. display</t>
  </si>
  <si>
    <t>Watches (excl. wrist watches) with cases of or clad with precious metal, not electrically operated, w/8-17 jewels in mvmt, mvmt n/o $15 ea</t>
  </si>
  <si>
    <t>Straps/bands/bracelets of tex. mat. or base metal, whether or not gold- or silver-plated entered with wrist watches of subheading 9102.12.80</t>
  </si>
  <si>
    <t>Straps, bands or bracelets, nesoi, entered with wrist watches of subheading 9102.12.80 and classifiable therewith</t>
  </si>
  <si>
    <t>Wrist watches nesoi, not electrically operated, not automatic winding, 2-7 jewels, with strap/band of textile material or base metal</t>
  </si>
  <si>
    <t>Clocks with watch movements, excluding clocks of heading 9104, electrically operated, with opto-electronic display only</t>
  </si>
  <si>
    <t>Clocks with watch movements, excluding clocks of heading 9104, electrically operated, with 0-1 jewel in the movement</t>
  </si>
  <si>
    <t>Alarm clocks nesoi, electrically operated, with opto-electronic display only</t>
  </si>
  <si>
    <t>Alarm clocks nesoi, electrically operated, other than with opto-electronic display only</t>
  </si>
  <si>
    <t>Alarm clocks nesoi, not electrically operated,  movement measuring over 50 mm in width or diameter, valued not over $5 each</t>
  </si>
  <si>
    <t>Wall clocks nesoi, electrically operated, with opto-electronic display only</t>
  </si>
  <si>
    <t>Wall clocks nesoi, electrically operated, other than with opto-electronic display only</t>
  </si>
  <si>
    <t>Wall clocks nesoi, not electrically operated, movement measuring over 50 mm in width or diameter, valued not over $5 each</t>
  </si>
  <si>
    <t>Clocks nesoi, electrically operated, with opto-electronic display only</t>
  </si>
  <si>
    <t>Clocks nesoi, electrically operated, other than with opto-electronic display only</t>
  </si>
  <si>
    <t>Clocks nesoi, not electrically operated, movement measuring over 50 mm in width or diameter, valued not over $5 each</t>
  </si>
  <si>
    <t>Watch movements, complete and assembled, electrically operated, with opto-electronic display only</t>
  </si>
  <si>
    <t>Watch movements, complete and assembled, nesoi, measuring over 33.8 mm, over 7 but not over 17 jewels, valued not over $15 each</t>
  </si>
  <si>
    <t>Alarm clock movements, complete and assembled, electrically operated, with opto-electronic display only</t>
  </si>
  <si>
    <t>Alarm clock movements, complete and assembled, electrically operated, with display nesoi, measuring over 50 mm, valued not over $5 each</t>
  </si>
  <si>
    <t>Clock movements nesoi, complete and assembled, electrically operated, with display nesoi, measuring not over 50 mm in width or diameter</t>
  </si>
  <si>
    <t>Clock movements nesoi, complete and assembled, electrically operated, with display nesoi, measuring over 50 mm, valued not over $5 each</t>
  </si>
  <si>
    <t>Clock movements, complete and assembled, not electrically operated, measuring over 50 mm in width or diameter, valued not over $5 each</t>
  </si>
  <si>
    <t>Watch straps, watch bands and watch bracelets of base metal, whether or not gold- or silver-plated, valued not over $5 per dozen</t>
  </si>
  <si>
    <t>Watch straps, watch bands and watch bracelets of base metal, whether or not gold- or silver-plated, valued over $5 per dozen</t>
  </si>
  <si>
    <t>Watch straps, watch bands and watch bracelets, of textile material, and parts thereof</t>
  </si>
  <si>
    <t>Assemblies and subassemblies for clock movements consisting of 2 or more pieces or parts fastened or joined inseparably together</t>
  </si>
  <si>
    <t>String musical instruments, o/than w/elect. sound or ampl., played with a bow</t>
  </si>
  <si>
    <t>String musical instruments (o/than guitars or instruments played with a bow), o/than w/elect. sound or ampl.</t>
  </si>
  <si>
    <t>Music boxes</t>
  </si>
  <si>
    <t>Mutes, collapsible musical instru. stands, &amp; music holders for attachment to instru., all the foregoing, for stringed music. instru. of 9202</t>
  </si>
  <si>
    <t>Collapsible musical instrument stands, for the instruments w/elect sound or ampl. of heading 9207</t>
  </si>
  <si>
    <t>Parts and accessories for articles of heading 9303 other than shotguns or rifles</t>
  </si>
  <si>
    <t>Sleeping bags, containing 20% or more by weight of feathers and/or down</t>
  </si>
  <si>
    <t>Sleeping bags, not containing 20% or more by weight of feathers and/or down</t>
  </si>
  <si>
    <t>Arts. of bedding &amp; similar furnishings stuffed or internally fitted w/any material nesoi, of cotton, w/o embroidery/lace/braid/edging,etc</t>
  </si>
  <si>
    <t>Quilts, eiderdowns, comforters and similar articles, not of cotton</t>
  </si>
  <si>
    <t>Arts. of bedding &amp; similar furnishings stuffed or internally fitted w/any material nesoi</t>
  </si>
  <si>
    <t>Toys, including riding toys o/than bicycles, puzzles, reduced scale models</t>
  </si>
  <si>
    <t>Tables, for billiards</t>
  </si>
  <si>
    <t>Playing cards</t>
  </si>
  <si>
    <t>Video game consoles and machines, other than those of heading 9504.30</t>
  </si>
  <si>
    <t>Game machines (o/than coin- or token-operated) and parts and accessories thereof</t>
  </si>
  <si>
    <t>Chess, checkers, backgammon, darts and o/table and parlor games played on boards of a special design and parts thereof; poker chips and dice</t>
  </si>
  <si>
    <t>Arts. for Christmas festivities, ornaments of wood</t>
  </si>
  <si>
    <t>Arts. for Christmas festivities, ornaments, not of glass or wood</t>
  </si>
  <si>
    <t>Arts. for Christmas festivities, nativity scenes and figures thereof</t>
  </si>
  <si>
    <t>Arts. for Christmas festivities (o/than ornaments &amp; nativity scenes) nesoi, of plastics</t>
  </si>
  <si>
    <t>Arts. for Christmas festivities (o/than ornaments &amp; nativity scenes) nesoi, not of plastics</t>
  </si>
  <si>
    <t>Magic tricks and practical joke articles, and parts &amp; accessories thereof nesoi</t>
  </si>
  <si>
    <t>Confetti, paper spirals or streamers, party favors, and noisemakers, and parts &amp; accessories thereof nesoi</t>
  </si>
  <si>
    <t>Festive, carnival or other entertainment articles nesoi and parts &amp; accessories thereof nesoi</t>
  </si>
  <si>
    <t>Articles and equipment for table-tennis and parts &amp; accessories thereof</t>
  </si>
  <si>
    <t>Lawn-tennis rackets, strung</t>
  </si>
  <si>
    <t>Lawn-tennis rackets, not strung</t>
  </si>
  <si>
    <t>Badminton rackets and parts and accessories thereof</t>
  </si>
  <si>
    <t>Roller skates and parts &amp; accessories thereof</t>
  </si>
  <si>
    <t>Badminton nets, of cotton</t>
  </si>
  <si>
    <t>Badminton articles and equipment (o/than rackets and cotton nets) and parts &amp; accessories thereof</t>
  </si>
  <si>
    <t>Baseball articles and equipment (o/than baseballs) and parts &amp; accessories thereof</t>
  </si>
  <si>
    <t>Snowshoes and parts &amp; accessories thereof</t>
  </si>
  <si>
    <t>Fishing rods and parts &amp; accessories thereof</t>
  </si>
  <si>
    <t>Fishing reels, valued not over $2.70 each</t>
  </si>
  <si>
    <t>Fishing reels, valued over $2.70 but not over $8.45 each</t>
  </si>
  <si>
    <t>Fish landing nets, butterfly nets and similar nets</t>
  </si>
  <si>
    <t>Line fishing tackle nesoi, decoy birds &amp; similar hunting or shooting equip., and parts &amp; access. thereof</t>
  </si>
  <si>
    <t>Whiskbrooms, wholly or pt. of broom corn, n/o $0.96 each, first 61,655 doz in calendar year classif. In 9603.10.05-9603.10.35</t>
  </si>
  <si>
    <t>Shaving brushes, hair brushes, nail brushes, eyelash and other toilet brushes (o/than tooth brushes), valued n/o 40 cents each</t>
  </si>
  <si>
    <t>Shaving brushes, hair brushes, nail brushes, eyelash and other toilet brushes (o/than tooth brushes), valued o/40 cents each</t>
  </si>
  <si>
    <t>Artists' brushes, writing brushes and similar brushes for the application of cosmetics, valued o/10 cents each</t>
  </si>
  <si>
    <t>Paint rollers</t>
  </si>
  <si>
    <t>Paint, distemper, varnish or similar brushes (o/than artists' brushes); paint pads</t>
  </si>
  <si>
    <t>Travel sets for personal toilet, sewing, shoe or clothes cleaning (o/than manicure and pedicure sets of 8214)</t>
  </si>
  <si>
    <t>Slates and boards, with writing or drawing surfaces (whether or not framed)</t>
  </si>
  <si>
    <t>Cigarette lighters and similar lighters, gas fueled, refillable, for the pocket</t>
  </si>
  <si>
    <t>Cigarette lighters &amp; similar lighters (o/than pocket or table), n/elect., nesoi, valued n/o $5/dozen pieces</t>
  </si>
  <si>
    <t>Smoking pipes and pipe bowls (o/than wood, root or wholly of clay)</t>
  </si>
  <si>
    <t>Cigar or cigarette holders of metal; parts of metal for smoking pipes &amp; bowls or for  cigar or cigarette holders</t>
  </si>
  <si>
    <t>Combs, of hard rubber or plastics, valued n/o $4.50 per gross</t>
  </si>
  <si>
    <t>Combs, of hard rubber, valued over $4.50 per gross</t>
  </si>
  <si>
    <t>Combs, of plastics, valued over $4.50 per gross</t>
  </si>
  <si>
    <t>Hair slides and the like, of hard rubber or plastics, not set with imitation pearls or imitation gemstones</t>
  </si>
  <si>
    <t>Hair slides and the like, of hard rubber or plastics, set w/imitation pearls or imit. gemstones</t>
  </si>
  <si>
    <t>Combs, not of hard rubber or plastics, valued n/o $4.50 per gross</t>
  </si>
  <si>
    <t>Combs, not of hard rubber or plastics, valued over $4.50 per gross</t>
  </si>
  <si>
    <t>Hair-slides and the like, not of hard rubber or plastics</t>
  </si>
  <si>
    <t>Nonthermic, nonornamental devices for curling the hair</t>
  </si>
  <si>
    <t>Hair pins</t>
  </si>
  <si>
    <t>Hair accessories and pts thereof, and pts. of combs, hair slides, etc. nesoi, of rubber or plastics, n/set w/imit. pearls or imit. gemstones</t>
  </si>
  <si>
    <t>Hair accessories and pts thereof, and pts. of combs, hair slides, etc. nesoi</t>
  </si>
  <si>
    <t>Powder puffs and pads for the application of cosmetics or toilet preparations</t>
  </si>
  <si>
    <t>Vacuum flasks and vessels, complete with cases, w/capacity n/o 1 liter</t>
  </si>
  <si>
    <t>Vacuum flasks and vessels, complete with cases, w/capacity o/1 liter but n/o 2 liters</t>
  </si>
  <si>
    <t>Babies' diapers, knitted or crocheted, of cotton, nesoi</t>
  </si>
  <si>
    <t>Babies' diapers, not knitted or crocheted, nesoi, of synthetic fibers</t>
  </si>
  <si>
    <t>Babies diapers, of textile materials (except wool, cotton or mmf), containing under 70% by weight of silk, k/c</t>
  </si>
  <si>
    <t>Other sanitary garments nesoi, knitted or crocheted, of cotton</t>
  </si>
  <si>
    <t>Other sanitary garments, nesoi, of textile materials (except wool, cotton or mmf), &lt; 70% by wt of silk or silk waste, knitted/crocheted</t>
  </si>
  <si>
    <t>Women's or girls'  other sanitary garments, nesoi, of tex mat(except wool, cotton or mmf), cont under 70% by wt of silk, not k/c</t>
  </si>
  <si>
    <t>Part 2</t>
  </si>
  <si>
    <t>TEXTBOOKS</t>
  </si>
  <si>
    <t>NEWSPAPERS, JOURNALS AND PERIODICALS, BOUND OTHERWISE THAN IN PAPER, AND SETS OF NEWSPAPERS, JOURNALS OR PERIODICALS OF MORE THAN 1 ISSUE UNDR 1 COVER</t>
  </si>
  <si>
    <t>DIRECTORIES</t>
  </si>
  <si>
    <t>TECHNICAL, SCIENTIFIC AND PROFESSIONAL BOOKS</t>
  </si>
  <si>
    <t>ART AND PICTORIAL BOOKS VALUED UNDER $5 EACH</t>
  </si>
  <si>
    <t>ART AND PICTORIAL BOOKS VALUED $5 OR MORE EACH</t>
  </si>
  <si>
    <t>HARDBOUND BOOKS, NESOI</t>
  </si>
  <si>
    <t>RACK SIZE PAPERBOUND BOOKS, NESOI</t>
  </si>
  <si>
    <t>PRINTED MATTER, CONTAINING NOT MORE THAN 4 PAGES EACH (EXCLUDING COVERS), NESOI</t>
  </si>
  <si>
    <t>PRINTED MATTER, NESOI, CONTAINING 5 OR MORE PAGES EACH BUT NOT MORE THAN 48 PAGES EACH (EXCLUDING COVERS)</t>
  </si>
  <si>
    <t>PRINTED MATTER NESOI CONTAINING 49 OR MORE PAGES EACH (EXCLUDING COVERS)</t>
  </si>
  <si>
    <t>MACHINES FOR THE RECEPTION, CONVERSION &amp; TRANSMISSION OR REGENERATION OF VOICE, IMAGES OR OTHER DATA, INCLUDING SWITCHING &amp; ROUTING APPARATUS, NESOI</t>
  </si>
  <si>
    <t>MACHINES FOR THE RECEPTION, CONVERSION AND TRANSMISSION OR REGENERATION OF VOICE, IMAGES OR OTHER DATA, NESOI</t>
  </si>
  <si>
    <t>CHAIRS FOR CHILDREN, INCLUDING HIGHCHAIRS, WITH WOODEN FRAMES, NESOI</t>
  </si>
  <si>
    <t>SWINGS FOR CHILDREN, UPHOLSTERED, WITH METAL FRAMES</t>
  </si>
  <si>
    <t>*Products in part 2 are only partially covered by the tariff action. Exceptions identified by USTR are not included.</t>
  </si>
  <si>
    <t>Vacuum flask and vacuum vessel parts (o/than glass liners)</t>
  </si>
  <si>
    <t>Marine propulsion spark-ignition reciprocating or rotary internal-combustion piston engines, nesoi</t>
  </si>
  <si>
    <t>Hydrojet engines for marine propulsion</t>
  </si>
  <si>
    <t>Industrial machinery, plant or equip. for the treat. of mat., involving a change in temp., for molten-salt-cooled acrylic acid reactors</t>
  </si>
  <si>
    <t>Self-propelled scrapers</t>
  </si>
  <si>
    <t>Boring machines, numerically controlled, nesoi</t>
  </si>
  <si>
    <t>Shaping or slotting machines for working by removing metal or cermets, numerically controlled</t>
  </si>
  <si>
    <t>Subassies w/2 or more PCBs or ceramic substrates, as spec'd in add. US note 9 ch. 85, for color TV, w/components in add. US note 4, ch. 85</t>
  </si>
  <si>
    <t>Klystron tubes</t>
  </si>
  <si>
    <t>Motor vehicles w/spark-ign. IC recip. piston engine &amp; electric motor, to transport 10 to 15 persons, incl driver</t>
  </si>
  <si>
    <t>Chassis fitted w/engines, for mtr. vehicles of heading 8705</t>
  </si>
  <si>
    <t>Chassis fitted w/engines, for tractors suitable for agricultural use</t>
  </si>
  <si>
    <t>Vessels, dredgers</t>
  </si>
  <si>
    <t>Scintigraphic electro-diagnostic apparatus used in medical, surgical, dental or veterinary sciences</t>
  </si>
  <si>
    <t>Methyl methacrylate-butadiene-styrene (MBS) copolymers, in primary forms</t>
  </si>
  <si>
    <t>Steam turbines other than for marine propulsion, of an output not exceeding 40 MW</t>
  </si>
  <si>
    <t>Spark-ignition reciprocating piston engines used in agricultural tractors, cylinder capacity over 2000 cc</t>
  </si>
  <si>
    <t>Railway or tramway passenger coaches and special purpose railway or tramway coaches, not self-propelled</t>
  </si>
  <si>
    <t>Track-laying tractors, not suitable for agricultural use</t>
  </si>
  <si>
    <t>Other tractors of engine power =&gt; 75kW but &lt; 130kW, not for agricultural use</t>
  </si>
  <si>
    <t>NON-AROMATIC ORGANO-INORGANIC COMPOUNDS, NESOI</t>
  </si>
  <si>
    <t>CHAIRS FOR CHILDREN, INCLUDING HIGHCHAIRS, UPHOLSTERED, WITH WOODEN FRAMES, NESOI</t>
  </si>
  <si>
    <t>HIGHCHAIRS AND BOOSTER SEATS, UPHOLSTERED, WITH METAL FRAMES</t>
  </si>
  <si>
    <t>INFANT WALKERS, UPHOLSTERED, WITH METAL FRAMES</t>
  </si>
  <si>
    <t>BOUNCERS WITH SEATS, UPHOLSTERED, WITH METAL FRAMES</t>
  </si>
  <si>
    <t>HIGHCHAIRS AND BOOSTER SEATS WITH METAL FRAMES, NESOI</t>
  </si>
  <si>
    <t>INFANT WALKERS WITH METAL FRAMES, NESOI</t>
  </si>
  <si>
    <t>BOUNCERS WITH SEATS, WITH METAL FRAMES, NESOI</t>
  </si>
  <si>
    <t>SWINGS FOR CHILDREN, WITH METAL FRAMES, NESOI</t>
  </si>
  <si>
    <t>HIGHCHAIRS, BOOSTER SEATS EXC FOR MOTOR VEHICLES, BATH SEATS, INFANT WALKERS, BOUNCERS W/ SEATS, SWINGS FOR CHILDREN, OF REINFORCED/LAMINATED PLASTICS</t>
  </si>
  <si>
    <t>HIGHCHAIRS, BOOSTER SEATS EXCEPT FOR MOTOR VEHICLES, BATH SEATS, INFANT WALKERS, BOUNCERS WITH SEATS, SWINGS FOR CHILDREN, OF RUBBER OR PLASTICS NESOI</t>
  </si>
  <si>
    <t>PLAY YARDS AND OTHER ENCLOSURES FOR CONFINING CHILDREN, OF REINFORCED OR LAMINATED PLASTICS</t>
  </si>
  <si>
    <t>PLAY YARDS AND OTHER ENCLOSURES FOR CONFINING CHILDREN, OF PLASTICS, NESOI</t>
  </si>
  <si>
    <t>ORGANO-PHOSPHOROUS COMPOUNDS CONTAINING A PHOSPHORUS ATOM TO WHICH IS BONDED ONE METHYL, ETHYL, N-PROPYL OR ISOPROPYL GROUP, BUT NO OTHER CARBON ATOMS</t>
  </si>
  <si>
    <t>ORGANO-PHOSPHORUS COMPOUNDS: 2-AMINO-4-[HYDROXY(METHYL)PHOSPHONOYL] BUTANOIC ACID (GLUFOSINATE) AND ITS SALTS AND ESTERS</t>
  </si>
  <si>
    <t>ORGANO-PHOSPHORUS COMPOUNDS, NESOI</t>
  </si>
  <si>
    <t>List 3 - Part 2*</t>
  </si>
  <si>
    <t>ORGANO-SILICON COMPOUNDS</t>
  </si>
  <si>
    <t>ORGANO-TIN COMPOUNDS, NESOI</t>
  </si>
  <si>
    <t>MODEMS (MODULATOR-DEMODULATOR APPARATUS) OF A KIND USED WITH DATA PROCESSING MACHINES OF HEADING 8471</t>
  </si>
  <si>
    <t>SWITCHING AND ROUTING APPARATUS</t>
  </si>
  <si>
    <t>CHAIRS, HOUSEHOLD, UPHOLSTERED, WITH WOODEN FRAMES, NESOI</t>
  </si>
  <si>
    <t>CHAIRS, UPHOLSTERED, WITH WOODEN FRAMES, NESOI</t>
  </si>
  <si>
    <t>HOUSEHOLD CHAIRS WITH WOODEN FRAMES, NESOI</t>
  </si>
  <si>
    <t>CHAIRS WITH WOODEN FRAMES, NESOI</t>
  </si>
  <si>
    <t>STATIONARY ACTIVITY CENTERS FOR CHILDREN, UPHOLSTERED, WITH METAL FRAMES</t>
  </si>
  <si>
    <t>HOUSEHOLD SEATS, UPHOLSTERED, WITH METAL FRAMES, NESOI</t>
  </si>
  <si>
    <t>SEATS, UPHOLSTERED, WITH METAL FRAMES, NESOI</t>
  </si>
  <si>
    <t>STATIONARY ACTIVITY CENTERS FOR CHILDREN, WITH METAL FRAMES, NESOI</t>
  </si>
  <si>
    <t>HOUSEHOLD OUTDOOR SEATS, WITH TEXTILE COVERED CUSHIONS OR TEXTILE SEATING OR BACKING MATERIAL, WITH METAL FRAMES, NESOI</t>
  </si>
  <si>
    <t>OUTDOOR SEATS WITH METAL FRAMES, WITH TEXTILE COVERED CUSHIONS OR TEXTILE SEATING OR BACKING MATERIAL</t>
  </si>
  <si>
    <t>HOUSEHOLD OUTDOOR SEATS WITH METAL FRAMES, EXCEPT WITH TEXTILE COVERED CUSHIONS OR TEXTILE SEATING OR BACKING MATERIAL</t>
  </si>
  <si>
    <t>OUTDOOR SEATS WITH METAL FRAMES, EXCEPT WITH TEXTILE COVERED CUSHIONS OR TEXTILE SEATING OR BACKING MATERIAL</t>
  </si>
  <si>
    <t>HOUSEHOLD SEATS WITH METAL FRAMES, NESOI</t>
  </si>
  <si>
    <t>SEATS WITH METAL FRAMES, EXCEPT UPHOLSTERED</t>
  </si>
  <si>
    <t>STATIONARY ACTIVITY CENTERS FOR CHILDREN, OF REINFORCED OR LAMINATED PLASTICS</t>
  </si>
  <si>
    <t>HOUSEHOLD SEATS OF REINFORCED OR LAMINATED PLASTICS, NESOI</t>
  </si>
  <si>
    <t>SEATS OF REINFORCED OR LAMINATED PLASTICS, NESOI</t>
  </si>
  <si>
    <t>STATIONARY ACTIVITY CENTERS FOR CHILDREN, OF RUBBER OR PLASTICS, NESOI</t>
  </si>
  <si>
    <t>HOUSEHOLD OUTDOOR SEATS, WITH TEXTILE COVERED CUSHIONS OR TEXTILE SEATING OR BACKING MATERIAL, OF RUBBER OR PLASTICS, NESOI</t>
  </si>
  <si>
    <t>OUTDOOR SEATS OF RUBBER OR PLASTIC, WITH TEXTILE COVERED CUSHIONS OR TEXTILE SEATING OR BACKING MATERIAL, EXCEPT REINFORCED OR LAMINATED PLASTICS</t>
  </si>
  <si>
    <t>HOUSEHOLD OUTDOOR SEATS OF RUBBER OR PLASTICS, NESOI</t>
  </si>
  <si>
    <t>OUTDOOR SEATS OF RUBBER OR PLASTIC, NOT WITH TEXTILE COVERS OR TEXTILE SEATING OR BACKING MATERIAL, EXCEPT REINFORCED OR LAMINATED PLASTICS</t>
  </si>
  <si>
    <t>SEATS OF RUBBER OR PLASTICS, NESOI</t>
  </si>
  <si>
    <t>STATIONARY ACTIVITY CENTERS FOR CHILDREN, NESOI</t>
  </si>
  <si>
    <t>SEATS FOR CHILDREN, NESOI</t>
  </si>
  <si>
    <t>HOUSEHOLD SEATS, NESOI</t>
  </si>
  <si>
    <t>SEATS, NESOI</t>
  </si>
  <si>
    <t>CRIBS OF REINFORCED OR LAMINATED PLASTICS</t>
  </si>
  <si>
    <t>TODDLER BEDS, BASSINETS AND CRADLES OF REINFORCED OR LAMINATED PLASTICS</t>
  </si>
  <si>
    <t>HOUSEHOLD FURNITURE OF REINFORCED OR LAMINATED PLASTICS, NESOI</t>
  </si>
  <si>
    <t>OFFICE FURNITURE OF REINFORCED OR LAMINATED PLASTICS</t>
  </si>
  <si>
    <t>FURNITURE OF REINFORCED OR LAMINATED PLASTICS, NESOI</t>
  </si>
  <si>
    <t>CRIBS OF PLASTICS, NESOI</t>
  </si>
  <si>
    <t>TODDLER BEDS, BASSINETS AND CRADLES OF PLASTICS, NESOI</t>
  </si>
  <si>
    <t>HOUSEHOLD FURNITURE OF PLASTICS, NESOI</t>
  </si>
  <si>
    <t>OFFICE FURNITURE OF PLASTICS, NESOI</t>
  </si>
  <si>
    <t>FURNITURE OF PLASTICS, NESOI</t>
  </si>
  <si>
    <t>Live Tench (Tinca Tinca), sheatfish (Silurus Glanis), bighead carp (Aristichthys Nobilis) and other fish, NESOI</t>
  </si>
  <si>
    <t>Sole, fresh or chilled, excluding fillets, other meat portions, livers and roes</t>
  </si>
  <si>
    <t>Flat fish, nesoi, fresh or chilled, excluding fillets, other meat portions, livers and roes</t>
  </si>
  <si>
    <t>Eels, fresh or chilled, excluding fillets, other meat portions, livers and roes</t>
  </si>
  <si>
    <t>Cobia, frozen, excluding fillets, other meat portions, livers and roes</t>
  </si>
  <si>
    <t>Haddock, frozen, excluding fillets, other meat portions, livers and roes</t>
  </si>
  <si>
    <t>Blue whitings,  frozen, excluding fillets, other meat portions, livers and roes</t>
  </si>
  <si>
    <t>Lobsters excluding rock lobster, cooked in shell or uncooked, dried, salted or in brine, frozen</t>
  </si>
  <si>
    <t>Crabmeat, frozen</t>
  </si>
  <si>
    <t>Scallops, including queen scallops, whether in shell or not, live, fresh or chilled</t>
  </si>
  <si>
    <t>Sea urchins, live, fresh or chilled</t>
  </si>
  <si>
    <t>Egg yolks, dried, whether or not containing added sweeteners</t>
  </si>
  <si>
    <t>Cantharides; bile; glands and other animal products nesoi, used in pharmaceutical products</t>
  </si>
  <si>
    <t>Natural sponges of animal origin</t>
  </si>
  <si>
    <t>Chickpeas (garbanzos), uncooked or cooked by steaming or boiling in water, frozen</t>
  </si>
  <si>
    <t>Dried fennel, marjoram, parsley, savory and tarragon, crude or not manufactured</t>
  </si>
  <si>
    <t>Seeds of chickpeas (garbanzos) of a kind used for sowing</t>
  </si>
  <si>
    <t>Dried Bambara beans, shelled, if entered for consumption other than above period, or withdrawn for consumption</t>
  </si>
  <si>
    <t>Frozen yams (Dioscorea spp.)</t>
  </si>
  <si>
    <t>Walnuts, fresh or dried, in shell</t>
  </si>
  <si>
    <t>Figs, fresh or dried, whole, in units weighing more than 0.5 kg each</t>
  </si>
  <si>
    <t>Raisins, made from other than seedless grapes</t>
  </si>
  <si>
    <t>Grapes, dried, other than raisins</t>
  </si>
  <si>
    <t>Cranberries, blueberries and other fruits of the genus Vaccinium, fresh</t>
  </si>
  <si>
    <t>Blueberries, frozen, in water or containing added sweetening</t>
  </si>
  <si>
    <t>Pineapples, frozen, in water or containing added sweetening</t>
  </si>
  <si>
    <t>Grains of corn (maize), hulled, pearled, clipped, sliced, kibbled or otherwise worked, but not rolled or flaked</t>
  </si>
  <si>
    <t>Germ of cereals, whole, rolled, flaked or ground</t>
  </si>
  <si>
    <t>Rye grass seeds of a kind used for sowing</t>
  </si>
  <si>
    <t>Beet seed, other than sugar beet seed, of a kind used for sowing</t>
  </si>
  <si>
    <t>Celery seeds of a kind used for sowing</t>
  </si>
  <si>
    <t>Ephedra</t>
  </si>
  <si>
    <t>Mint leaves, crude or not manufactured, of a kind used in perfumery, in pharmacy or for insecticidal, fungicidal or similar purposes</t>
  </si>
  <si>
    <t>Cotton linters</t>
  </si>
  <si>
    <t>Vegetable hair not elsewere specified or included</t>
  </si>
  <si>
    <t>Herring oil and its fractions, other than liver oil</t>
  </si>
  <si>
    <t>Sardines, not smoked, sardinella, brisling or sprats, neither skinned nor boned, in oil, in airtight containers</t>
  </si>
  <si>
    <t>Bonito (Sarda spp.), not in oil</t>
  </si>
  <si>
    <t>Prepared or preserved snails, other than sea snails</t>
  </si>
  <si>
    <t>Artichokes, prepared or preserved by vinegar or acetic acid</t>
  </si>
  <si>
    <t>Truffles</t>
  </si>
  <si>
    <t>Olives (not green), in a saline solution, in airtight containers of glass or metal but not canned</t>
  </si>
  <si>
    <t>Pineapples, preserved by sugar (drained, glace or crystallized)</t>
  </si>
  <si>
    <t>Homogenized cooked preparations of fruit put up for retail sale as infant food or for dietetic purposes, in cont. not over 250 grams, net</t>
  </si>
  <si>
    <t>Lingonberry and raspberry jams</t>
  </si>
  <si>
    <t>Pineapple jam</t>
  </si>
  <si>
    <t>Filberts, otherwise prepared or preserved, nesoi</t>
  </si>
  <si>
    <t>Apricot pulp, otherwise prepared or preserved, nesoi</t>
  </si>
  <si>
    <t>Pulp of fruit nesoi, and other edible parts of plants nesoi, excluding mixtures, otherwise prepared or preserved, nesoi</t>
  </si>
  <si>
    <t>Oilcake and other solid residues, resulting from the extraction of vegetable fats or oils, of linseed</t>
  </si>
  <si>
    <t>Oilcake and other solid residues, resulting from the extraction of vegetable fats/oils, of rape or colza seeds (other than low erucic acid)</t>
  </si>
  <si>
    <t>Tobacco refuse, tobacco stems, not cut, ground or pulverized</t>
  </si>
  <si>
    <t>Tobacco refuse,  from other tobacco, other than for cigarettes, tobacco stems, not cut, ground or pulverized</t>
  </si>
  <si>
    <t>Other manufactured tobacco, tobacco substitutes, tobacco extracts or essences, prepared for marketing directly to consumer as packaged</t>
  </si>
  <si>
    <t>Other manufactured tobacco, tobacco substitutes, tobacco extracts or essences, other, to be used in products other than cigarettes</t>
  </si>
  <si>
    <t>Natural calcium phosphates, natural aluminum calcium phosphates and phosphatic chalk, unground</t>
  </si>
  <si>
    <t>Portland cement (white cement), whether or not artificially colored</t>
  </si>
  <si>
    <t>Borates, natural and conc., but n/incl. borates from nat. brine; nat. boric acid w/not over 85% H3B03 by dry weight</t>
  </si>
  <si>
    <t>Kieserite</t>
  </si>
  <si>
    <t>Other ash and residues (other than from the manufacture of iron or steel), containing metals or metal compounds, nesoi</t>
  </si>
  <si>
    <t>Peat (including peat litter), whether or not agglomerated</t>
  </si>
  <si>
    <t>Coal gas, water gas, producer gas and similar gases, other than petroleum gases or other gaseous hydrocarbons</t>
  </si>
  <si>
    <t>Toluene, from distillation of hi-temp coal tar or in which wt. of aromatic components o/wt. of nonaromatic components</t>
  </si>
  <si>
    <t>Light oil motor fuel from petroleum oils and bituminous minerals (o/than crude) or preps. 70%+ by wt. from petroleum oils</t>
  </si>
  <si>
    <t>Naphthas (exc. motor fuel/mtr fuel blend. stock) fr petroleum oils &amp; bitumin minerals (o/than crude) or preps 70%+ by wt. fr petroleum oils</t>
  </si>
  <si>
    <t>Kerosene-type jet fuel from petroleum oils and oils of bitumin minerals (o/than crude) or preps. 70%+ by wt. from petroleum oils</t>
  </si>
  <si>
    <t>Natural gas, in gaseous state</t>
  </si>
  <si>
    <t>Coke, petroleum, not calcined</t>
  </si>
  <si>
    <t>Chlorine</t>
  </si>
  <si>
    <t>Carbonyl dichloride (Phosgene)</t>
  </si>
  <si>
    <t>Earth colors containing 70 percent or more by weight of combined iron evaluated as Fe2O3</t>
  </si>
  <si>
    <t>Cuprous oxide</t>
  </si>
  <si>
    <t>Nickel chloride</t>
  </si>
  <si>
    <t>Dithionites and sulfoxylates, other than those of sodium</t>
  </si>
  <si>
    <t>Thiosulfates, except sodium thiosulfate</t>
  </si>
  <si>
    <t>Triammonium phosphate</t>
  </si>
  <si>
    <t>Barium carbonate</t>
  </si>
  <si>
    <t>Potassium permanganate</t>
  </si>
  <si>
    <t>Ammonium perrhenate</t>
  </si>
  <si>
    <t>Potassium stannate</t>
  </si>
  <si>
    <t>Chromates of zinc or of lead</t>
  </si>
  <si>
    <t>Colloidal precious metals</t>
  </si>
  <si>
    <t>Silver nitrate</t>
  </si>
  <si>
    <t>Natural uranium metal</t>
  </si>
  <si>
    <t>Natural uranium compounds</t>
  </si>
  <si>
    <t>Alloys, dispersions (including cermets), ceramic products and mixtures containing natural uranium or natural uranium compounds</t>
  </si>
  <si>
    <t>Hydrogen peroxide, whether or not solidified with urea</t>
  </si>
  <si>
    <t>Mercuric oxide, mercuric cyanide, mercuric oxycyanide and mercuric potassium cyanide</t>
  </si>
  <si>
    <t>Albuminates, tannates, and phosphides of mercury</t>
  </si>
  <si>
    <t>Inorganic or organic compounds of mercury, not chemically defined, not albuminates, tannates, or phosphides, excluding amalgams</t>
  </si>
  <si>
    <t>Phosphor copper containing more than 15% by weight of phosphorus, excluding ferrosphosphorus</t>
  </si>
  <si>
    <t>n-Pentane and isopentane</t>
  </si>
  <si>
    <t>Ethylene</t>
  </si>
  <si>
    <t>Propene (Propylene)</t>
  </si>
  <si>
    <t>Buta-l,3-diene</t>
  </si>
  <si>
    <t>Isoprene, having a purity of 95 percent or more by weight</t>
  </si>
  <si>
    <t>Isoprene less than 95 percent pure</t>
  </si>
  <si>
    <t>o-Xylene</t>
  </si>
  <si>
    <t>m-Xylene</t>
  </si>
  <si>
    <t>Mixed xylene isomers</t>
  </si>
  <si>
    <t>Ethylbenzene</t>
  </si>
  <si>
    <t>Cumene</t>
  </si>
  <si>
    <t>Pseudocumene</t>
  </si>
  <si>
    <t>Chloroform (Trichloromethane)</t>
  </si>
  <si>
    <t>Carbon tetrachloride</t>
  </si>
  <si>
    <t>1,2-Dichloroethane (Ethylene dichloride)</t>
  </si>
  <si>
    <t>Tetrachloroethylene (Perchloroethylene)</t>
  </si>
  <si>
    <t>Ethylene dibromide</t>
  </si>
  <si>
    <t>Chlorodifluoromethane</t>
  </si>
  <si>
    <t>Dichlorofluoroethanes</t>
  </si>
  <si>
    <t>Dichloropentafluoropropanes</t>
  </si>
  <si>
    <t>Bromochlorodifluoromethane, bromotrifluoromethane and dibromotetrafluoroethanes</t>
  </si>
  <si>
    <t>1,2,3,4,5,6-Hexachlorocyclohexane (HCH (ISO)), including Lindane(ISO, INN)</t>
  </si>
  <si>
    <t>Halogenated derivatives of cyclanic cyclenic or cycloterpenic hydrocarbons: Mirex (ISO)</t>
  </si>
  <si>
    <t>Halogenated products derived in whole or in part from benzene or other aromatic hydrocarbon, described in additional U.S. note 3 to sec. VI</t>
  </si>
  <si>
    <t>1,3,5,7,9,11-Hexabromocyclododecane</t>
  </si>
  <si>
    <t>Tetrabromocyclooctane</t>
  </si>
  <si>
    <t>Hexachlorobenzene (ISO) and DDT (clofenatone (INN), (1,1,1-Trichloro-2,2-bis(p-chlorophenyl)ethane))</t>
  </si>
  <si>
    <t>Pentabromoethylbenzene</t>
  </si>
  <si>
    <t>Tribromocumene</t>
  </si>
  <si>
    <t>Pesticides derived from halogenated derivatives of aromatic hydrocarbons</t>
  </si>
  <si>
    <t>2-Anthracenesulfonic acid</t>
  </si>
  <si>
    <t>p-Nitrotoluene</t>
  </si>
  <si>
    <t>p-Nitro-o-xylene</t>
  </si>
  <si>
    <t>Trinitrotoluene</t>
  </si>
  <si>
    <t>5-tert-Butyl-2,4,6-trinitro-m-xylene (Musk xylol) and other artificial musks</t>
  </si>
  <si>
    <t>Nitrated benzene, nitrated toluene (except p-nitrotoluene) or nitrated naphthalene</t>
  </si>
  <si>
    <t>Aromatic derivatives of hydrocarbons containing only nitro or only nitroso groups, described in additional U.S. note 3 to section VI</t>
  </si>
  <si>
    <t>Aromatic derivatives of hydrocarbons containing only nitro or only nitroso groups, nesoi</t>
  </si>
  <si>
    <t>Perfluorooctane sulfonic acid</t>
  </si>
  <si>
    <t>Ammonium perfluorooctane sulfonate</t>
  </si>
  <si>
    <t>Lithium perfluorooctane sulfonate</t>
  </si>
  <si>
    <t>Potassium perfluorooctane sulfonate</t>
  </si>
  <si>
    <t>Other salts of perfluorooctane sulfonic acid</t>
  </si>
  <si>
    <t>Perfluorooctane sulfonyl fluoride</t>
  </si>
  <si>
    <t>Trichloronitromethane (chloropicrin)</t>
  </si>
  <si>
    <t>Monochloromononitrobenzenes nesoi</t>
  </si>
  <si>
    <t>4,4'-Dinitrostilbene-2,2'-disulfonic acid</t>
  </si>
  <si>
    <t>tert-Butyl alcohol, having a purity of less than 99 percent by weight</t>
  </si>
  <si>
    <t>Esters of glycerol formed with the acids of heading 2904</t>
  </si>
  <si>
    <t>1,1-Bis(4-chlorophenyl)-2,2,2-trichloroethanol (Dicofol); and p-nitrobenzyl alcohol</t>
  </si>
  <si>
    <t>Hydroquinone (Quinol) and its salts, photographic grade</t>
  </si>
  <si>
    <t>Pentachlorophenol (ISO)</t>
  </si>
  <si>
    <t>Pentachlorophenol and its salts; and 2,4,5-trichlorophenol and its salts</t>
  </si>
  <si>
    <t>Dinoseb (ISO) and its salts</t>
  </si>
  <si>
    <t>4,6-Dinitro-o-cresol (DNOC (ISO)) and its salts</t>
  </si>
  <si>
    <t>1,8-Dihydroxynaphthalene-3,6-disulfonic acid and its sodium salt</t>
  </si>
  <si>
    <t>Derivatives nesoi,of phenols or phenol-alcohols cont. only sulfo groups, their salts and esters, described in add. U.S. note 3 to section VI</t>
  </si>
  <si>
    <t>Dinitrobutylphenol and its salts</t>
  </si>
  <si>
    <t>Diethyl ether</t>
  </si>
  <si>
    <t>Aromatic alcohol, ether and ketone peroxides and their halogenated, sulfonated, nitrated, nitrosated derivatives, in add. US note 3 sec. VI</t>
  </si>
  <si>
    <t>Oxirane (Ethylene oxide)</t>
  </si>
  <si>
    <t>Dieldrin</t>
  </si>
  <si>
    <t>Endrin</t>
  </si>
  <si>
    <t>Butylene oxide</t>
  </si>
  <si>
    <t>1,1-Bis-(1-methylethoxy)cyclohexane</t>
  </si>
  <si>
    <t>Methanal (Formaldehyde)</t>
  </si>
  <si>
    <t>Metaldehyde from cyclic polymers of aldehydes</t>
  </si>
  <si>
    <t>Paraformaldehyde</t>
  </si>
  <si>
    <t>4-Fluoro-3-phenoxybenzaldehyde</t>
  </si>
  <si>
    <t>Acetone, derived in whole or in part from cumene</t>
  </si>
  <si>
    <t>4-Methylpentan-2-one (Methyl isobutyl ketone)</t>
  </si>
  <si>
    <t>Methylcyclohexanone</t>
  </si>
  <si>
    <t>1,2,3-Indantrione monohydrate (Ninhydrin)</t>
  </si>
  <si>
    <t>Halogenated, sulfonated, nitrated or nitrosated derivatives: chlordecone (ISO)</t>
  </si>
  <si>
    <t>1-Chloro-5-hexanone</t>
  </si>
  <si>
    <t>Acetic anhydride</t>
  </si>
  <si>
    <t>Cobalt acetates</t>
  </si>
  <si>
    <t>Dinoseb (ISO) acetate</t>
  </si>
  <si>
    <t>Bis(bromoacetoxy)butene</t>
  </si>
  <si>
    <t>2-Ethoxyethyl acetate (Ethylene glycol, monoethyl ether acetate)</t>
  </si>
  <si>
    <t>Valproic acid</t>
  </si>
  <si>
    <t>Methacrylic acid and its salts</t>
  </si>
  <si>
    <t>Binapacryl (ISO)</t>
  </si>
  <si>
    <t>Tefluthrin</t>
  </si>
  <si>
    <t>Phenylacetic acid salts, nesoi</t>
  </si>
  <si>
    <t>Dinonyl or didecyl orthophthalates</t>
  </si>
  <si>
    <t>Phthalic anhydride</t>
  </si>
  <si>
    <t>Terephthalic acid and its salts</t>
  </si>
  <si>
    <t>Dimethyl terephthalate</t>
  </si>
  <si>
    <t>Potassium antimony tartrate (Tartar emetic)</t>
  </si>
  <si>
    <t>Potassium bitartrate (Cream of tartar)</t>
  </si>
  <si>
    <t>2,2-Diphenyl-2-hydroxyacetic acid (benzilic acid)</t>
  </si>
  <si>
    <t>Chlorobenzilate (ISO)</t>
  </si>
  <si>
    <t>Benzilic acid, methyl ester</t>
  </si>
  <si>
    <t>Salol (Phenyl salicylate) suitable for medicinal use</t>
  </si>
  <si>
    <t>Esters of salicylic acid and their salts, described in additional U.S. note 3 to section VI</t>
  </si>
  <si>
    <t>2-Chloro-4,5-difluoro-beta-oxobenzenepropanoic acid, ethyl ester; and ethyl 2-keto-4-phenylbutanoate</t>
  </si>
  <si>
    <t>4-(4-Chloro-2-methyl-phenoxy)butyric acid; p-chlorophenoxyacetic acid; and 2-(2,4-dichlorophenoxy)propionic acid</t>
  </si>
  <si>
    <t>Parathion (ISO) and parathion-methyl (ISO) (methyl-parathion)</t>
  </si>
  <si>
    <t>O,O-Dimethyl-O-(4-nitro-m-tolyl)-phosphorothioate (Fenitrothion)</t>
  </si>
  <si>
    <t>Endosulfan (ISO)</t>
  </si>
  <si>
    <t>2-(N,N-Diethylamino)ethyl chloride hydrochloride</t>
  </si>
  <si>
    <t>2-(N,N,-Diisopropylamino)ethyl chloride hydrochloride</t>
  </si>
  <si>
    <t>Hexamethylenediamine adipate (Nylon salt)</t>
  </si>
  <si>
    <t>Hexamethylenediamine and its salts (except Nylon salt), derived in whole or in part from adipic acid</t>
  </si>
  <si>
    <t>Metanilic acid</t>
  </si>
  <si>
    <t>Sulfanilic acid</t>
  </si>
  <si>
    <t>3,4-Dichloroaniline</t>
  </si>
  <si>
    <t>3-Chloro-o-toluidine; and 6-chloro-o-toluidine</t>
  </si>
  <si>
    <t>4-Chloro-o-toluidine hydrochloride; 5-chloro-o-o-toluidine; 6-chloro-2-toluidine-sulfonic acid; 4-chloro-a,a,a-trifluoro-o-toluidine;&amp; other</t>
  </si>
  <si>
    <t>alpha,alpha,alpha-Trifluoro-2,6-dinitro-N,N-dipropyl-p-toluidine (Trifluralin)</t>
  </si>
  <si>
    <t>N-Ethyl-N-(2-methyl-2-propenyl)-2,6-dinitro-4-(trifluoromethyl)benzenamine</t>
  </si>
  <si>
    <t>Nitrosodiphenylamine</t>
  </si>
  <si>
    <t>Diphenylamine and its derivatives (except nitrodiphenylamine); salts thereof, described in additional U.S. note 3 to section VI</t>
  </si>
  <si>
    <t>Specified aromatic monoamines and their derivatives; salts thereof</t>
  </si>
  <si>
    <t>Mixture of 5- &amp; 8-amino-2-naphthalenesulfonic acid;2-naphthalamine-o-sulfonic acid;&amp; o-naphthionic acid (1-amino-2-naphthalenesulfonic acid)</t>
  </si>
  <si>
    <t>1,8-diaminonaphthalene (1,8-naphthalenediamino)</t>
  </si>
  <si>
    <t>Monoethanolamine and its salts</t>
  </si>
  <si>
    <t>Diethanolamine and its salts</t>
  </si>
  <si>
    <t>Triethanolamine</t>
  </si>
  <si>
    <t>Diethylammonium perfluorooctane sulfonate</t>
  </si>
  <si>
    <t>Methyldiethanolamine and ethyldiethanolamine</t>
  </si>
  <si>
    <t>2-(N,N-Diisopropylamino)ethanol</t>
  </si>
  <si>
    <t>1-Amino-8-hydroxy-4,6-naphthalenedisulfonic acid, monosodium salts</t>
  </si>
  <si>
    <t>4-Chloro-2,5-dimethoxyaniline; and 2,4-dimethoxyaniline</t>
  </si>
  <si>
    <t>Amino-naphthols and other amino-phenols and their derivatives used as fast color bases</t>
  </si>
  <si>
    <t>Photographic chemicals of amino-naphthols and -phenols, their ethers/esters, except those cont. more than one oxygen function; salts, nesoi</t>
  </si>
  <si>
    <t>Anthranilic acid and its salts, described in additional US note 3 to section VI</t>
  </si>
  <si>
    <t>Tetraethylammonium perfluorooctane sulfonate</t>
  </si>
  <si>
    <t>3-(p-Chlorophenyl)-1,1-dimethylurea (Monuron)</t>
  </si>
  <si>
    <t>1,1-Diethyl-3-(alpha,alpha,alpah-trifluoro-m-tolyl)urea (Fluometuron)</t>
  </si>
  <si>
    <t>1-(2-Methylcyclohexyl)-3-phenylurea</t>
  </si>
  <si>
    <t>2-Acetamidobenzoic acid</t>
  </si>
  <si>
    <t>2-Acetamidobenzoic acid salts described in additional U.S. note 3 to section VI</t>
  </si>
  <si>
    <t>2-Acetamidobenzoic acid salts, nesoi</t>
  </si>
  <si>
    <t>Alachlor (ISO)</t>
  </si>
  <si>
    <t>2-Acetamido-3-chloroanthraquinone; o-acetoacetaidide; o-acetoacetotoluidide; 2,4-acetoacetoxylidide; and 1-amino-5-benzamidoanthraquinone</t>
  </si>
  <si>
    <t>3-Ethoxycarbonylaminophenyl-N-phenylcarbamate (desmedipham); and Isopropyl-N-(3-chlorophenyl)carbamate (CIPC)</t>
  </si>
  <si>
    <t>5-Bromoacetyl-2-salicylamide</t>
  </si>
  <si>
    <t>Bis(o-tolyl)carbodiimide; and 2,2,6,6-tetraisopropyldiphenylcarbodiimide</t>
  </si>
  <si>
    <t>N-Chlorosuccinimide; and N,N-ethylenebis(5,6-dibromo-2,3-norbornanedicarbooximide</t>
  </si>
  <si>
    <t>Chlordimeform (ISO)</t>
  </si>
  <si>
    <t>N'-(4-Chloro-o-tolyl)-N,N-dimethylformamidine; bunamidine hydrochloride; and pentamidine</t>
  </si>
  <si>
    <t>Fenproporex (INN) and its salts</t>
  </si>
  <si>
    <t>4-Cyano-2-dimethylamino-4,4-diphenylbutane</t>
  </si>
  <si>
    <t>2-Cyano-4-nitroaniline</t>
  </si>
  <si>
    <t>2-Amino-4-chlorobenzonitrile (5-chloro-2-cyanoaniline); 2-amino-5-chlorobenzonitrile; 4-amino-2-chlorobenzonitrile; and others specified</t>
  </si>
  <si>
    <t>2,6-Diclorobenzonitrile</t>
  </si>
  <si>
    <t>Other aromatic nitrile-function pesticides</t>
  </si>
  <si>
    <t>4-Aminoazobenzenedisulfonic acid, monosodium salt</t>
  </si>
  <si>
    <t>p-Aminoazobenzenedisulfonic acid; and diazoaminobenzene (1,3-diphenyltriazine)</t>
  </si>
  <si>
    <t>1-Naphthalenesulfonic acid, 6-diazo-5,6-dihydro-5-oxo, ester with phenyl compound; and three other specified chemicals</t>
  </si>
  <si>
    <t>Diazo-, azo- or azoxy-compounds used as photographic chemicals</t>
  </si>
  <si>
    <t>Mixtures of 2,4- and 2,6-toluenediisocyanates</t>
  </si>
  <si>
    <t>Bitolylene diisocyanate (TODI); o-Isocyanic acid, o-tolyl ester; and Xylene diisocyanate</t>
  </si>
  <si>
    <t>2,2-Bis(4-cyanatophenyl)-1,1,1,3,3,3,-hexafluoropropane; 2,2-bis(4-cyanatophenyl)propane; 1,1-ethylidenebis(phenyl-4-cyanate); and 2 others</t>
  </si>
  <si>
    <t>Aromatic pesticides of thiocarbamates and dithiocarbamates</t>
  </si>
  <si>
    <t>2-(N,N-Diethylamino)ethanethiol</t>
  </si>
  <si>
    <t>O,O-Dimethyl-S-methylcarbamoylmethyl phosphorodithioate; and malathion</t>
  </si>
  <si>
    <t>Sodium 3-(trihydroxysilyl)propyl methylphosphonate</t>
  </si>
  <si>
    <t>2,4,6-Tripropyl-1,3,5,2,4,6-trioxatriphosphinane-2,4,6-trioxide</t>
  </si>
  <si>
    <t>(5-Ethyl-2-methyl-2-oxido-1,3,2-dioxaphosphinan-5-yl)methyl methylphosphonate</t>
  </si>
  <si>
    <t>Salt of methylphosphonic acid and (aminoiminiomethyl)urea (1:1)</t>
  </si>
  <si>
    <t>1-(1,3-Benzodioxol-5-yl)propan-2-one</t>
  </si>
  <si>
    <t>Safrole</t>
  </si>
  <si>
    <t>Tetrahydrocannabinols (all isomers)</t>
  </si>
  <si>
    <t>Benzointetrahydropyranyl ester; and Xanthen-9-one</t>
  </si>
  <si>
    <t>1,2-Dimethyl-3,5-diphenyl-1H-pyrazolium methyl sulfate (difenzoquat methyl sulfate)</t>
  </si>
  <si>
    <t>2-Chloro-5-sulfophenylmethylpyrazolone; phenylcarbethyoxypyrazolone; and 3 other specified chemicals</t>
  </si>
  <si>
    <t>3-Methyl-5-pyrazolone</t>
  </si>
  <si>
    <t>6-Hexanelactam (epsilon-Caprolactam)</t>
  </si>
  <si>
    <t>2,4-Dihydro-3,6-diphenylpyrrolo-(3,4-C)pyrrole-1,4-dione</t>
  </si>
  <si>
    <t>N-Vinyl-2-pyrrolidone, monomer</t>
  </si>
  <si>
    <t>12-Aminododecanoic acid lactam</t>
  </si>
  <si>
    <t>2-Amino-6-methoxybenzothiazole and other specified heterocyclic compounds, cont. a benzothiazole ring-system, not further fused</t>
  </si>
  <si>
    <t>Sodium nitrate</t>
  </si>
  <si>
    <t>Mixtures of urea and ammonium nitrate in aqueous or ammoniacal solution</t>
  </si>
  <si>
    <t>Wattle tanning extract</t>
  </si>
  <si>
    <t>Tanning substances, tanning preparations and enzymatic preparations for pre-tanning consisting wholly of inorganic substances</t>
  </si>
  <si>
    <t>N-[2-[2,6-Dicyano-4-methylphenylazo]-5-(diethylamino)phenyl]methanesulfonamide; and 1 other specified disperse dye</t>
  </si>
  <si>
    <t>Acid violet 19</t>
  </si>
  <si>
    <t>3,7-Bis(dimethylamino)phenazathionium chloride (methylene blue); and basic blue 147</t>
  </si>
  <si>
    <t>Direct blue 86; direct red 83; direct yellow 28 dyes; and preparations based thereon</t>
  </si>
  <si>
    <t>Solubilized vat orange 3, vat blue 2, vat red 44; and vat yellow 4, 20 and preparations based thereon</t>
  </si>
  <si>
    <t>Carmine color lakes and preparations as specified in note 3 to this chapter, nesoi</t>
  </si>
  <si>
    <t>Liquid lustres and similar preparations, of a kind used in the ceramic, enamelling or glass industry</t>
  </si>
  <si>
    <t>Preparations for the treatment of textile materials, containing 50 but not over 70 percent or more by weight of petroleum oils</t>
  </si>
  <si>
    <t>Egg albumin, dried</t>
  </si>
  <si>
    <t>Penicillin G amidase</t>
  </si>
  <si>
    <t>Photographic plates, film, for color photography, nesoi, in the flat, sensitized, unexposed, not of paper, paperboard, textiles</t>
  </si>
  <si>
    <t>Photographic dry plates, nesoi, sensitized, unexposed, of any material other than paper, paperboard or textiles</t>
  </si>
  <si>
    <t>Photographic film in rolls, sensitized, unexposed, for X-ray use; of any material other than paper, paperboard or textiles</t>
  </si>
  <si>
    <t>Film in rolls, for color photography, without sprocket holes, of a width not exceeding 105 mm, sensitized, unexposed</t>
  </si>
  <si>
    <t>Film in rolls, with silver halide emulsion, without sprocket holes, of a width not exceeding 105 mm, sensitized, unexposed</t>
  </si>
  <si>
    <t>Film in rolls, without sprocket holes, of a width exceeding 610 mm and of a length exceeding 200 m, for color photography</t>
  </si>
  <si>
    <t>Film for color photography, in rolls, of a width not exceeding 16 mm</t>
  </si>
  <si>
    <t>Film for color photography, in rolls, exceeding 16 but not 35 mm in width and of a length not exceeding 30 m, for slides</t>
  </si>
  <si>
    <t>Film for color photography, in rolls, exceeding 16 but not 35 mm in width, of a length not exceeding 30 m, other than for slides</t>
  </si>
  <si>
    <t>Film for color photography, in rolls, exceeding 16 but not 35 mm in width and of a length exceeding 30 m</t>
  </si>
  <si>
    <t>Film for color photography, in rolls, of a width exceeding 35 mm</t>
  </si>
  <si>
    <t>Photographic film nesoi, in rolls, of a width not exceeding 35 mm and of a length not exceeding 30 m</t>
  </si>
  <si>
    <t>Photographic film nesoi, in rolls, of a width  not exceeding 35 mm and of a length exceeding 30 m</t>
  </si>
  <si>
    <t>Photographic paper (other than silver halide), paperboard and textiles, sensitized, unexposed, in rolls of a width exceeding 610 mm</t>
  </si>
  <si>
    <t>Photographic paper (not silver halide), paperbd &amp; textiles for color photos, other than in rolls of a width &gt; 610 mm, sensitized, unexposed</t>
  </si>
  <si>
    <t>Sound recordings on motion-picture film of a width of 35 mm or more, suitable for use with motion-picture exhibits</t>
  </si>
  <si>
    <t>Motion-picture film of a width of 35 mm or more, exposed and developed, whether or not incorporating sound track, nesoi</t>
  </si>
  <si>
    <t>Acid violet 19 for photographic uses</t>
  </si>
  <si>
    <t>Bone black</t>
  </si>
  <si>
    <t>Tall oil, whether or not refined</t>
  </si>
  <si>
    <t>Pine oil containing alpha-terpineol as the main constituent</t>
  </si>
  <si>
    <t>Wood tar and its oils; wood creosote; wood naphtha; vegetable pitch; preparations based on rosin, resin acids or vegetable pitch</t>
  </si>
  <si>
    <t>Pesticides containing any aromatic or modified aromatic, not exceeding 300g, specified in note 2 to chapter 38</t>
  </si>
  <si>
    <t>Pesticides containing any aromatic or modified aromatic, &gt;7.5kg, specified in note 2 to chapter 38</t>
  </si>
  <si>
    <t>Mixtures of dinocap and application adjuvants</t>
  </si>
  <si>
    <t>Maneb; zinab; mancozeb; and metiram</t>
  </si>
  <si>
    <t>Mixtures of 1,1-bis(4-chlorophenyl)-2,2,2-trichloroethanol (Dicofol) and application adjuvants</t>
  </si>
  <si>
    <t>Finishing agents, dye carriers and other preparations used in paper or like industries, 5% or more by wt. aromatic (mod.) substance(s)</t>
  </si>
  <si>
    <t>Antiknock preparations based on lead compounds, nesoi</t>
  </si>
  <si>
    <t>Compound plasticizers for rubber or plastics containing any aromatic or modified aromatic plasticizer nesoi</t>
  </si>
  <si>
    <t>Bis(1,2,2,6,6-pentamethyl-4-piperidinyl) sebacate</t>
  </si>
  <si>
    <t>Organic composite solvents and thinners containing 5 to 25 percent, by weight of one or more aromatic substances</t>
  </si>
  <si>
    <t>Reaction initiators, reaction accelerators and catalytic preparations, nesoi, consisting wholly of mercury or of molybdenum</t>
  </si>
  <si>
    <t>Mixed alkylbenzenes, other than linear or those of heading 2707 or 2902</t>
  </si>
  <si>
    <t>Mixed alkylnaphthalenes, other than those of heading 2707 or 2902</t>
  </si>
  <si>
    <t>Mixtures containing chlorofluorocarbons</t>
  </si>
  <si>
    <t>Mixtures containing hydrobromofluorocarbons</t>
  </si>
  <si>
    <t>Mixtures of halogenated hydrocarbons containing carbon tetrachloride</t>
  </si>
  <si>
    <t>Containing 1,1,1,-trichloroethane</t>
  </si>
  <si>
    <t>Containing bromomethane or bomochloromethane</t>
  </si>
  <si>
    <t>Containing PCBs, PCTs or PBBs: mixtures of halogenated hydrocarbons other than chlorinated only, nesoi</t>
  </si>
  <si>
    <t>Containing tris (2,3-dibromopropyl phosphate)</t>
  </si>
  <si>
    <t>Other mixtures cont aldrin, camphechlor(toxaphene), chlordane, chlordecone, DDT(clofenatone), 1,1,1-TRICHLORO-2,2-BIS(P-CHLOROPHENYL)ETHANE), ETC.</t>
  </si>
  <si>
    <t>Mixtures containing 1,2,3,4,5,6-hexachlorocyclohexane (HCH (ISO)), including lindane (ISO,INN)</t>
  </si>
  <si>
    <t>Mixtures containing pentachlorobenzene (ISO) or hexachlorobenzene (ISO)</t>
  </si>
  <si>
    <t>Mixtures containing tetra-, penta-, hexa-, hepta-, or octabromodiphenyl ethers</t>
  </si>
  <si>
    <t>Mixtures of bismuth</t>
  </si>
  <si>
    <t>Mixtures of hydrosulfite compounds, of sulfoxylate compounds, or of both</t>
  </si>
  <si>
    <t>Mixtures of mercury</t>
  </si>
  <si>
    <t>Mixtures of molybdenum</t>
  </si>
  <si>
    <t>Mixtures of tungsten</t>
  </si>
  <si>
    <t>Halogenated waste organic solvents</t>
  </si>
  <si>
    <t>Waste organic solvents, other than halogenated</t>
  </si>
  <si>
    <t>Wastes of metal-pickling liquors, hydraulic fluids, brake fluids and anti-freeze fluids</t>
  </si>
  <si>
    <t>Biodiesel not containing petroleum or bituminous oil</t>
  </si>
  <si>
    <t>Biodiesel containing &lt;70% petroleum or bituminous oil</t>
  </si>
  <si>
    <t>Polyvinyl carbazole (including adjuvants)</t>
  </si>
  <si>
    <t>Natural rubber smoked sheets</t>
  </si>
  <si>
    <t>Chloroprene (chlorobutadiene) rubber (CR), latex, in primary forms or in plates, sheets or strip</t>
  </si>
  <si>
    <t>Endless synchronous transmission belts of vulcanized rubber, circumference 150 to 198 cm, combined with textile materials nesoi</t>
  </si>
  <si>
    <t>Retreaded pnuematic tires (nonradials), of rubber, of a kind used on buses or trucks</t>
  </si>
  <si>
    <t>Used pneumatic tires of rubber, for aircraft</t>
  </si>
  <si>
    <t>Used pneumatic tires of rubber, designed for certain agricultural or horticultural machinery,for on-highway trasnport of passengers or goods</t>
  </si>
  <si>
    <t>Bicycle rim strips of natural rubber</t>
  </si>
  <si>
    <t>Tanned whole bovine skin and hide leather (not upper/lining), w/o hair on, unit surface area n/o 2.6 sq m, in the wet state</t>
  </si>
  <si>
    <t>Full grain unsplit or grain split buffalo hide or skin, w/o hair on, tanned but not further prepared, surface ov 2.6 m2, in the wet state</t>
  </si>
  <si>
    <t>Full grain unsplit/grain split bovine nesoi and equine upper &amp; sole hides/skins, w/o hair, tanned but not further prepared, in the wet state</t>
  </si>
  <si>
    <t>Whole bovine skin upper or lining leather, w/o hair on, unit surface n/o 2.6 sq m, tanned but not further prepared, in the wet state</t>
  </si>
  <si>
    <t>Buffalo hides and skins nesoi, w/o hair on, unit surface area ov 2.6 m2, tanned but not further prepared, in the wet state</t>
  </si>
  <si>
    <t>Upper and sole bovine (except buffalo) and equine hides and skins, nesoi, w/o hair, tanned but not further prepared, in the wet state</t>
  </si>
  <si>
    <t>Bovine (except buffalo) and equine hides and skins (not upper/sole) nesoi, w/o hair, tanned but not further prepared, in the wet state</t>
  </si>
  <si>
    <t>Crust whole bovine hide and skin upper or lining leather, w/o hair on, unit surface n/o 2.6 sq m, tanned but not further prepared</t>
  </si>
  <si>
    <t>Crust full grain unsplit/grain split bovine (ex. buffalo) nesoi/equine hides/skins upper/sole leather, w/o hair, tanned not further prepared</t>
  </si>
  <si>
    <t>Crust full grain unsplit/grain split bovine (except buffalo) nesoi and equine hides and skins, nesoi, w/o hair, tanned not further prepared</t>
  </si>
  <si>
    <t>Crust whole bovine hide and skin upper or lining leather, w/o hair on, unit surface n/o 2.6 sq m, tanned but not further prepared, nesoi</t>
  </si>
  <si>
    <t>Crust whole bovine hide and skin (not upper or lining leather), w/o hair on, surface n/o 2.6 sq m, tanned but not further prepared, nesoi</t>
  </si>
  <si>
    <t>Crust buffalo hides and skins nesoi, without hair on, surface area over 2.6 m2, tanned but not further prepared</t>
  </si>
  <si>
    <t>Crust upper and sole equine and bovine (except buffalo) nesoi hides and skins, nesoi, w/o hair, tanned but not further prepared</t>
  </si>
  <si>
    <t>Sheep or lamb skins, without wool on, tanned but not further prepared, wet blue</t>
  </si>
  <si>
    <t>Hides and skins of goats or kids, without hair on, tanned but not further prepared, in the wet state other than wet blue</t>
  </si>
  <si>
    <t>Hides and skins of goats or kids, without hair on, tanned but not further prepared, in the dry state (crust)</t>
  </si>
  <si>
    <t>Hides and skins of swine, without hair on, tanned but not further prepared,  wet blue</t>
  </si>
  <si>
    <t>Hides and skins of swine, without hair on, tanned but not further prepared, in the wet state other than wet blue</t>
  </si>
  <si>
    <t>Hides and skins of swine, without hair on, tanned but not further prepared, in the dry state (crust)</t>
  </si>
  <si>
    <t>Tanned or cust hides and skins of reptiles, whether or not split, but not further prepared</t>
  </si>
  <si>
    <t>Hides and skins of animals nesoi, without hair on, tanned but not further prepared, in the wet state (including wet-blue)</t>
  </si>
  <si>
    <t>Hides and skins of animals nesoi, without hair on, tanned but not further prepared, in the dry state (crust)</t>
  </si>
  <si>
    <t>Full grain unsplit whole bovine leather (not upper/lining), w/o hair on, not fancy, n/o 2.6 m2,prepared after tanning or crust,not head 4114</t>
  </si>
  <si>
    <t>Full grain unsplit whole bovine leather (not upper/lining), w/o hair on, fancy, n/o 2.6 m2, prepared after tanning or crusting,not head 4114</t>
  </si>
  <si>
    <t>Full grain unsplit whole buffalo leather, without hair on, surface over 2.6 sq m, prepared after tanning or crusting, not heading 4114</t>
  </si>
  <si>
    <t>Full grain unsplit upper &amp; sole leather of bovines (not buffalo) nesoi or equine, w/o hair on, prepared after tanning or crusting, not 4114</t>
  </si>
  <si>
    <t>Full grain unsplit whole bovine (not buffalo) nesoi and equine leather nesoi, w/o hair, prepared after tanning or crusting, fancy, not 4114</t>
  </si>
  <si>
    <t>Grain split whole buffalo leather, without hair on, unit surface area over 2.6 sq m, prepared after tanning or crusting, not of heading 4114</t>
  </si>
  <si>
    <t>Grain split whole upper &amp; sole leather of bovines (not buffalo) nesoi or equines, w/o hair on, prepared after tanning or crusting, not 4114</t>
  </si>
  <si>
    <t>Whole bovine skin leather (not upper or lining) nesoi, w/o hair on, not fancy,  n/or 2.6 sq m, prepared after tanning or crusting, not 4114</t>
  </si>
  <si>
    <t>Whole bovine skin leather (not upper or lining) nesoi, w/o hair on, fancy, surface n/o 2.6 m2, prepared after tanning or crusting, not 4114</t>
  </si>
  <si>
    <t>Whole buffalo skin leather (not full grain unsplits/grain splits), w/o hair on, over 2.6 sq m, prepared after tanning or crusting, not 4114</t>
  </si>
  <si>
    <t>Whole upper &amp; sole leather of bovines (not buffalo) nesoi or equines nesoi, without hair on, prepared after tanning or crusting, not 4114</t>
  </si>
  <si>
    <t>Whole bovine (not buffalo) and equine leather, nesoi, without hair on, fancy, prepared after tanning or crusting, not of heading 4114</t>
  </si>
  <si>
    <t>Full grain unsplit buffalo leather (not whole), w/o hair on, prepared after tanning or crusting (including parchment-dressed), not head 4114</t>
  </si>
  <si>
    <t>Full grain unsplit bovine (not buffalo) &amp; equine leather, not whole, w/o hair on, nesoi, fancy, prepared after tanning or crusting, not 4114</t>
  </si>
  <si>
    <t>Grain splits buffalo leather (not whole), without hair on, prepared after tanning or crusting, other than of heading 4114</t>
  </si>
  <si>
    <t>Buffalo leather other than full grains unsplit &amp; grain splits, not whole, w/o hair on, prepared after tanning or crusting, not heading 4114</t>
  </si>
  <si>
    <t>Upper &amp; sole leather of bovines (not buffalo) or equines, not whole, nesoi, w/o hair on, prepare after tanning or crusting, not 4114</t>
  </si>
  <si>
    <t>Goat or kidskin leather, without hair on, fancy, further prepared after tanning or crusting, other than of heading 4114</t>
  </si>
  <si>
    <t>Reptile leather, not fancy, further prepared after tanning or crusting, other than leather of heading 4114</t>
  </si>
  <si>
    <t>Leather of animals nesoi, without hair on, not fancy, further prepared after tanning or crusting, other than leather of heading 4114</t>
  </si>
  <si>
    <t>Patent laminated leather or metallized leather, of calf or kip</t>
  </si>
  <si>
    <t>Tanned or dressed whole furskins of silver, black or platinum fox (including mutations), with or without head, tail or paws, not assembled</t>
  </si>
  <si>
    <t>Tanned or dressed whole furskins of beaver, chinchilla, ermine, lynx, raccoon, sable, wolf, other specified animals, dyed, not assembled</t>
  </si>
  <si>
    <t>Heads, tails, paws and other pieces or cuttings of dressed or tanned furskins, nesoi, not assembled, not dyed</t>
  </si>
  <si>
    <t>Fuel wood, in logs, in billets, in twigs, in faggots or similar forms</t>
  </si>
  <si>
    <t>Sawdust and wood waste and scrap, excluding pellets or artificial logs, nesoi</t>
  </si>
  <si>
    <t>Wood in the rough whether or not stripped of bark or sapwood, or roughly squared, treated with paint, stain, creosote or other preservatives</t>
  </si>
  <si>
    <t>Coniferous wood in the rough, whether or not stripped of bark or sapwood or roughly squared, not treated with preservatives</t>
  </si>
  <si>
    <t>Wood in the rough/roughly squared,of Dark Red Meranti,Light Red Meranti and Meranti Bakau,not treated with paint/stain/cresote/other preserv</t>
  </si>
  <si>
    <t>Wood in the rough/roughly squared, of other tropical wood, not treated with paint/stain/creosote/other preserv</t>
  </si>
  <si>
    <t>Beech wood in the rough, not treated with preservatives</t>
  </si>
  <si>
    <t>Wood in the rough, nesoi</t>
  </si>
  <si>
    <t>Railway or tramway sleepers (cross-ties) of wood, not impregnated</t>
  </si>
  <si>
    <t>Railway or tramway sleepers (cross-ties) of wood, impregnated</t>
  </si>
  <si>
    <t>Coniferous wood sawn or chipped lengthwise, sliced or peeled, of a thickness exceeding 6 mm</t>
  </si>
  <si>
    <t>Dark Red Meranti, Light Red Meranti and other specified tropical woods, sawn or chipped lengthwise, sliced or peeled, over 6 mm thick</t>
  </si>
  <si>
    <t>Dark Red Meranti, Light Red Meranti and Meranti Bakau wood sawn or chipped lengthwise, sliced or peeled, over 6 mm thick</t>
  </si>
  <si>
    <t>White Lauan, White Meranti, White Seraya, Yellow Meranta and Alan wood sawn or chipped lengthwise, sliced or peeled, over 6 mm thick</t>
  </si>
  <si>
    <t>Sapelli wood sawn or chipped lengthwise, sliced or peeled, over 6 mm thick</t>
  </si>
  <si>
    <t>Iroko wood sawn or chipped lengthwise, sliced or peeled, over 6 mm thick</t>
  </si>
  <si>
    <t>Beech wood, sawn or chipped lengthwise, sliced or peeled, over 6 mm thick</t>
  </si>
  <si>
    <t>Ash wood sawn or chipped lengthwise, sliced or peeled, over 6 mm thick</t>
  </si>
  <si>
    <t>Nonconiferous woods, nesoi, sawn or chipped lengthwise, sliced or peeled, over 6 mm thick</t>
  </si>
  <si>
    <t>Dark Red Meranti, Light Red Meranti and Meranti Bakau veneer sheets and sheets for plywood and other wood sawn/sliced/peeled, n/o 6 mm thick</t>
  </si>
  <si>
    <t>Fiberboard of a density over 0.5 g/cm3 but not over 0.8 g/cm3, not mechanically worked surface covered(except for oil treatment)</t>
  </si>
  <si>
    <t>Fiberboard of a density exceeding 0.8 g/cm3, not mechanically worked or surface covered</t>
  </si>
  <si>
    <t>Fiberboard of a density over 0.5 g/cm3 but not over 0.8 g/cm3, not mechanically worked surface covered (Except for oil)</t>
  </si>
  <si>
    <t>Plywood sheets n/o 6mm thick, with specified tropical wood outer ply, with face ply nesoi, not surface covered beyond clear/transparent</t>
  </si>
  <si>
    <t>Plywood sheets n/o 6mm thick, tropical wood nesoi at least one outer ply, surface covered beyond clear or transparent</t>
  </si>
  <si>
    <t>Plywood sheets n/o 6mm thick, outer ply of nonconiferous wood, birch face ply, not surface covered beyond clear/transparent</t>
  </si>
  <si>
    <t>Plywood sheets n/o 6mm thick, outer ply nonconiferous wood, face ply Spanish ceder or walnut, not surface covered beyond clear/transparent</t>
  </si>
  <si>
    <t>Plywood sheets n/o 6mm thick, outerply of nonconiferous wood nesoi, face ply nesoi, not surface covered beyond clear/transparent</t>
  </si>
  <si>
    <t>Plywood sheets n/o 6mm thick, outerply of nonconiferous wood nesoi, face ply nesoi, surface covered beyond clear/transparent</t>
  </si>
  <si>
    <t>Plywood of wood sheets, n/o 6 mm thick each, with outer plies of coniferous wood, face ply of Parana pine, not or clear surface covered</t>
  </si>
  <si>
    <t>Blockboard etc: plywood nesoi, at least one nonconiferous outer ply, surface covered other than clear or transparent</t>
  </si>
  <si>
    <t>Blockboard etc: plywood nesoi,other outer plies,not surf.-cov. Beyond clear/transp., face ply Parana pine</t>
  </si>
  <si>
    <t>Blockboard etc: plywood nesoi,other outer plies,not surface-covered beyond clear/transparent, face ply nesoi</t>
  </si>
  <si>
    <t>Not blockboard:plywood nesoi,at least 1 nonconiferous outer ply, no particle board,not surf.-cov. Beyond clear/transp., face ply Parana pine</t>
  </si>
  <si>
    <t>Not blockboard: plywood nesoi, at least 1 non conif outer ply,no particle board,not surf.-cov. Beyond clear/transp.,face ply Europe red pine</t>
  </si>
  <si>
    <t>Not blockboard:plywood nesoi, at least 1 non conif outer ply, no particle board,not surface-covered beyond clear/transparent, face ply nesoi</t>
  </si>
  <si>
    <t>Wooden containers designed for use in the harvesting of fruits and vegetables</t>
  </si>
  <si>
    <t>Wooden staves and hoops; tight barrelheads of softwood</t>
  </si>
  <si>
    <t>Assembled flooring panels of bamboo, for mosaic floors other than solid, having a face ply more than 6mm in thickness</t>
  </si>
  <si>
    <t>Assembled flooring panels of bamboo, for mosaic floors other than solid, having a face ply less than or equal to 6 mm in thickness</t>
  </si>
  <si>
    <t>Builders' joinery and carpentry of wood, of bamboo, drilled or notched lumber studs</t>
  </si>
  <si>
    <t>Theatrical, ballet and operatic scenery and properties, including sets, of bamboo</t>
  </si>
  <si>
    <t>Corks and stoppers of natural cork, tapered and of a thickness (or length) greater than the maximum diameter, n/o 19 mm maximum diameter</t>
  </si>
  <si>
    <t>Disks, wafers and washers of natural cork</t>
  </si>
  <si>
    <t>Natural cork wallcoverings, backed with paper or otherwise reinforced</t>
  </si>
  <si>
    <t>Woven or partly assembled materials of rattan for mats, matting and screens</t>
  </si>
  <si>
    <t>Mats, matting and screens of rattan, nesoi</t>
  </si>
  <si>
    <t>Plaits of rattan and similar products of such plaiting materials, whether or not assembled into strips</t>
  </si>
  <si>
    <t>Articles of a kind normally carried in the pocket or in the handbag, of rattan</t>
  </si>
  <si>
    <t>Articles of a kind normally carried in the pocket or in the handbag,of palm leaf</t>
  </si>
  <si>
    <t>Chemical woodpulp, soda or sulfate, other than dissolving grades, of unbleached coniferous wood</t>
  </si>
  <si>
    <t>Chemical woodpulp, soda or sulfate, other than dissolving grades, of unbleached nonconiferous wood</t>
  </si>
  <si>
    <t>Chemical woodpulp, soda or sulfate, other than dissolving grades, of semibleached or bleached coniferous wood</t>
  </si>
  <si>
    <t>Chemical woodpulp, soda or sulfate, other than dissolving grades, of semibleached or bleached nonconiferous wood</t>
  </si>
  <si>
    <t>Chemical woodpulp, sulfite, other than dissolving grades, of unbleached coniferous wood</t>
  </si>
  <si>
    <t>Chemical woodpulp, sulfite, other than dissolving grades, of unbleached nonconiferous wood</t>
  </si>
  <si>
    <t>Chemical woodpulp, sulfite, other than dissolving grades, of semibleached or bleached coniferous wood</t>
  </si>
  <si>
    <t>Chemical woodpulp, sulfite, other than dissolving grades, of semibleached or bleached nonconiferous wood</t>
  </si>
  <si>
    <t>Semichemical woodpulp</t>
  </si>
  <si>
    <t>Mechanical woodpulp</t>
  </si>
  <si>
    <t>Chemical woodpulp, dissolving grades</t>
  </si>
  <si>
    <t>Pulps of fibrous cellulosic material, other than cotton linters pulp, semichemical</t>
  </si>
  <si>
    <t>India &amp; bible paper, weigh &lt; 40 g/m2, n/o 10% total fiber content by a mechanical/chemi- process, in strip/roll ov 15 cm wide/certain sheets</t>
  </si>
  <si>
    <t>Other basic paper to be sensitized use in photography, wt &lt; 40g/m2, n/o 10% total fiber by mechanical/chem- process, in rolls/sheets nesoi</t>
  </si>
  <si>
    <t>India/bible paper, wt 40 g/m2-150 g/m2, n/o 10% total fiber content by mechanical/chemi- process, in rolls exceeding 15 cm in width</t>
  </si>
  <si>
    <t>Paper &amp; paperboard, nesoi, 40 g/m2-150 g/m2, n/o 10% total fiber by mechanical/chemi- process, in rolls exceeding 15 cm in width</t>
  </si>
  <si>
    <t>Other basic paper be sensitized for use photography, 40g/m2-150g/m2, n/o 10% total fiber by mechanical/chemi- process, rolls n/o 15 cm wide</t>
  </si>
  <si>
    <t>India &amp; bible paper, wt 40 g/m2-150 g/m2, n/o 10% by wt. total fiber content obtained by mechanical/chemi- process, in certain size sheets</t>
  </si>
  <si>
    <t>Other basic paper be sensitized use in photography, wt. 40g/m2-150g/m2, n/o 10% total fiber by mechanical/chemi- process, other sized sheets</t>
  </si>
  <si>
    <t>India &amp; bible paper, wt 40 g/m2 to 150 g/m2, cont. n/o 10% by wt. total fiber content obtained by mechanical/chemi- process, in sheets nesoi</t>
  </si>
  <si>
    <t>Basic paper be sensitized for photography, wt &gt;150 g/m2, n/o 10% total fiber content by mechanical process/chemi-, in rolls/sheets nesoi</t>
  </si>
  <si>
    <t>Writing &amp; cover paper, over 10% by wt total fiber content consists of fiber obtained by mechanical/chemi- process, in rolls over 15 cm wide</t>
  </si>
  <si>
    <t>Basic paper to be sensitized for photography, ov 10% total fiber content obtained by mechanical/chemi- process, in rolls n/o 15 cm wide</t>
  </si>
  <si>
    <t>Writing &amp; cover paper, over 10% by wt total fiber content consists of fiber obtained by mechanical/chemi- process, in certain size sheets</t>
  </si>
  <si>
    <t>Basic paper to be sensitized for use in photography, ov 10% by wt total fiber obtained by mechanical/chemi- process, other sized sheets</t>
  </si>
  <si>
    <t>Writing &amp; cover paper, of which over 10% by weight total fiber content consists of fiber obtained by mechanical process, sheets nesoi</t>
  </si>
  <si>
    <t>Uncoated kraft condenser paper, other than unbleached, in rolls or sheets, weighing 150 g/m2 or less</t>
  </si>
  <si>
    <t>Uncoated, unbleached kraft wrapping paper in rolls or sheets, weighing more than 150 but less than 225 g/m2</t>
  </si>
  <si>
    <t>Uncoated straw fluting paper, weighing 150 g/m2 or less, in rolls or sheets, not further worked than as specified in note 3 to chapter 48</t>
  </si>
  <si>
    <t>Uncoated straw fluting pape, weighing over 150 g/m2, in rolls or sheets, not further worked than as specified in note 3 to chapter 48</t>
  </si>
  <si>
    <t>Uncoated testliner (recycled liner board), weighing n/o 15 g/m2, in rolls or sheets, not further worked than in note 3 to chapter 48</t>
  </si>
  <si>
    <t>Uncoated testliner, weighing over 15 g/m2 but not over 30 g/m2, in rolls or sheets, not further worked than in note 3 to chapter 48</t>
  </si>
  <si>
    <t>Uncoated testliner, weighing over 30 g/m2 but not over 150 g/m2, in rolls or sheets, not further worked than in note 3 to chapter 48</t>
  </si>
  <si>
    <t>Uncoated testliner, weighing more than 150 g/m2, in rolls or sheets, not further worked than as specified in note 3 to chapter 48</t>
  </si>
  <si>
    <t>Uncoated paper and paperboard nesoi, weighing not over 15 g/m2, in rolls or sheets, not further worked than as in note 3 to chapter 48</t>
  </si>
  <si>
    <t>Uncoated pressboard, weighing more than 150 g/m2 but less than 225 g/m2, in rolls or sheets, not further worked than in note 3 to chapter 48</t>
  </si>
  <si>
    <t>Composite cloth-lined or reinforced paper, not surface-coated or impregnated, in rolls or sheets</t>
  </si>
  <si>
    <t>Stereotype-matrix board and mat in rolls over 36 cm wide or in rectangular sheets over 36 cm on side(s)</t>
  </si>
  <si>
    <t>India or bible paper, coated w/inorganic, n/o 150 g/m2, n/o 10% fiber content obtained by a mechanical/chemi- process, rolls ov 15 cm wide</t>
  </si>
  <si>
    <t>Basic paper be sensitized for photography, coated w/kaolin/inorganic, n/o 10% fiber by mechanical/chemi- process, rolls n/o 15 cm wide</t>
  </si>
  <si>
    <t>India or bible paper, coated w/inorganic, n/o 150 g/m2, of n/o 10% fiber content obtained by mechanical/chemi- process, certain size sheets</t>
  </si>
  <si>
    <t>Paper and paperboard for graphic use nesoi, coated w/inorganic, n/o 150g/m2, n/o 10% fiber by mechanical/chemi- process, certain size sheets</t>
  </si>
  <si>
    <t>Basic paper be sensitized use in photography, coated w/inorganic, n/o 10% fiber obtained mechanical/chemi- process, other sized sheets</t>
  </si>
  <si>
    <t>Basic paper be sensitized use in photography, coated w/inorganic, n/o 150g/m2, n/o 10% fiber by mechanical/chemi- process, sheets nesoi</t>
  </si>
  <si>
    <t>India or bible paper, coated w/inorganic, n/o 150 g/m2, of n/o 10% fiber content obtained by a mechanical/chemi- process, sheets nesoi</t>
  </si>
  <si>
    <t>Light-weight coated basic paper be sensitized use in photography, &gt; 10% fiber obtained mechanical/chemi- process, rolls/sheets nesoi</t>
  </si>
  <si>
    <t>Paper/paperboard for graphic, coated w/inorganic, &gt; 10% fiber obtained by mechanical/chemi- process, strip/roll ov 15 cm wide &amp; sized sheets</t>
  </si>
  <si>
    <t>Basic paper to be sensitized for use in photography, coated w/inorganic, &gt; 10% fiber by mechanical/chemi- process, rolls/sheets nesoi</t>
  </si>
  <si>
    <t>Nonbleached uniformly kraft paper cards, not punched, for punchcard machines, coated w/inorganic substances, strips/sheets nesoi</t>
  </si>
  <si>
    <t>Paper &amp; paperboard cards nesoi, not punched, for punchcard machines, coated w/kaolin/inorganic substances, in strips or sheets nesoi</t>
  </si>
  <si>
    <t>Raw silk (not thrown)</t>
  </si>
  <si>
    <t>Unimproved wool and other wool not finer than 40s, greasy, shorn, not carded or combed, not for special uses</t>
  </si>
  <si>
    <t>Wool, excluding unimproved, finer than 40s but not 44s, greasy, shorn, not carded or combed, not for special uses</t>
  </si>
  <si>
    <t>Wool, excluding unimproved, finer than 44s but not 46s, greasy, shorn, not carded or combed, not for special uses</t>
  </si>
  <si>
    <t>Unimproved wool and other wool not finer than 46s, greasy, not shorn, not carded or combed, for special uses</t>
  </si>
  <si>
    <t>Unimproved wool and other wool not finer than 40s, greasy, not shorn, not carded or combed, not for special uses</t>
  </si>
  <si>
    <t>Wool, excl. unimproved, finer than 40s, but not 44s, greasy, not shorn, not carded or combed, not for special uses</t>
  </si>
  <si>
    <t>Wool, excluding unimproved, finer than 44s but not 46s, greasy, not shorn, not carded or combed, not for special uses</t>
  </si>
  <si>
    <t>Wool, excluding unimproved, finer than 46s, greasy, incl. fleece-washed, not shorn, not carded or combed</t>
  </si>
  <si>
    <t>Unimproved wool and other wool not finer than 46s, degreased, not further processed, shorn, not carded or combed, for special uses</t>
  </si>
  <si>
    <t>Unimproved wool and other wool not finer than 40s, degreased, not further processed, shorn, not carded or combed, not for special uses</t>
  </si>
  <si>
    <t>Wool, excl. unimproved, finer than 40s but not 44s, degreased, not further processed, shorn, not carded or combed, not for special uses</t>
  </si>
  <si>
    <t>Wool, excl. unimproved, finer than 44s but not 46s, degreased, not further processed, shorn, not carded or combed, not for special uses</t>
  </si>
  <si>
    <t>Wool, excl. unimproved, finer than 46s, degreased, not further processed, shorn, not carded or combed, not for special uses</t>
  </si>
  <si>
    <t>Unimproved wool and other wool, not finer than 46s, degreased, shorn, not carbonized, not carded or combed</t>
  </si>
  <si>
    <t>Unimproved wool and other wool, finer than 46s, degreased, shorn, not carbonized, not carded or combed</t>
  </si>
  <si>
    <t>Unimproved wool and other wool not finer than 46s, degreased, not further processed, not shorn, not carded or combed, for special uses</t>
  </si>
  <si>
    <t>Unimproved wool and other wool not finer than 40s, degreased, not further processed, not shorn, not carded or combed, not for special uses</t>
  </si>
  <si>
    <t>Wool, excl. unimproved, finer than 40s but not 44s, degreased, not further processed, not shorn, not carded or combed, not for special uses</t>
  </si>
  <si>
    <t>Wool, excl. unimproved, finer than 44s but not 46s, degreased, not further processed, not shorn, not carded or combed, not for special uses</t>
  </si>
  <si>
    <t>Wool, excl. unimproved, finer than 46s, degreased, not further processed, not shorn, not carded or combed, not for special uses</t>
  </si>
  <si>
    <t>Unimproved wool and other wool, not finer than 46s, not shorn, not carbonized, degreased and further processed, not carded or combed</t>
  </si>
  <si>
    <t>Unimproved wool and other wool, not finer than 40s, carbonized, not further processed, not carded or combed</t>
  </si>
  <si>
    <t>Wool, excluding unimproved, finer than 40s but not finer than 44s, carbonized, not further processed, not carded or combed</t>
  </si>
  <si>
    <t>Wool, excluding unimproved, finer than 44s but not finer than 46s, carbonized, not further processed, not carded or combed</t>
  </si>
  <si>
    <t>Unimproved wool and other wool, not finer than 46s, carbonized and further processed, not carded or combed</t>
  </si>
  <si>
    <t>Fine hair of Kashmir (cashmere) goats, not processed in any manner beyond the degreased or carbonized condition, not carded or combed</t>
  </si>
  <si>
    <t>Fine hair of Kashmir (cashmere) goats, processed beyond the degreased or carbonized condition, not carded or combed</t>
  </si>
  <si>
    <t>Fine hair of the camel, not processed in any manner beyond the degreased or carbonized condition, not carded or combed</t>
  </si>
  <si>
    <t>Fine animal hair (other than Kashmir or camel), not processed beyond the degreased or carbonized condition, not carded or combed</t>
  </si>
  <si>
    <t>Fur, prepared for hatters' use, not carded or combed</t>
  </si>
  <si>
    <t>Fine animal hair (other than Kashmir), processed beyond the degreased or carbonized condition, not carded or combed</t>
  </si>
  <si>
    <t>Coarse animal hair, not carded or combed</t>
  </si>
  <si>
    <t>Noils of wool or of fine animal hair</t>
  </si>
  <si>
    <t>Waste, other than noils, of wool or of fine animal hair, including yarn waste but excluding garnetted stock</t>
  </si>
  <si>
    <t>Combed wool in fragments</t>
  </si>
  <si>
    <t>Coarse animal hair, carded or combed</t>
  </si>
  <si>
    <t>Yarn of Angora rabbit hair, carded, not put up for retail sale</t>
  </si>
  <si>
    <t>Yarn of mohair, carded, not put up for retail sale</t>
  </si>
  <si>
    <t>Yarn of Angora rabbit hair, combed, not put up for retail sale</t>
  </si>
  <si>
    <t>Yarn of mohair, combed, not put up for retail sale</t>
  </si>
  <si>
    <t>Yarn of Angora rabbit hair, containing 85 percent or more by weight of the Angora hair, put up for retail sale</t>
  </si>
  <si>
    <t>Yarn of wool nesoi, or fine animal hair nesoi, over 85% or &gt; of that wool/hair, for retail sale, of wool fiber avg diamter 18.5 micron or &lt;</t>
  </si>
  <si>
    <t>Yarn of Angora rabbit hair containing less than 85 percent by weight of the Angora hair, put up for retail sale</t>
  </si>
  <si>
    <t>Yarn of wool nesoi, or fine animal hair nesoi, &lt; 85% of that wool/hair, for retail sale, of wool fiber avg diameter 18.5 micron or &lt;</t>
  </si>
  <si>
    <t>Woven fabrics, 85% or more by weight of carded wool/fine animal hair, weight not over 300 g/m2, nesoi</t>
  </si>
  <si>
    <t>Tapestry &amp; upholstery fabrics of carded wool/fine animal hair, mixed mainly or solely with man-made filaments, weight not over 140 g/m2</t>
  </si>
  <si>
    <t>Woven fabrics of carded wool/fine animal hair, containing 30 percent or more by weight of silk or silk waste, valued over $33/kg</t>
  </si>
  <si>
    <t>Tapestry and upholstery fabrics of carded wool/fine animal hair, weight not over 140 g/m2, containing less than 85% wool or hair, nesoi</t>
  </si>
  <si>
    <t>Woven fabrics of combed wool/fine animal hair, nesoi, containing 30 percent or more by weight of silk or silk waste, valued over $33/kg</t>
  </si>
  <si>
    <t>Woven tapestry/upholstery fabrics of combed wool/fine animal hair, con. by wt. under 85% wool/hair &amp; under 30% silk, n/o 140 g/m2, nesoi</t>
  </si>
  <si>
    <t>Cotton, n/carded or combed, having a staple length &lt; 28.575 mm (1-1/8 inches), n/harsh or rough, described in gen. note 15</t>
  </si>
  <si>
    <t>Cotton, n/carded or combed, having a staple length &lt; 28.575 mm (1-1/8 inches), n/harsh or rough, quota described in ch 52 add'l US note 5</t>
  </si>
  <si>
    <t>Cotton, not carded or combed, having a staple length under 28.575 mm (1-1/8 inches), n/harsh or rough, nesoi</t>
  </si>
  <si>
    <t>Cotton, not carded or combed, staple length of 28.575 mm or more but under 34.925 mm, described in gen. note 15</t>
  </si>
  <si>
    <t>Cotton,n/carded or combed,harsh or rough,staple length 29.36875 mm or more but n/o 34.925 mm,white in color,quota descrd ch 52 add US note 6</t>
  </si>
  <si>
    <t>Cotton, not carded or combed, harsh or rough, staple length of 29.36875 mm or more but under 34.925 mm &amp; white in color, nesoi</t>
  </si>
  <si>
    <t>Cotton, not carded or combed, staple length of 28.575 mm or more but under 34.925 mm, other, quota described in chapter 52 add'l US note 7</t>
  </si>
  <si>
    <t>Cotton, not carded or combed, staple length of 28.575 mm or more but under 34.925 mm, nesoi</t>
  </si>
  <si>
    <t>Cotton, not carded or combed, having a staple length of 34.925 mm or more, described in the gen. note 15</t>
  </si>
  <si>
    <t>Cotton, not carded or combed, having a staple length of 34.925 mm or more, quota described in chapter 52 add'l US note 8</t>
  </si>
  <si>
    <t>Cotton card strips made from cotton waste having staple length under 30.1625 mm &amp; lap, sliver &amp; roving waste described in gen. nte 15</t>
  </si>
  <si>
    <t>Cotton card strips made from cotton waste w/staple length under 30.1625 mm &amp; lap, sliver &amp; roving waste, quota dscrbd in ch 52 add US note 9</t>
  </si>
  <si>
    <t>Cotton card strips made from cotton waste having staple length under 30.1625 mm &amp; lap, sliver &amp; roving waste, nesoi</t>
  </si>
  <si>
    <t>Cotton fibers, carded or combed, of cotton fiber processed but not spun, described in gen. note 15</t>
  </si>
  <si>
    <t>Cotton fibers, carded or combed, of cotton fiber processed but not spun, quota described in chapter 52 add'l US note 10</t>
  </si>
  <si>
    <t>Cotton fibers, carded or combed, of cotton fiber processed, but not spun, nesoi</t>
  </si>
  <si>
    <t>Single cotton yarn, 85% or more cotton, of uncombed fibers, over 43 nm but n/o 52 mm, bleached or mercerized</t>
  </si>
  <si>
    <t>Single cotton yarn, 85% or more cotton, of uncombed fibers, over 52 but n/o 80 nm, unbleached, not mercerized, not put up for retail sale</t>
  </si>
  <si>
    <t>Single cotton yarn, 85% or more cotton by weight, of uncombed fibers, over 52 but n/o 80 nm, bleached or mercerized</t>
  </si>
  <si>
    <t>Single cotton yarn, 85% or more cotton, of uncombed fibers, over 80 nm, unbleached, not mercerized, not put up for retail sale</t>
  </si>
  <si>
    <t>Single cotton yarn, 85% or more cotton, of uncombed fibers, over 80 nm, bleached or mercerized, not put up for retail sale, nesoi</t>
  </si>
  <si>
    <t>Single cotton yarn, 85% or more cotton by weight, of combed fibers, over 43 but n/o 52 nm, not put up for retail sale</t>
  </si>
  <si>
    <t>Single cotton yarn,85% or &gt; cotton by wt, of combed fiber, meas.&lt;125 but not&lt;106.38 decitex, &gt;80nm but not &gt;94nm, not put up for retail sale</t>
  </si>
  <si>
    <t>Single cotton yarn,85% or &gt; cotton by wt,of combed fiber,meas.&lt;106.38 but not&lt;83.33 decitex, &gt;94nm but not &gt;120nm,not put up for retail sale</t>
  </si>
  <si>
    <t>Single cotton yarn, 85% or &gt; cotton by wt, of combed fibers, meas.&lt;83.33 decitex, &gt;120 nm, not put up for retail sale</t>
  </si>
  <si>
    <t>Multiple or cabled cotton yarn, 85% or more cotton by weight, of uncombed fibers, yarn over 43 but n/o 52 nm, not put up for retail sale</t>
  </si>
  <si>
    <t>Multiple or cabled cotton yarn, 85% or more cotton by weight, of uncombed fibers, yarn over 52 but n/o 80 nm, not put up for retail sale</t>
  </si>
  <si>
    <t>Multiple or cabled cotton yarn, 85% or more cotton by weight, of uncombed fibers, over 80 nm per single yarn, not put up for retail sale</t>
  </si>
  <si>
    <t>Multiple or cabled cotton yarn, 85% or more cotton by weight, of combed fibers, yarn over 43 but n/o 52 nm, not put up for retail sale</t>
  </si>
  <si>
    <t>Multiple or cabled cotton yarn, 85% or &gt; cotton by wt, of combed fibers, &gt;80nm but not &gt;94nm/single yarn, not put up for retail sale</t>
  </si>
  <si>
    <t>Multiple or cabled cotton yarn, 85% or &gt; cotton by wt, of combed fibers, &gt;94nm but not &gt;120nm/single yarn, not put up for retail sale</t>
  </si>
  <si>
    <t>Single cotton yarn, less than 85 percent cotton by weight, of uncombed fibers, over 52 but n/o 80 nm, not put up for retail sale</t>
  </si>
  <si>
    <t>Single cotton yarn, less than 85 percent cotton by weight, of uncombed fibers, over 80 nm, not put up for retail sale</t>
  </si>
  <si>
    <t>Single cotton yarn, less than 85 percent cotton by weight, of combed fibers, not over 14 nm, not put up for retail sale</t>
  </si>
  <si>
    <t>Single cotton yarn, less than 85 percent cotton by weight, of combed fibers, over 14 but n/o 43 nm, not put up for retail sale</t>
  </si>
  <si>
    <t>Single cotton yarn, less than 85 percent cotton by weight, of combed fibers, over 52 but n/o 80 nm, not put up for retail sale</t>
  </si>
  <si>
    <t>Single cotton yarn, less than 85 percent cotton by weight, of combed fibers, over 80 nm, not put up for retail sale</t>
  </si>
  <si>
    <t>Multiple or cabled cotton yarn, &lt; 85% cotton by weight, of uncombed fibers, over 80 nm per single yarn, not put up for retail sale</t>
  </si>
  <si>
    <t>Multiple or cabled cotton yarn, &lt; 85% cotton by weight, of combed fibers, over 14 but n/o 43 nm per single yarn, not put up for retail sale</t>
  </si>
  <si>
    <t>Multiple or cabled cotton yarn, &lt; 85% cotton by weight, of combed fibers, over 43 but n/o 52 nm per single yarn, not put up for retail sale</t>
  </si>
  <si>
    <t>Multiple or cabled cotton yarn, &lt; 85% cotton by weight, of combed fibers, over 52 but n/o 80 nm per single yarn, not put up for retail sale</t>
  </si>
  <si>
    <t>Multiple or cabled cotton yarn, &lt; 85% cotton by weight, of combed fibers, over 80 nm per single yarn, not put up for retail sale</t>
  </si>
  <si>
    <t>Dyed plain weave certified hand-loomed fabrics of cotton, containing 85% or more cotton by weight, weighing not more than 100 g/m2</t>
  </si>
  <si>
    <t>Dyed plain weave certified hand-loomed fabrics of cotton, cont. 85% or more cotton by weight, weighing over 100 g/m2 but not over 200 g/m2</t>
  </si>
  <si>
    <t>Plain weave certified hand-loomed fabrics of cotton, 85% or more cotton by weight, weighing not over 100 g/m2, of yarns of different colors</t>
  </si>
  <si>
    <t>Plain weave fabrics of cotton, 85% or more cotton by weight, weighing not over 100 g/m2, of numbers 43-68, of yarns of different colors</t>
  </si>
  <si>
    <t>Plain weave certified hand-loomed fabrics of cotton, cont. 85% or more cotton by weight,weighing over 200 g/m2, of yarns of different colors</t>
  </si>
  <si>
    <t>Unbleached satin or twill weave fabrics of cotton, &lt; 85% cotton by wt, mixed mainly/solely with man-made fibers, not more than 200 g/m2</t>
  </si>
  <si>
    <t>3- or 4-thread twill fabrics of cotton,incl. cross twill,&lt; 85% cotton by wt,mixed mainly/solely w/mm fibers,n/o 200 g/m2,of yarn diff colors</t>
  </si>
  <si>
    <t>Satin or twill weave fabrics of cotton,&lt; 85% cotton by wt,mixed mainly/solely w/mm fibers, wt n/o 200g/m2, of yarn of different colors,nesoi</t>
  </si>
  <si>
    <t>Printed satin or twill weave cotton fabrics, nesoi, &lt; 85% cotton by wt, mixed mainly/solely with man-made fibers, weighing n/o 200 g/m2</t>
  </si>
  <si>
    <t>Printed woven fabrics of cotton, nesoi, &lt; 85% cotton by wt, mixed mainly/solely with man-made fibers, wt n/o 200g/m2, of number 42 or lower</t>
  </si>
  <si>
    <t>Printed 3- or 4-thread twill fabrics of cotton, incl cross twill, &lt; 85% cotton by wt, mixed mainly/solely with man-made fibers, over 200g/m2</t>
  </si>
  <si>
    <t>Other woven fabrics of cotton, containing 36% or more by weight of wool or fine hair, weighing not more than 200 g/m2, unbleached</t>
  </si>
  <si>
    <t>Other woven fabrics of cotton, containing 36% or more by weight of wool or fine hair, weighing not more than 200 g/m2, bleached</t>
  </si>
  <si>
    <t>Other woven fabrics of cotton, containing 36% or more by weight of wool or fine hair, weighing not more than 200 g/m2, dyed</t>
  </si>
  <si>
    <t>Other woven fabrics of cotton, containing 36% or more by weight of wool or fine hair, weighing not more than 200 g/m2, printed</t>
  </si>
  <si>
    <t>Other woven fabrics of cotton, containing 36% or more by weight of wool or fine hair, weighing more than 200 g/m2, bleached</t>
  </si>
  <si>
    <t>Flax, broken or scutched</t>
  </si>
  <si>
    <t>Flax, hackled or otherwise processed, except broken or scutched but not spun</t>
  </si>
  <si>
    <t>True hemp, processed but not spun; tow and waste of true hemp (including yarn waste and garnetted stock)</t>
  </si>
  <si>
    <t>Woven fabrics of flax, containing less than 85% by weight of flax, containing over 17% of wool or fine animal hair, unbleached or bleached</t>
  </si>
  <si>
    <t>Multiple (folded) or cabled high tenacity yarn of viscose rayon (except sewing thread), not put up for retail sale</t>
  </si>
  <si>
    <t>Yarn of cellulose acetate (except sewing thread) multiple (folded) or cabled, not put up for retail sale</t>
  </si>
  <si>
    <t>Multiple (folded) or cabled textured artificial filament yarn (other than sewing thread), not put up for retail sale</t>
  </si>
  <si>
    <t>Woven fabrics of synthetic filament yarn nesoi, containing 36 percent or more by weight of wool or fine animal hair, unbleached or bleached</t>
  </si>
  <si>
    <t>Woven fabrics of synthetic filament yarn nesoi, containing 36% or more by weight of wool or fine animal hair, of yarns of different colors</t>
  </si>
  <si>
    <t>Woven fabrics of synthetic filament yarn nesoi, containing 36 percent or more by weight of wool or fine animal hair, printed</t>
  </si>
  <si>
    <t>Woven fabric, 85%+ artificial filament or strip or the like, dyed, of cuprammonium rayon</t>
  </si>
  <si>
    <t>Woven fabric, 85%+ artificial filament/strip, of yarns of different colors,&gt; 69-142 warp &amp; &gt; 31-71 filling yarns, of cupra/rayon, nesoi</t>
  </si>
  <si>
    <t>Woven fabric, 85%+ artificial filament/strip, of yarns of different colors, not 69-142 warp &amp; 31-71 filling yarns, of cupra/rayon, nesoi</t>
  </si>
  <si>
    <t>Woven fabrics of artificial filament yarn nesoi, containing 36 percent or more by wt of wool or fine animal hair, dyed</t>
  </si>
  <si>
    <t>Woven fabrics of artificial filament yarn nesoi, containing 36% or more by wt of wool or fine animal hair, of yarns of different colors</t>
  </si>
  <si>
    <t>Woven fabrics cont. 85% or more mm filaments nesoi, thread count &gt; 69-142/cm warp and &gt; 31-71/cm filling, of different colored yarns</t>
  </si>
  <si>
    <t>Woven fabrics of artificial filament yarn nesoi, of yarns of different colors, 30 percent or more of silk or silk waste, valued over $33/kg</t>
  </si>
  <si>
    <t>Woven fabrics of artificial filament yarn nesoi, containing 36 percent or more by weight of wool or fine animal hair, printed</t>
  </si>
  <si>
    <t>Woven fabrics of artificial filament yarn nesoi, mixed mainly or solely with wool or fine animal hair, printed, nesoi</t>
  </si>
  <si>
    <t>Woven fabrics of artificial filament yarn nesoi, printed, 30 percent or more by weight of silk or silk waste, valued over $33/kg</t>
  </si>
  <si>
    <t>Artificial filament tow of cellulose acetate</t>
  </si>
  <si>
    <t>Artificial filament tow other than of cellulose acetate</t>
  </si>
  <si>
    <t>Yarn (not sewing thread) of polyester staple fibers mixed mainly/solely with artificial staple fibers, multiple, not put up for retail sale</t>
  </si>
  <si>
    <t>Yarn (other than sewing thread) of polyester staple fibers mixed mainly/solely with wool or fine animal hair, not put up for retail sale</t>
  </si>
  <si>
    <t>Yarn (not sew thread) of acrylic/modacrylic staple fibers mixed mainly/solely w/artificial staple fibers, singles, not for retail sale</t>
  </si>
  <si>
    <t>Yarn (not sewing thread) of acrylic/modacrylic staple fiber mixed mainly/solely w/artificial staple fiber,multiple or cabled,not retail sale</t>
  </si>
  <si>
    <t>Woven fabrics of acrylic or modacrylic staple fibers, containing 36% or more by weight of wool or fine animal hair, nesoi</t>
  </si>
  <si>
    <t>Woven fabrics of synthetic staple fibers (not polyester/acrylic or modacrylic staple fiber) contain 36% or more wool/fine animal hair, nesoi</t>
  </si>
  <si>
    <t>Woven fabrics of synthetic staple fibers (not polyester/acrylic/modacrylic staple fiber) mixed mainly/solely w/wool/fine animal hair,nesoi</t>
  </si>
  <si>
    <t>Woven fabrics of artificial staple fibers, &lt; 85% of such fibers, containing 36% or more of wool or fine animal hair, dyed</t>
  </si>
  <si>
    <t>Woven fabrics of artificial staple fibers, &lt; 85% of such fiber, mixed mainly/solely w/wool or fine animal hair, of dif. colored yarns, nesoi</t>
  </si>
  <si>
    <t>Woven fabrics of artificial staple fibers, &lt; 85% of such fibers, containing 36% or more of wool or fine animal hair, printed</t>
  </si>
  <si>
    <t>Woven fabrics of artificial staple fibers, &lt; 85% of such fibers, mixed mainly or solely with wool or fine animal hair, printed, nesoi</t>
  </si>
  <si>
    <t>Carpet &amp; other textile floor covering,hand-knotted/hand-inserted,w/ov 50% wt pile of fine animal hair,foregoing cert. hand-loomed &amp; folklore</t>
  </si>
  <si>
    <t>Certified hand-loomed and folklore products being Kelem, Schumacks, Karamanie and similar hand-woven rugs</t>
  </si>
  <si>
    <t>Carpets and other textile floor coverings of pile construction, woven, not tufted or flocked, not made up, of jute</t>
  </si>
  <si>
    <t>Certified hand-loomed &amp; folklore floor covering, woven not on power-driven loom,not of pile construction,made up,of wool or fine animal hair</t>
  </si>
  <si>
    <t>Gauze (other than narrow fabrics of heading 5806) of vegetable fibers except cotton</t>
  </si>
  <si>
    <t>Certified hand-loomed and folklore hand-woven tapestries nesoi and needle-worked tapestries, of wool or fine animal hair</t>
  </si>
  <si>
    <t>Warp knit fabrics (including those made on galloon knitting machines) of wool or fine animal hair, other than those of headings 6001 to 6004</t>
  </si>
  <si>
    <t>Footwear of crocidolite</t>
  </si>
  <si>
    <t>Articles or mixtures of crocidolite, nesoi</t>
  </si>
  <si>
    <t>Footwear of asbestos other than crocidolite</t>
  </si>
  <si>
    <t>Paper, millboard and felt of asbestos other than crocidolite</t>
  </si>
  <si>
    <t>Unglazed ceramic tiles, other than those of subheading 6907.30 and 6907.40, of H2O absorp coeff by wt exceeding 0.5% but not exceeding 10%</t>
  </si>
  <si>
    <t>Glazed ceramic tiles having &lt;=3229 tiles per m2, surf area in sq w/ side &lt;7cm, H2O absorp coeff by wt exceeding 0.5% but not exceeding 10%</t>
  </si>
  <si>
    <t>Glazed ceramic tiles having surface area &lt;38.7cm2, surf area in sq w/ side &lt;7cm, of H2O absorp coeff by wt exceeding 0.5% but not exceeding 10%</t>
  </si>
  <si>
    <t>Glazed ceramic tiles having surface area &gt;=38.7cm2, , surf area in sq w/ side &lt;7cm, of a H2O absorp coeff by wt exceeding 0.5% but not exceeding 10%</t>
  </si>
  <si>
    <t>Glazed ceramic mosaic cubes having surface area &gt;=38.7cm2, surf area in sq w/ side &lt;7cm</t>
  </si>
  <si>
    <t>Glazed finishing ceramics having &lt;=3229 tiles per m2, surf area in sq w/ side &lt;7cm</t>
  </si>
  <si>
    <t>Cast or rolled glass profiles</t>
  </si>
  <si>
    <t>Drawn or blown glass, in sheets (o/than rect.), colored thru the mass, opacified, flashed, w/o absorbent, etc. layer, n/furth. wkd.</t>
  </si>
  <si>
    <t>Woven fiberglass tire cord fabric,n/rov,color,pl. weave,o/30 cm wide &amp; less thna 250 g/m2,w/no single yarn o/136 tex, of elect nonconduct</t>
  </si>
  <si>
    <t>Industrial diamonds (other than miners' diamonds), simply sawn, cleaved or bruted</t>
  </si>
  <si>
    <t>Industrial diamonds (other than miners' diamonds), unworked</t>
  </si>
  <si>
    <t>Silver, unwrought (o/than bullion and dore)</t>
  </si>
  <si>
    <t>Silver (incl. silver plate w gold/platinum),semimanufacture,rectangular/near rectangular shape,99.5% or &gt; pure,marked only by wgt/identity</t>
  </si>
  <si>
    <t>Gold powder</t>
  </si>
  <si>
    <t>Gold, nonmonetary, unwrought (o/than gold bullion and dore)</t>
  </si>
  <si>
    <t>Gold (incl. gold plated w platinum),not money,semimanufacture,rectangle/near rectangular shape,99.5% or &gt; pure,marked only by wgt/identity</t>
  </si>
  <si>
    <t>Platinum, unwrought or in powder form</t>
  </si>
  <si>
    <t>Palladium, unwrought or in powder form</t>
  </si>
  <si>
    <t>Rhodium, unwrought or in powder form</t>
  </si>
  <si>
    <t>Ash containing precious metals or precious metal compounds</t>
  </si>
  <si>
    <t>Forks with  handles of silver, whether or not plated or clad with other precious metal</t>
  </si>
  <si>
    <t>Spoons and ladles with handles of sterling silver</t>
  </si>
  <si>
    <t>Nonalloy pig iron containing by weight more than 0.5 percent of phosphorus</t>
  </si>
  <si>
    <t>Alloy pig iron in blocks or other primary forms</t>
  </si>
  <si>
    <t>Spiegeleisen in blocks or other primary forms</t>
  </si>
  <si>
    <t>Ferromanganese containing by weight more than 2 percent but not more than 4 percent of carbon</t>
  </si>
  <si>
    <t>Ferromanganese containing by weight more than 4 percent of carbon</t>
  </si>
  <si>
    <t>Ferromanganese containing by weight more than 1 percent but not more than 2 percent of carbon</t>
  </si>
  <si>
    <t>Ferrosilicon containing by weight more than 90% of silicon</t>
  </si>
  <si>
    <t>Ferrosilicon manganese</t>
  </si>
  <si>
    <t>Ferrochromium containing by weight more than 4 percent of carbon</t>
  </si>
  <si>
    <t>Ferrochromium containing by weight more than 3 percent but not more than 4 percent of carbon</t>
  </si>
  <si>
    <t>Ferrosilicon chromium</t>
  </si>
  <si>
    <t>Ferrotungsten and ferrosilicon tungsten</t>
  </si>
  <si>
    <t>Ferrotitanium and ferrosilicon titanium</t>
  </si>
  <si>
    <t>Ferrovanadium</t>
  </si>
  <si>
    <t>Ferrous products obtained by direct reduction of iron ore</t>
  </si>
  <si>
    <t>Tinned iron or steel waste and scrap</t>
  </si>
  <si>
    <t>Ferrous turnings, shavings, chips, milling wastes, sawdust, fillings, trimmings and stampings, whether or not in bundles</t>
  </si>
  <si>
    <t>Unrefined copper; copper anodes for electrolytic refining</t>
  </si>
  <si>
    <t>Refined copper, billets</t>
  </si>
  <si>
    <t>Copper spent anodes; copper waste &amp; scrap containing less than 94% by weight of copper</t>
  </si>
  <si>
    <t>Copper master alloys, containing 5% or more but n/more than 15% by weight of phosphorus</t>
  </si>
  <si>
    <t>Copper-nickel base alloys (cupro-nickel) or copper-nickel-zinc base alloys (nickel silver), profiles (o/than hollow profiles)</t>
  </si>
  <si>
    <t>Refined copper, wire, w/maximum cross-sectional dimension over 6 mm but not over 9.5 mm</t>
  </si>
  <si>
    <t>Copper-nickel base alloys (cupro-nickel) or copper-nickel-zinc base alloys (nickel silver), wire, coated or plated with metal</t>
  </si>
  <si>
    <t>Copper-tin base alloys (bronze), plates, sheets and strip, in coils. with a thickness of 5 mm or more</t>
  </si>
  <si>
    <t>Copper-tin base alloys (bronze), plates, sheets and strip, with a thickness of 5 mm or more</t>
  </si>
  <si>
    <t>Copper-tin base alloys (bronze), plates, sheets and strip, with a thickness o/0.15 but less than 5 mm &amp; of a width of 500 mm or more</t>
  </si>
  <si>
    <t>Copper-tin base alloys (bronze), plates, sheets and strip, with a thickness o/0.15 but less than 5 mm &amp; of a width of less than 500 mm</t>
  </si>
  <si>
    <t>Nickel mattes</t>
  </si>
  <si>
    <t>Nickel (o/than alloy), unwrought</t>
  </si>
  <si>
    <t>Nickel (o/than alloy), bars and rods, not cold formed</t>
  </si>
  <si>
    <t>Nickel (o/than alloy), wire, not cold formed</t>
  </si>
  <si>
    <t>Lead (o/than refined lead), containing by weight antimony as the principal other element, unwrought</t>
  </si>
  <si>
    <t>Lead (o/than refined lead), bullion</t>
  </si>
  <si>
    <t>Lead (o/than refined lead), unwrought nesoi</t>
  </si>
  <si>
    <t>Zinc, powders</t>
  </si>
  <si>
    <t>Cobalt, mattes and other intermediate products of cobalt metallurgy; cobalt powders</t>
  </si>
  <si>
    <t>Cadmium waste and scrap</t>
  </si>
  <si>
    <t>Beryllium, unwrought; beryllium powders</t>
  </si>
  <si>
    <t>Beryllium waste and scrap</t>
  </si>
  <si>
    <t>Thallium, unwrought; thallium powders</t>
  </si>
  <si>
    <t>Thallium waste and scrap</t>
  </si>
  <si>
    <t>Articles of thallium, nesoi</t>
  </si>
  <si>
    <t>Rhenium, unwrought; rhenium powders</t>
  </si>
  <si>
    <t>Vanadium, unwrought and powders</t>
  </si>
  <si>
    <t>Steam turbines other than for marine propulsion, of an output exceeding 40 MW</t>
  </si>
  <si>
    <t>Parts of steam turbines, rotors, not further worked than cleaned or machined for removal of fins, etc., or certain other working</t>
  </si>
  <si>
    <t>Parts of vapor turbines other than steam turbines, rotors, not further worked than cleaned or machined for removal of fins, etc., or other</t>
  </si>
  <si>
    <t>Parts of vapor turbines other than steam turbines, blades, rotating or stationary</t>
  </si>
  <si>
    <t>Spark-ignition reciprocating piston engines for vehicles of 8701.20 or 8702-8704, cylinder cap. over 1000 cc to 2000 cc, used or rebuilt</t>
  </si>
  <si>
    <t>Spark-ignition reciprocating piston engines for vehicles of 8701.20 or 8702-8704, cylinder capacity over 2000 cc, used or rebuilt</t>
  </si>
  <si>
    <t>Offshore oil and natural gas drilling and production platforms</t>
  </si>
  <si>
    <t>Photocopying apparatus, other than electrostatic, of the contact type</t>
  </si>
  <si>
    <t>Spring-beard needles for knitting machines</t>
  </si>
  <si>
    <t>Printed circuit assemblies of word processing machines of 8472.90.50</t>
  </si>
  <si>
    <t>Housings for domestic electrothermic toasters</t>
  </si>
  <si>
    <t>Non-high definition color video monitors, nonprojection, w/CRT, video display diag. ov 34.29 cm but n/ov 35.56 cm, incorp. VCR or player</t>
  </si>
  <si>
    <t>Non-high definition color video monitors, nonprojection type, w/CRT, video display diagonal over 35.56 cm, incorporating VCR or player</t>
  </si>
  <si>
    <t>Non-high definition color video monitors, projection type, with cathode-ray tube, incorporating VCR or player</t>
  </si>
  <si>
    <t>High definition color video monitors, nonprojection type, with cathode-ray tube, incorporating VCR or player</t>
  </si>
  <si>
    <t>Non-high definition color video projectors, with a cathode-ray tube, not incorporating VCR or player</t>
  </si>
  <si>
    <t>Non-high definition color television reception apparatus, nonprojection, w/CRT, video display diag. not ov 34.29 cm, incorp. a VCR or player</t>
  </si>
  <si>
    <t>Non-high definition color television reception app., nonprojection, w/CRT, video display diag. ov 35.56 cm, incorporating a VCR or player</t>
  </si>
  <si>
    <t>Non-high definition color television reception apparatus, projection type, with a cathode-ray tube, incorporating a VCR or player</t>
  </si>
  <si>
    <t>Non-high definition color television reception apparatus, projection type, with a cathode-ray tube, not incorporating a VCR or player</t>
  </si>
  <si>
    <t>High definition color television reception apparatus, nonprojection, with cathode-ray tube, incorporating a VCR or player</t>
  </si>
  <si>
    <t>Cathode-ray television picture tubes incl. video monitor, color, non-high definition, non-projection, display  &gt; 35.56 cm</t>
  </si>
  <si>
    <t>Cathode-ray TV &amp; video monitor tubes, color, non-high definition, non-projection, video display diagonal &lt;or= 34.29 cm</t>
  </si>
  <si>
    <t>Cathode-ray TV &amp; video monitor tubes, color, non-high definition, non-projection, video display diagonal &gt; 34.29 cm &amp; &lt;or= 35.56 cm</t>
  </si>
  <si>
    <t>Cathode-ray television picture tubes incl. video monitor, color, high definition, display  diagonal &gt; 35.56 cm</t>
  </si>
  <si>
    <t>Cathode-ray TV &amp; video monitor tubes, color, high definition, having video display display diagonal &lt;or= 34.29 cm</t>
  </si>
  <si>
    <t>Cathode-ray TV &amp; video monitor tubes, color, high definition, video display diagonal video display diagonal &gt; 34.29 cm &amp; &lt;or= 35.56 cm</t>
  </si>
  <si>
    <t>Cathode-ray television picture tubes incl. video monitor, color, non-high definition, projection type</t>
  </si>
  <si>
    <t>Cathode-ray television picture tubes incl. video monitor, monochrome, non-high definition, w/faceplate diagonal &gt; 29 cm and &lt;or= 42 cm</t>
  </si>
  <si>
    <t>Cathode-ray television picture tubes incl. video monitor, monochrome, high definition, w/faceplate diagonal &gt; 29 cm and &lt;or= 42 cm</t>
  </si>
  <si>
    <t>Cathode-ray television picture tubes incl. video monitor, monochrome, non-high definition, nesoi</t>
  </si>
  <si>
    <t>Cathode-ray television picture tubes incl. video monitor, monochrome, high definition, nesoi</t>
  </si>
  <si>
    <t>Cathode-ray tubes nesoi</t>
  </si>
  <si>
    <t>Front panel assemblies for cathode-ray tubes</t>
  </si>
  <si>
    <t>Arc light carbons of a kind used for electrical purposes</t>
  </si>
  <si>
    <t>Rail locomotives (o/than diesel-electric), non-electric; locomotive tenders</t>
  </si>
  <si>
    <t>Chassis fitted w/engines, for mtr. vehicles for transport of persons of 8703</t>
  </si>
  <si>
    <t>Chassis fitted w/engines, for tractors (o/than for agric. use) and other motor vehicles nesoi</t>
  </si>
  <si>
    <t>Pts. &amp; access., nesoi, of tractors suitable for agricultural use, parts of safety airbags with inflater system</t>
  </si>
  <si>
    <t>Pts. &amp; access. of tractors (o/than road tractors or  for agricultural use), double flanged wheel hub units w/ball bearings</t>
  </si>
  <si>
    <t>Pts. &amp; access. for bicycles &amp; o/cycles, 2-speed hubs, w/internal gear changing mechanisms, nesoi</t>
  </si>
  <si>
    <t>Cinematographic projectors for film &lt; 16 mm, w/sound recording and reproducing systems and those for projecting only sound motion pictures</t>
  </si>
  <si>
    <t>Instrument panel clocks for vehicles, air/spacecraft, vessels, clock movement over 50 mm wide, opto-electronic display only, n/o $10 each</t>
  </si>
  <si>
    <t>Instrument panel clocks for vehicles, air/spacecraft, vessels, w/clock movement ov 50 mm wide, opto-electronic display only, ov $10 each</t>
  </si>
  <si>
    <t>Instrument panel clocks for vehicles, air/spacecraft,vessels, w/clock mvmt ov 50 mm wide, electric, nt optoelectronic display, ov $10 each</t>
  </si>
  <si>
    <t>Instrument panel clocks for vehicles, air/spacecraft,vessels, w/clock movement ov 50 mm wide, valued ov $10 each, non-electric</t>
  </si>
  <si>
    <t>Instrument panel clocks for vehicles, air/spacecraft, vessels, w/watch or clock movement &lt; 50 mm wide, electric, not opto-electronic display</t>
  </si>
  <si>
    <t>Monopods, bipods, tripods and similar articles of wood, nesoi</t>
  </si>
  <si>
    <t>DIBUTYLTIN OXIDE</t>
  </si>
  <si>
    <t>TETRABUTYLTIN</t>
  </si>
  <si>
    <t xml:space="preserve">Part 1 </t>
  </si>
  <si>
    <t>Part 1</t>
  </si>
  <si>
    <t>Additional Cost Burden from Tariffs (Not Imposed)</t>
  </si>
  <si>
    <t>2020 Imports</t>
  </si>
  <si>
    <t>European 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</si>
</sst>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7" fillId="0" borderId="0"/>
  </cellStyleXfs>
  <cellXfs count="77">
    <xf numFmtId="0" fontId="0" fillId="0" borderId="0" xfId="0"/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164" fontId="4" fillId="0" borderId="0" xfId="1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164" fontId="0" fillId="0" borderId="0" xfId="1" applyNumberFormat="1" applyFont="1"/>
    <xf numFmtId="164" fontId="2" fillId="0" borderId="0" xfId="1" applyNumberFormat="1" applyFont="1"/>
    <xf numFmtId="164" fontId="4" fillId="0" borderId="0" xfId="1" applyNumberFormat="1" applyFont="1"/>
    <xf numFmtId="164" fontId="0" fillId="0" borderId="0" xfId="0" applyNumberFormat="1" applyAlignment="1">
      <alignment horizontal="left" vertical="top"/>
    </xf>
    <xf numFmtId="0" fontId="4" fillId="0" borderId="0" xfId="0" applyFont="1"/>
    <xf numFmtId="164" fontId="5" fillId="0" borderId="0" xfId="1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/>
    <xf numFmtId="0" fontId="2" fillId="0" borderId="0" xfId="0" applyFont="1"/>
    <xf numFmtId="164" fontId="2" fillId="0" borderId="0" xfId="0" applyNumberFormat="1" applyFont="1"/>
    <xf numFmtId="0" fontId="6" fillId="0" borderId="0" xfId="0" applyFont="1" applyAlignment="1">
      <alignment horizontal="left" vertical="top"/>
    </xf>
    <xf numFmtId="0" fontId="2" fillId="0" borderId="0" xfId="3" applyFont="1"/>
    <xf numFmtId="165" fontId="4" fillId="0" borderId="0" xfId="2" applyNumberFormat="1" applyFont="1" applyFill="1" applyBorder="1" applyAlignment="1">
      <alignment horizontal="left" vertical="top"/>
    </xf>
    <xf numFmtId="164" fontId="5" fillId="0" borderId="0" xfId="0" applyNumberFormat="1" applyFont="1"/>
    <xf numFmtId="3" fontId="7" fillId="0" borderId="0" xfId="4" applyNumberFormat="1"/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left" vertical="center" wrapText="1"/>
    </xf>
    <xf numFmtId="164" fontId="4" fillId="0" borderId="0" xfId="1" applyNumberFormat="1" applyFont="1" applyAlignment="1">
      <alignment horizontal="left" vertical="top"/>
    </xf>
    <xf numFmtId="166" fontId="8" fillId="0" borderId="0" xfId="0" applyNumberFormat="1" applyFont="1" applyAlignment="1">
      <alignment horizontal="center"/>
    </xf>
    <xf numFmtId="164" fontId="8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164" fontId="4" fillId="0" borderId="0" xfId="0" applyNumberFormat="1" applyFont="1" applyAlignment="1">
      <alignment horizontal="left" vertical="top"/>
    </xf>
    <xf numFmtId="164" fontId="5" fillId="0" borderId="0" xfId="1" applyNumberFormat="1" applyFont="1" applyFill="1" applyBorder="1" applyAlignment="1">
      <alignment horizontal="center" vertical="top"/>
    </xf>
    <xf numFmtId="164" fontId="5" fillId="0" borderId="0" xfId="1" applyNumberFormat="1" applyFont="1"/>
    <xf numFmtId="164" fontId="5" fillId="0" borderId="0" xfId="1" applyNumberFormat="1" applyFont="1" applyAlignment="1">
      <alignment horizontal="center"/>
    </xf>
    <xf numFmtId="37" fontId="5" fillId="0" borderId="0" xfId="0" applyNumberFormat="1" applyFont="1"/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left" vertical="top"/>
    </xf>
    <xf numFmtId="49" fontId="0" fillId="0" borderId="0" xfId="0" applyNumberFormat="1"/>
    <xf numFmtId="3" fontId="0" fillId="0" borderId="0" xfId="0" applyNumberFormat="1"/>
    <xf numFmtId="166" fontId="5" fillId="0" borderId="0" xfId="0" applyNumberFormat="1" applyFont="1"/>
    <xf numFmtId="164" fontId="5" fillId="0" borderId="0" xfId="1" applyNumberFormat="1" applyFont="1" applyFill="1" applyBorder="1" applyAlignment="1">
      <alignment vertical="top"/>
    </xf>
    <xf numFmtId="164" fontId="5" fillId="0" borderId="0" xfId="0" applyNumberFormat="1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/>
    <xf numFmtId="49" fontId="7" fillId="0" borderId="0" xfId="4" applyNumberFormat="1"/>
    <xf numFmtId="3" fontId="7" fillId="0" borderId="0" xfId="4" applyNumberFormat="1"/>
    <xf numFmtId="43" fontId="0" fillId="0" borderId="0" xfId="0" applyNumberFormat="1" applyAlignment="1">
      <alignment horizontal="left" vertical="top"/>
    </xf>
    <xf numFmtId="166" fontId="4" fillId="0" borderId="0" xfId="0" applyNumberFormat="1" applyFont="1" applyAlignment="1">
      <alignment horizontal="left" vertical="top"/>
    </xf>
    <xf numFmtId="49" fontId="5" fillId="0" borderId="0" xfId="0" applyNumberFormat="1" applyFont="1"/>
    <xf numFmtId="0" fontId="9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4" fillId="0" borderId="0" xfId="1" applyNumberFormat="1" applyFont="1" applyFill="1" applyBorder="1" applyAlignment="1">
      <alignment vertical="top"/>
    </xf>
    <xf numFmtId="164" fontId="0" fillId="0" borderId="0" xfId="1" applyNumberFormat="1" applyFont="1" applyFill="1" applyBorder="1" applyAlignment="1">
      <alignment horizontal="left" vertical="top"/>
    </xf>
    <xf numFmtId="166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64" fontId="5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right"/>
    </xf>
    <xf numFmtId="49" fontId="8" fillId="0" borderId="0" xfId="4" applyNumberFormat="1" applyFont="1"/>
    <xf numFmtId="3" fontId="8" fillId="0" borderId="0" xfId="4" applyNumberFormat="1" applyFont="1"/>
    <xf numFmtId="3" fontId="2" fillId="0" borderId="0" xfId="0" applyNumberFormat="1" applyFont="1"/>
    <xf numFmtId="164" fontId="5" fillId="0" borderId="0" xfId="1" applyNumberFormat="1" applyFont="1" applyFill="1" applyBorder="1" applyAlignment="1">
      <alignment horizontal="right" vertical="top"/>
    </xf>
    <xf numFmtId="3" fontId="5" fillId="0" borderId="0" xfId="1" applyNumberFormat="1" applyFont="1" applyFill="1" applyBorder="1" applyAlignment="1">
      <alignment horizontal="right" vertical="top"/>
    </xf>
    <xf numFmtId="49" fontId="2" fillId="0" borderId="0" xfId="0" applyNumberFormat="1" applyFont="1"/>
    <xf numFmtId="164" fontId="2" fillId="0" borderId="0" xfId="1" applyNumberFormat="1" applyFont="1" applyFill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2" fillId="0" borderId="0" xfId="1" applyNumberFormat="1" applyFont="1" applyFill="1" applyBorder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left" vertical="top"/>
    </xf>
    <xf numFmtId="164" fontId="4" fillId="0" borderId="0" xfId="1" applyNumberFormat="1" applyFont="1" applyFill="1" applyBorder="1" applyAlignment="1">
      <alignment horizontal="right" vertical="top"/>
    </xf>
    <xf numFmtId="164" fontId="4" fillId="0" borderId="0" xfId="0" applyNumberFormat="1" applyFont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43" fontId="5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0" fillId="0" borderId="0" xfId="0" applyNumberFormat="1"/>
    <xf numFmtId="37" fontId="4" fillId="0" borderId="0" xfId="0" applyNumberFormat="1" applyFont="1"/>
    <xf numFmtId="3" fontId="5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164" fontId="4" fillId="0" borderId="0" xfId="1" applyNumberFormat="1" applyFont="1" applyFill="1" applyBorder="1" applyAlignment="1">
      <alignment horizontal="center" vertical="top"/>
    </xf>
  </cellXfs>
  <cellStyles count="5">
    <cellStyle name="Comma" xfId="1" builtinId="3"/>
    <cellStyle name="Currency" xfId="2" builtinId="4"/>
    <cellStyle name="Normal" xfId="0" builtinId="0"/>
    <cellStyle name="Normal 2" xfId="3" xr:uid="{C562A327-BE72-40FF-B657-0117CCE3F76F}"/>
    <cellStyle name="Normal 5" xfId="4" xr:uid="{A00D19FD-DED7-4906-901B-30F28FFA3A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2A12C-8210-4AFD-9AD1-C22F116E00B9}">
  <dimension ref="A1:G880"/>
  <sheetViews>
    <sheetView workbookViewId="0"/>
  </sheetViews>
  <sheetFormatPr defaultRowHeight="15" x14ac:dyDescent="0.25"/>
  <cols>
    <col min="1" max="1" width="10.5703125" style="25" customWidth="1"/>
    <col min="2" max="2" width="133.85546875" bestFit="1" customWidth="1"/>
    <col min="3" max="3" width="33.140625" bestFit="1" customWidth="1"/>
    <col min="4" max="4" width="38.5703125" bestFit="1" customWidth="1"/>
  </cols>
  <sheetData>
    <row r="1" spans="1:7" s="4" customFormat="1" x14ac:dyDescent="0.25">
      <c r="A1" s="2" t="s">
        <v>0</v>
      </c>
      <c r="B1" s="2" t="s">
        <v>1</v>
      </c>
      <c r="C1" s="22" t="s">
        <v>1105</v>
      </c>
      <c r="D1" s="2" t="s">
        <v>10</v>
      </c>
      <c r="F1" s="23"/>
      <c r="G1" s="24"/>
    </row>
    <row r="2" spans="1:7" x14ac:dyDescent="0.25">
      <c r="A2" s="33">
        <v>28459000</v>
      </c>
      <c r="B2" s="33" t="s">
        <v>87</v>
      </c>
      <c r="C2" s="52">
        <v>2142461</v>
      </c>
      <c r="D2" s="52">
        <f>C2*0.25</f>
        <v>535615.25</v>
      </c>
    </row>
    <row r="3" spans="1:7" x14ac:dyDescent="0.25">
      <c r="A3" s="33">
        <v>40113000</v>
      </c>
      <c r="B3" s="33" t="s">
        <v>88</v>
      </c>
      <c r="C3" s="52">
        <v>1990</v>
      </c>
      <c r="D3" s="52">
        <f>C3*0.25</f>
        <v>497.5</v>
      </c>
    </row>
    <row r="4" spans="1:7" s="4" customFormat="1" x14ac:dyDescent="0.25">
      <c r="A4" s="32">
        <v>40121300</v>
      </c>
      <c r="B4" s="4" t="s">
        <v>1107</v>
      </c>
      <c r="C4" s="54" t="s">
        <v>52</v>
      </c>
      <c r="D4" s="52" t="s">
        <v>52</v>
      </c>
      <c r="F4" s="35"/>
      <c r="G4" s="28"/>
    </row>
    <row r="5" spans="1:7" s="4" customFormat="1" x14ac:dyDescent="0.25">
      <c r="A5" s="32">
        <v>84011000</v>
      </c>
      <c r="B5" s="4" t="s">
        <v>1146</v>
      </c>
      <c r="C5" s="54" t="s">
        <v>52</v>
      </c>
      <c r="D5" s="52" t="s">
        <v>52</v>
      </c>
      <c r="F5" s="35"/>
      <c r="G5" s="28"/>
    </row>
    <row r="6" spans="1:7" s="4" customFormat="1" x14ac:dyDescent="0.25">
      <c r="A6" s="32">
        <v>84012000</v>
      </c>
      <c r="B6" s="4" t="s">
        <v>1147</v>
      </c>
      <c r="C6" s="54" t="s">
        <v>52</v>
      </c>
      <c r="D6" s="52" t="s">
        <v>52</v>
      </c>
      <c r="F6" s="35"/>
      <c r="G6" s="28"/>
    </row>
    <row r="7" spans="1:7" s="4" customFormat="1" x14ac:dyDescent="0.25">
      <c r="A7" s="32">
        <v>84013000</v>
      </c>
      <c r="B7" s="4" t="s">
        <v>1108</v>
      </c>
      <c r="C7" s="54" t="s">
        <v>52</v>
      </c>
      <c r="D7" s="52" t="s">
        <v>52</v>
      </c>
      <c r="F7" s="35"/>
      <c r="G7" s="28"/>
    </row>
    <row r="8" spans="1:7" s="4" customFormat="1" x14ac:dyDescent="0.25">
      <c r="A8" s="32">
        <v>84014000</v>
      </c>
      <c r="B8" s="4" t="s">
        <v>1148</v>
      </c>
      <c r="C8" s="54" t="s">
        <v>52</v>
      </c>
      <c r="D8" s="52" t="s">
        <v>52</v>
      </c>
      <c r="F8" s="35"/>
      <c r="G8" s="28"/>
    </row>
    <row r="9" spans="1:7" x14ac:dyDescent="0.25">
      <c r="A9" s="33">
        <v>84021100</v>
      </c>
      <c r="B9" s="33" t="s">
        <v>89</v>
      </c>
      <c r="C9" s="52">
        <v>69600</v>
      </c>
      <c r="D9" s="52">
        <f t="shared" ref="D9:D17" si="0">C9*0.25</f>
        <v>17400</v>
      </c>
    </row>
    <row r="10" spans="1:7" s="4" customFormat="1" x14ac:dyDescent="0.25">
      <c r="A10" s="33">
        <v>84021200</v>
      </c>
      <c r="B10" s="33" t="s">
        <v>90</v>
      </c>
      <c r="C10" s="52">
        <v>160379</v>
      </c>
      <c r="D10" s="52">
        <f t="shared" si="0"/>
        <v>40094.75</v>
      </c>
      <c r="F10" s="35"/>
      <c r="G10" s="28"/>
    </row>
    <row r="11" spans="1:7" s="4" customFormat="1" x14ac:dyDescent="0.25">
      <c r="A11" s="33">
        <v>84021900</v>
      </c>
      <c r="B11" s="33" t="s">
        <v>91</v>
      </c>
      <c r="C11" s="52">
        <v>478862</v>
      </c>
      <c r="D11" s="52">
        <f t="shared" si="0"/>
        <v>119715.5</v>
      </c>
      <c r="F11" s="35"/>
      <c r="G11" s="28"/>
    </row>
    <row r="12" spans="1:7" s="4" customFormat="1" x14ac:dyDescent="0.25">
      <c r="A12" s="33">
        <v>84022000</v>
      </c>
      <c r="B12" s="33" t="s">
        <v>92</v>
      </c>
      <c r="C12" s="52">
        <v>1768680</v>
      </c>
      <c r="D12" s="52">
        <f t="shared" si="0"/>
        <v>442170</v>
      </c>
      <c r="F12" s="35"/>
      <c r="G12" s="28"/>
    </row>
    <row r="13" spans="1:7" s="4" customFormat="1" x14ac:dyDescent="0.25">
      <c r="A13" s="33">
        <v>84029000</v>
      </c>
      <c r="B13" s="33" t="s">
        <v>93</v>
      </c>
      <c r="C13" s="52">
        <v>11970118</v>
      </c>
      <c r="D13" s="52">
        <f t="shared" si="0"/>
        <v>2992529.5</v>
      </c>
      <c r="F13" s="35"/>
      <c r="G13" s="28"/>
    </row>
    <row r="14" spans="1:7" s="4" customFormat="1" x14ac:dyDescent="0.25">
      <c r="A14" s="33">
        <v>84042000</v>
      </c>
      <c r="B14" s="33" t="s">
        <v>94</v>
      </c>
      <c r="C14" s="52">
        <v>695489</v>
      </c>
      <c r="D14" s="52">
        <f t="shared" si="0"/>
        <v>173872.25</v>
      </c>
      <c r="F14" s="35"/>
      <c r="G14" s="28"/>
    </row>
    <row r="15" spans="1:7" x14ac:dyDescent="0.25">
      <c r="A15" s="33">
        <v>84049000</v>
      </c>
      <c r="B15" s="33" t="s">
        <v>95</v>
      </c>
      <c r="C15" s="52">
        <v>2918945</v>
      </c>
      <c r="D15" s="52">
        <f t="shared" si="0"/>
        <v>729736.25</v>
      </c>
    </row>
    <row r="16" spans="1:7" s="4" customFormat="1" x14ac:dyDescent="0.25">
      <c r="A16" s="33">
        <v>84051000</v>
      </c>
      <c r="B16" s="33" t="s">
        <v>96</v>
      </c>
      <c r="C16" s="52">
        <v>534147</v>
      </c>
      <c r="D16" s="52">
        <f t="shared" si="0"/>
        <v>133536.75</v>
      </c>
      <c r="F16" s="35"/>
      <c r="G16" s="28"/>
    </row>
    <row r="17" spans="1:7" x14ac:dyDescent="0.25">
      <c r="A17" s="33">
        <v>84059000</v>
      </c>
      <c r="B17" s="33" t="s">
        <v>97</v>
      </c>
      <c r="C17" s="52">
        <v>34025</v>
      </c>
      <c r="D17" s="52">
        <f t="shared" si="0"/>
        <v>8506.25</v>
      </c>
    </row>
    <row r="18" spans="1:7" s="4" customFormat="1" x14ac:dyDescent="0.25">
      <c r="A18" s="32">
        <v>84061010</v>
      </c>
      <c r="B18" s="4" t="s">
        <v>1109</v>
      </c>
      <c r="C18" s="54" t="s">
        <v>52</v>
      </c>
      <c r="D18" s="52" t="s">
        <v>52</v>
      </c>
      <c r="F18" s="35"/>
      <c r="G18" s="28"/>
    </row>
    <row r="19" spans="1:7" s="4" customFormat="1" x14ac:dyDescent="0.25">
      <c r="A19" s="32">
        <v>84061090</v>
      </c>
      <c r="B19" s="4" t="s">
        <v>1110</v>
      </c>
      <c r="C19" s="54" t="s">
        <v>52</v>
      </c>
      <c r="D19" s="52" t="s">
        <v>52</v>
      </c>
      <c r="F19" s="35"/>
      <c r="G19" s="28"/>
    </row>
    <row r="20" spans="1:7" s="4" customFormat="1" x14ac:dyDescent="0.25">
      <c r="A20" s="32">
        <v>84068190</v>
      </c>
      <c r="B20" s="4" t="s">
        <v>1111</v>
      </c>
      <c r="C20" s="54" t="s">
        <v>52</v>
      </c>
      <c r="D20" s="52" t="s">
        <v>52</v>
      </c>
      <c r="F20" s="35"/>
      <c r="G20" s="28"/>
    </row>
    <row r="21" spans="1:7" x14ac:dyDescent="0.25">
      <c r="A21" s="33">
        <v>84068290</v>
      </c>
      <c r="B21" s="33" t="s">
        <v>98</v>
      </c>
      <c r="C21" s="52">
        <v>3320</v>
      </c>
      <c r="D21" s="52">
        <f>C21*0.25</f>
        <v>830</v>
      </c>
    </row>
    <row r="22" spans="1:7" x14ac:dyDescent="0.25">
      <c r="A22" s="33">
        <v>84071000</v>
      </c>
      <c r="B22" s="33" t="s">
        <v>99</v>
      </c>
      <c r="C22" s="52">
        <v>293597</v>
      </c>
      <c r="D22" s="52">
        <f>C22*0.25</f>
        <v>73399.25</v>
      </c>
    </row>
    <row r="23" spans="1:7" x14ac:dyDescent="0.25">
      <c r="A23" s="33">
        <v>84072100</v>
      </c>
      <c r="B23" s="33" t="s">
        <v>100</v>
      </c>
      <c r="C23" s="52">
        <v>56389486</v>
      </c>
      <c r="D23" s="52">
        <f>C23*0.25</f>
        <v>14097371.5</v>
      </c>
    </row>
    <row r="24" spans="1:7" s="4" customFormat="1" x14ac:dyDescent="0.25">
      <c r="A24" s="32">
        <v>84072900</v>
      </c>
      <c r="B24" s="4" t="s">
        <v>6658</v>
      </c>
      <c r="C24" s="54" t="s">
        <v>52</v>
      </c>
      <c r="D24" s="52" t="s">
        <v>52</v>
      </c>
      <c r="F24" s="35"/>
      <c r="G24" s="28"/>
    </row>
    <row r="25" spans="1:7" x14ac:dyDescent="0.25">
      <c r="A25" s="33">
        <v>84081000</v>
      </c>
      <c r="B25" s="33" t="s">
        <v>101</v>
      </c>
      <c r="C25" s="52">
        <v>260726</v>
      </c>
      <c r="D25" s="52">
        <f>C25*0.25</f>
        <v>65181.5</v>
      </c>
    </row>
    <row r="26" spans="1:7" x14ac:dyDescent="0.25">
      <c r="A26" s="33">
        <v>84089010</v>
      </c>
      <c r="B26" s="33" t="s">
        <v>102</v>
      </c>
      <c r="C26" s="52">
        <v>3997256</v>
      </c>
      <c r="D26" s="52">
        <f>C26*0.25</f>
        <v>999314</v>
      </c>
    </row>
    <row r="27" spans="1:7" x14ac:dyDescent="0.25">
      <c r="A27" s="33">
        <v>84089090</v>
      </c>
      <c r="B27" s="33" t="s">
        <v>103</v>
      </c>
      <c r="C27" s="52">
        <v>8055458</v>
      </c>
      <c r="D27" s="52">
        <f>C27*0.25</f>
        <v>2013864.5</v>
      </c>
    </row>
    <row r="28" spans="1:7" x14ac:dyDescent="0.25">
      <c r="A28" s="33">
        <v>84091000</v>
      </c>
      <c r="B28" s="33" t="s">
        <v>104</v>
      </c>
      <c r="C28" s="52">
        <v>96569</v>
      </c>
      <c r="D28" s="52">
        <f>C28*0.25</f>
        <v>24142.25</v>
      </c>
    </row>
    <row r="29" spans="1:7" x14ac:dyDescent="0.25">
      <c r="A29" s="33">
        <v>84101100</v>
      </c>
      <c r="B29" s="33" t="s">
        <v>105</v>
      </c>
      <c r="C29" s="52">
        <v>50857</v>
      </c>
      <c r="D29" s="52">
        <f>C29*0.25</f>
        <v>12714.25</v>
      </c>
    </row>
    <row r="30" spans="1:7" s="4" customFormat="1" x14ac:dyDescent="0.25">
      <c r="A30" s="32">
        <v>84101200</v>
      </c>
      <c r="B30" s="4" t="s">
        <v>1112</v>
      </c>
      <c r="C30" s="54" t="s">
        <v>52</v>
      </c>
      <c r="D30" s="52" t="s">
        <v>52</v>
      </c>
      <c r="F30" s="35"/>
      <c r="G30" s="28"/>
    </row>
    <row r="31" spans="1:7" s="4" customFormat="1" x14ac:dyDescent="0.25">
      <c r="A31" s="32">
        <v>84101300</v>
      </c>
      <c r="B31" s="4" t="s">
        <v>1149</v>
      </c>
      <c r="C31" s="54" t="s">
        <v>52</v>
      </c>
      <c r="D31" s="52" t="s">
        <v>52</v>
      </c>
      <c r="F31" s="35"/>
      <c r="G31" s="28"/>
    </row>
    <row r="32" spans="1:7" x14ac:dyDescent="0.25">
      <c r="A32" s="33">
        <v>84109000</v>
      </c>
      <c r="B32" s="33" t="s">
        <v>106</v>
      </c>
      <c r="C32" s="52">
        <v>2373668</v>
      </c>
      <c r="D32" s="52">
        <f>C32*0.25</f>
        <v>593417</v>
      </c>
    </row>
    <row r="33" spans="1:4" x14ac:dyDescent="0.25">
      <c r="A33" s="33">
        <v>84111140</v>
      </c>
      <c r="B33" s="33" t="s">
        <v>107</v>
      </c>
      <c r="C33" s="52">
        <v>140000</v>
      </c>
      <c r="D33" s="52">
        <f>C33*0.25</f>
        <v>35000</v>
      </c>
    </row>
    <row r="34" spans="1:4" x14ac:dyDescent="0.25">
      <c r="A34" s="33">
        <v>84111180</v>
      </c>
      <c r="B34" s="33" t="s">
        <v>108</v>
      </c>
      <c r="C34" s="52">
        <v>2016</v>
      </c>
      <c r="D34" s="52">
        <f>C34*0.25</f>
        <v>504</v>
      </c>
    </row>
    <row r="35" spans="1:4" x14ac:dyDescent="0.25">
      <c r="A35" s="33">
        <v>84111240</v>
      </c>
      <c r="B35" s="33" t="s">
        <v>109</v>
      </c>
      <c r="C35" s="52">
        <v>58662538</v>
      </c>
      <c r="D35" s="52">
        <f>C35*0.25</f>
        <v>14665634.5</v>
      </c>
    </row>
    <row r="36" spans="1:4" x14ac:dyDescent="0.25">
      <c r="A36" s="32">
        <v>84111280</v>
      </c>
      <c r="B36" s="4" t="s">
        <v>1151</v>
      </c>
      <c r="C36" s="54" t="s">
        <v>52</v>
      </c>
      <c r="D36" s="52" t="s">
        <v>52</v>
      </c>
    </row>
    <row r="37" spans="1:4" x14ac:dyDescent="0.25">
      <c r="A37" s="32">
        <v>84112140</v>
      </c>
      <c r="B37" s="4" t="s">
        <v>1113</v>
      </c>
      <c r="C37" s="54" t="s">
        <v>52</v>
      </c>
      <c r="D37" s="52" t="s">
        <v>52</v>
      </c>
    </row>
    <row r="38" spans="1:4" x14ac:dyDescent="0.25">
      <c r="A38" s="32">
        <v>84112180</v>
      </c>
      <c r="B38" s="4" t="s">
        <v>1114</v>
      </c>
      <c r="C38" s="54" t="s">
        <v>52</v>
      </c>
      <c r="D38" s="52" t="s">
        <v>52</v>
      </c>
    </row>
    <row r="39" spans="1:4" x14ac:dyDescent="0.25">
      <c r="A39" s="32">
        <v>84112240</v>
      </c>
      <c r="B39" s="4" t="s">
        <v>1115</v>
      </c>
      <c r="C39" s="54" t="s">
        <v>52</v>
      </c>
      <c r="D39" s="52" t="s">
        <v>52</v>
      </c>
    </row>
    <row r="40" spans="1:4" x14ac:dyDescent="0.25">
      <c r="A40" s="32">
        <v>84112280</v>
      </c>
      <c r="B40" s="4" t="s">
        <v>1116</v>
      </c>
      <c r="C40" s="54" t="s">
        <v>52</v>
      </c>
      <c r="D40" s="52" t="s">
        <v>52</v>
      </c>
    </row>
    <row r="41" spans="1:4" x14ac:dyDescent="0.25">
      <c r="A41" s="32">
        <v>84118140</v>
      </c>
      <c r="B41" s="4" t="s">
        <v>1117</v>
      </c>
      <c r="C41" s="54" t="s">
        <v>52</v>
      </c>
      <c r="D41" s="52" t="s">
        <v>52</v>
      </c>
    </row>
    <row r="42" spans="1:4" x14ac:dyDescent="0.25">
      <c r="A42" s="32">
        <v>84118180</v>
      </c>
      <c r="B42" s="4" t="s">
        <v>1150</v>
      </c>
      <c r="C42" s="54" t="s">
        <v>52</v>
      </c>
      <c r="D42" s="52" t="s">
        <v>52</v>
      </c>
    </row>
    <row r="43" spans="1:4" x14ac:dyDescent="0.25">
      <c r="A43" s="32">
        <v>84118240</v>
      </c>
      <c r="B43" s="4" t="s">
        <v>1118</v>
      </c>
      <c r="C43" s="54" t="s">
        <v>52</v>
      </c>
      <c r="D43" s="52" t="s">
        <v>52</v>
      </c>
    </row>
    <row r="44" spans="1:4" x14ac:dyDescent="0.25">
      <c r="A44" s="32">
        <v>84118280</v>
      </c>
      <c r="B44" s="4" t="s">
        <v>1119</v>
      </c>
      <c r="C44" s="54" t="s">
        <v>52</v>
      </c>
      <c r="D44" s="52" t="s">
        <v>52</v>
      </c>
    </row>
    <row r="45" spans="1:4" x14ac:dyDescent="0.25">
      <c r="A45" s="33">
        <v>84119110</v>
      </c>
      <c r="B45" s="33" t="s">
        <v>110</v>
      </c>
      <c r="C45" s="52">
        <v>473485</v>
      </c>
      <c r="D45" s="52">
        <f t="shared" ref="D45:D50" si="1">C45*0.25</f>
        <v>118371.25</v>
      </c>
    </row>
    <row r="46" spans="1:4" x14ac:dyDescent="0.25">
      <c r="A46" s="33">
        <v>84119190</v>
      </c>
      <c r="B46" s="33" t="s">
        <v>111</v>
      </c>
      <c r="C46" s="52">
        <v>306279962</v>
      </c>
      <c r="D46" s="52">
        <f t="shared" si="1"/>
        <v>76569990.5</v>
      </c>
    </row>
    <row r="47" spans="1:4" x14ac:dyDescent="0.25">
      <c r="A47" s="33">
        <v>84119910</v>
      </c>
      <c r="B47" s="33" t="s">
        <v>112</v>
      </c>
      <c r="C47" s="52">
        <v>246943</v>
      </c>
      <c r="D47" s="52">
        <f t="shared" si="1"/>
        <v>61735.75</v>
      </c>
    </row>
    <row r="48" spans="1:4" x14ac:dyDescent="0.25">
      <c r="A48" s="33">
        <v>84119990</v>
      </c>
      <c r="B48" s="33" t="s">
        <v>113</v>
      </c>
      <c r="C48" s="52">
        <v>119001363</v>
      </c>
      <c r="D48" s="52">
        <f t="shared" si="1"/>
        <v>29750340.75</v>
      </c>
    </row>
    <row r="49" spans="1:7" x14ac:dyDescent="0.25">
      <c r="A49" s="33">
        <v>84121000</v>
      </c>
      <c r="B49" s="33" t="s">
        <v>114</v>
      </c>
      <c r="C49" s="52">
        <v>421345</v>
      </c>
      <c r="D49" s="52">
        <f t="shared" si="1"/>
        <v>105336.25</v>
      </c>
    </row>
    <row r="50" spans="1:7" x14ac:dyDescent="0.25">
      <c r="A50" s="33">
        <v>84122100</v>
      </c>
      <c r="B50" s="33" t="s">
        <v>115</v>
      </c>
      <c r="C50" s="52">
        <v>128453995</v>
      </c>
      <c r="D50" s="52">
        <f t="shared" si="1"/>
        <v>32113498.75</v>
      </c>
    </row>
    <row r="51" spans="1:7" s="4" customFormat="1" x14ac:dyDescent="0.25">
      <c r="A51" s="32">
        <v>84122940</v>
      </c>
      <c r="B51" s="4" t="s">
        <v>6659</v>
      </c>
      <c r="C51" s="54" t="s">
        <v>52</v>
      </c>
      <c r="D51" s="52" t="s">
        <v>52</v>
      </c>
      <c r="F51" s="35"/>
      <c r="G51" s="28"/>
    </row>
    <row r="52" spans="1:7" x14ac:dyDescent="0.25">
      <c r="A52" s="33">
        <v>84122980</v>
      </c>
      <c r="B52" s="33" t="s">
        <v>116</v>
      </c>
      <c r="C52" s="52">
        <v>28624915</v>
      </c>
      <c r="D52" s="52">
        <f t="shared" ref="D52:D91" si="2">C52*0.25</f>
        <v>7156228.75</v>
      </c>
    </row>
    <row r="53" spans="1:7" x14ac:dyDescent="0.25">
      <c r="A53" s="33">
        <v>84123100</v>
      </c>
      <c r="B53" s="33" t="s">
        <v>117</v>
      </c>
      <c r="C53" s="52">
        <v>13857633</v>
      </c>
      <c r="D53" s="52">
        <f t="shared" si="2"/>
        <v>3464408.25</v>
      </c>
    </row>
    <row r="54" spans="1:7" x14ac:dyDescent="0.25">
      <c r="A54" s="33">
        <v>84123900</v>
      </c>
      <c r="B54" s="33" t="s">
        <v>118</v>
      </c>
      <c r="C54" s="52">
        <v>13532546</v>
      </c>
      <c r="D54" s="52">
        <f t="shared" si="2"/>
        <v>3383136.5</v>
      </c>
    </row>
    <row r="55" spans="1:7" s="4" customFormat="1" x14ac:dyDescent="0.25">
      <c r="A55" s="33">
        <v>84128010</v>
      </c>
      <c r="B55" s="33" t="s">
        <v>119</v>
      </c>
      <c r="C55" s="52">
        <v>4437593</v>
      </c>
      <c r="D55" s="52">
        <f t="shared" si="2"/>
        <v>1109398.25</v>
      </c>
      <c r="F55" s="35"/>
      <c r="G55" s="28"/>
    </row>
    <row r="56" spans="1:7" x14ac:dyDescent="0.25">
      <c r="A56" s="33">
        <v>84128090</v>
      </c>
      <c r="B56" s="33" t="s">
        <v>120</v>
      </c>
      <c r="C56" s="52">
        <v>1113579</v>
      </c>
      <c r="D56" s="52">
        <f t="shared" si="2"/>
        <v>278394.75</v>
      </c>
    </row>
    <row r="57" spans="1:7" s="4" customFormat="1" x14ac:dyDescent="0.25">
      <c r="A57" s="33">
        <v>84129010</v>
      </c>
      <c r="B57" s="33" t="s">
        <v>121</v>
      </c>
      <c r="C57" s="52">
        <v>110390</v>
      </c>
      <c r="D57" s="52">
        <f t="shared" si="2"/>
        <v>27597.5</v>
      </c>
      <c r="F57" s="35"/>
      <c r="G57" s="28"/>
    </row>
    <row r="58" spans="1:7" x14ac:dyDescent="0.25">
      <c r="A58" s="33">
        <v>84131900</v>
      </c>
      <c r="B58" s="33" t="s">
        <v>122</v>
      </c>
      <c r="C58" s="52">
        <v>8279159</v>
      </c>
      <c r="D58" s="52">
        <f t="shared" si="2"/>
        <v>2069789.75</v>
      </c>
    </row>
    <row r="59" spans="1:7" x14ac:dyDescent="0.25">
      <c r="A59" s="33">
        <v>84134000</v>
      </c>
      <c r="B59" s="33" t="s">
        <v>123</v>
      </c>
      <c r="C59" s="52">
        <v>1261449</v>
      </c>
      <c r="D59" s="52">
        <f t="shared" si="2"/>
        <v>315362.25</v>
      </c>
    </row>
    <row r="60" spans="1:7" x14ac:dyDescent="0.25">
      <c r="A60" s="33">
        <v>84135000</v>
      </c>
      <c r="B60" s="33" t="s">
        <v>124</v>
      </c>
      <c r="C60" s="52">
        <v>200707134</v>
      </c>
      <c r="D60" s="52">
        <f t="shared" si="2"/>
        <v>50176783.5</v>
      </c>
    </row>
    <row r="61" spans="1:7" x14ac:dyDescent="0.25">
      <c r="A61" s="33">
        <v>84136000</v>
      </c>
      <c r="B61" s="33" t="s">
        <v>125</v>
      </c>
      <c r="C61" s="52">
        <v>150376603</v>
      </c>
      <c r="D61" s="52">
        <f t="shared" si="2"/>
        <v>37594150.75</v>
      </c>
    </row>
    <row r="62" spans="1:7" x14ac:dyDescent="0.25">
      <c r="A62" s="33">
        <v>84137010</v>
      </c>
      <c r="B62" s="33" t="s">
        <v>126</v>
      </c>
      <c r="C62" s="52">
        <v>371371</v>
      </c>
      <c r="D62" s="52">
        <f t="shared" si="2"/>
        <v>92842.75</v>
      </c>
    </row>
    <row r="63" spans="1:7" s="4" customFormat="1" x14ac:dyDescent="0.25">
      <c r="A63" s="33">
        <v>84137020</v>
      </c>
      <c r="B63" s="33" t="s">
        <v>127</v>
      </c>
      <c r="C63" s="52">
        <v>373330106</v>
      </c>
      <c r="D63" s="52">
        <f t="shared" si="2"/>
        <v>93332526.5</v>
      </c>
      <c r="F63" s="35"/>
      <c r="G63" s="28"/>
    </row>
    <row r="64" spans="1:7" x14ac:dyDescent="0.25">
      <c r="A64" s="33">
        <v>84138100</v>
      </c>
      <c r="B64" s="33" t="s">
        <v>128</v>
      </c>
      <c r="C64" s="52">
        <v>49845724</v>
      </c>
      <c r="D64" s="52">
        <f t="shared" si="2"/>
        <v>12461431</v>
      </c>
    </row>
    <row r="65" spans="1:7" x14ac:dyDescent="0.25">
      <c r="A65" s="33">
        <v>84138200</v>
      </c>
      <c r="B65" s="33" t="s">
        <v>129</v>
      </c>
      <c r="C65" s="52">
        <v>476017</v>
      </c>
      <c r="D65" s="52">
        <f t="shared" si="2"/>
        <v>119004.25</v>
      </c>
    </row>
    <row r="66" spans="1:7" x14ac:dyDescent="0.25">
      <c r="A66" s="33">
        <v>84139110</v>
      </c>
      <c r="B66" s="33" t="s">
        <v>130</v>
      </c>
      <c r="C66" s="52">
        <v>17423173</v>
      </c>
      <c r="D66" s="52">
        <f t="shared" si="2"/>
        <v>4355793.25</v>
      </c>
    </row>
    <row r="67" spans="1:7" x14ac:dyDescent="0.25">
      <c r="A67" s="33">
        <v>84139120</v>
      </c>
      <c r="B67" s="33" t="s">
        <v>131</v>
      </c>
      <c r="C67" s="52">
        <v>379552</v>
      </c>
      <c r="D67" s="52">
        <f t="shared" si="2"/>
        <v>94888</v>
      </c>
    </row>
    <row r="68" spans="1:7" s="4" customFormat="1" x14ac:dyDescent="0.25">
      <c r="A68" s="33">
        <v>84139190</v>
      </c>
      <c r="B68" s="33" t="s">
        <v>132</v>
      </c>
      <c r="C68" s="52">
        <v>470445576</v>
      </c>
      <c r="D68" s="52">
        <f t="shared" si="2"/>
        <v>117611394</v>
      </c>
      <c r="F68" s="35"/>
      <c r="G68" s="28"/>
    </row>
    <row r="69" spans="1:7" x14ac:dyDescent="0.25">
      <c r="A69" s="33">
        <v>84143040</v>
      </c>
      <c r="B69" s="33" t="s">
        <v>133</v>
      </c>
      <c r="C69" s="52">
        <v>30847855</v>
      </c>
      <c r="D69" s="52">
        <f t="shared" si="2"/>
        <v>7711963.75</v>
      </c>
    </row>
    <row r="70" spans="1:7" x14ac:dyDescent="0.25">
      <c r="A70" s="33">
        <v>84143080</v>
      </c>
      <c r="B70" s="33" t="s">
        <v>134</v>
      </c>
      <c r="C70" s="52">
        <v>208130167</v>
      </c>
      <c r="D70" s="52">
        <f t="shared" si="2"/>
        <v>52032541.75</v>
      </c>
    </row>
    <row r="71" spans="1:7" x14ac:dyDescent="0.25">
      <c r="A71" s="33">
        <v>84145930</v>
      </c>
      <c r="B71" s="33" t="s">
        <v>135</v>
      </c>
      <c r="C71" s="52">
        <v>5912650</v>
      </c>
      <c r="D71" s="52">
        <f t="shared" si="2"/>
        <v>1478162.5</v>
      </c>
    </row>
    <row r="72" spans="1:7" x14ac:dyDescent="0.25">
      <c r="A72" s="33">
        <v>84148005</v>
      </c>
      <c r="B72" s="33" t="s">
        <v>136</v>
      </c>
      <c r="C72" s="52">
        <v>28635377</v>
      </c>
      <c r="D72" s="52">
        <f t="shared" si="2"/>
        <v>7158844.25</v>
      </c>
    </row>
    <row r="73" spans="1:7" x14ac:dyDescent="0.25">
      <c r="A73" s="33">
        <v>84148020</v>
      </c>
      <c r="B73" s="33" t="s">
        <v>137</v>
      </c>
      <c r="C73" s="52">
        <v>11929291</v>
      </c>
      <c r="D73" s="52">
        <f t="shared" si="2"/>
        <v>2982322.75</v>
      </c>
    </row>
    <row r="74" spans="1:7" x14ac:dyDescent="0.25">
      <c r="A74" s="33">
        <v>84149030</v>
      </c>
      <c r="B74" s="33" t="s">
        <v>138</v>
      </c>
      <c r="C74" s="52">
        <v>26193848</v>
      </c>
      <c r="D74" s="52">
        <f t="shared" si="2"/>
        <v>6548462</v>
      </c>
    </row>
    <row r="75" spans="1:7" x14ac:dyDescent="0.25">
      <c r="A75" s="33">
        <v>84149041</v>
      </c>
      <c r="B75" s="33" t="s">
        <v>139</v>
      </c>
      <c r="C75" s="52">
        <v>145347484</v>
      </c>
      <c r="D75" s="52">
        <f t="shared" si="2"/>
        <v>36336871</v>
      </c>
    </row>
    <row r="76" spans="1:7" x14ac:dyDescent="0.25">
      <c r="A76" s="33">
        <v>84149090</v>
      </c>
      <c r="B76" s="33" t="s">
        <v>140</v>
      </c>
      <c r="C76" s="52">
        <v>23981898</v>
      </c>
      <c r="D76" s="52">
        <f t="shared" si="2"/>
        <v>5995474.5</v>
      </c>
    </row>
    <row r="77" spans="1:7" x14ac:dyDescent="0.25">
      <c r="A77" s="33">
        <v>84169000</v>
      </c>
      <c r="B77" s="33" t="s">
        <v>141</v>
      </c>
      <c r="C77" s="52">
        <v>12995214</v>
      </c>
      <c r="D77" s="52">
        <f t="shared" si="2"/>
        <v>3248803.5</v>
      </c>
    </row>
    <row r="78" spans="1:7" x14ac:dyDescent="0.25">
      <c r="A78" s="33">
        <v>84171000</v>
      </c>
      <c r="B78" s="33" t="s">
        <v>142</v>
      </c>
      <c r="C78" s="52">
        <v>652491</v>
      </c>
      <c r="D78" s="52">
        <f t="shared" si="2"/>
        <v>163122.75</v>
      </c>
    </row>
    <row r="79" spans="1:7" x14ac:dyDescent="0.25">
      <c r="A79" s="33">
        <v>84178000</v>
      </c>
      <c r="B79" s="33" t="s">
        <v>143</v>
      </c>
      <c r="C79" s="52">
        <v>144113</v>
      </c>
      <c r="D79" s="52">
        <f t="shared" si="2"/>
        <v>36028.25</v>
      </c>
    </row>
    <row r="80" spans="1:7" x14ac:dyDescent="0.25">
      <c r="A80" s="33">
        <v>84179000</v>
      </c>
      <c r="B80" s="33" t="s">
        <v>144</v>
      </c>
      <c r="C80" s="52">
        <v>3800562</v>
      </c>
      <c r="D80" s="52">
        <f t="shared" si="2"/>
        <v>950140.5</v>
      </c>
    </row>
    <row r="81" spans="1:7" x14ac:dyDescent="0.25">
      <c r="A81" s="33">
        <v>84186901</v>
      </c>
      <c r="B81" s="33" t="s">
        <v>145</v>
      </c>
      <c r="C81" s="52">
        <v>473282733</v>
      </c>
      <c r="D81" s="52">
        <f t="shared" si="2"/>
        <v>118320683.25</v>
      </c>
    </row>
    <row r="82" spans="1:7" x14ac:dyDescent="0.25">
      <c r="A82" s="33">
        <v>84191100</v>
      </c>
      <c r="B82" s="33" t="s">
        <v>146</v>
      </c>
      <c r="C82" s="52">
        <v>3596690</v>
      </c>
      <c r="D82" s="52">
        <f t="shared" si="2"/>
        <v>899172.5</v>
      </c>
    </row>
    <row r="83" spans="1:7" x14ac:dyDescent="0.25">
      <c r="A83" s="33">
        <v>84191900</v>
      </c>
      <c r="B83" s="33" t="s">
        <v>147</v>
      </c>
      <c r="C83" s="52">
        <v>3503310</v>
      </c>
      <c r="D83" s="52">
        <f t="shared" si="2"/>
        <v>875827.5</v>
      </c>
    </row>
    <row r="84" spans="1:7" x14ac:dyDescent="0.25">
      <c r="A84" s="33">
        <v>84193100</v>
      </c>
      <c r="B84" s="33" t="s">
        <v>148</v>
      </c>
      <c r="C84" s="52">
        <v>1259303</v>
      </c>
      <c r="D84" s="52">
        <f t="shared" si="2"/>
        <v>314825.75</v>
      </c>
    </row>
    <row r="85" spans="1:7" x14ac:dyDescent="0.25">
      <c r="A85" s="33">
        <v>84193210</v>
      </c>
      <c r="B85" s="33" t="s">
        <v>149</v>
      </c>
      <c r="C85" s="52">
        <v>179772</v>
      </c>
      <c r="D85" s="52">
        <f t="shared" si="2"/>
        <v>44943</v>
      </c>
    </row>
    <row r="86" spans="1:7" x14ac:dyDescent="0.25">
      <c r="A86" s="33">
        <v>84193250</v>
      </c>
      <c r="B86" s="33" t="s">
        <v>150</v>
      </c>
      <c r="C86" s="52">
        <v>2201345</v>
      </c>
      <c r="D86" s="52">
        <f t="shared" si="2"/>
        <v>550336.25</v>
      </c>
    </row>
    <row r="87" spans="1:7" x14ac:dyDescent="0.25">
      <c r="A87" s="33">
        <v>84193901</v>
      </c>
      <c r="B87" s="33" t="s">
        <v>151</v>
      </c>
      <c r="C87" s="52">
        <v>22169257</v>
      </c>
      <c r="D87" s="52">
        <f t="shared" si="2"/>
        <v>5542314.25</v>
      </c>
    </row>
    <row r="88" spans="1:7" x14ac:dyDescent="0.25">
      <c r="A88" s="33">
        <v>84194000</v>
      </c>
      <c r="B88" s="33" t="s">
        <v>152</v>
      </c>
      <c r="C88" s="52">
        <v>9283195</v>
      </c>
      <c r="D88" s="52">
        <f t="shared" si="2"/>
        <v>2320798.75</v>
      </c>
    </row>
    <row r="89" spans="1:7" x14ac:dyDescent="0.25">
      <c r="A89" s="33">
        <v>84195010</v>
      </c>
      <c r="B89" s="33" t="s">
        <v>153</v>
      </c>
      <c r="C89" s="52">
        <v>24127231</v>
      </c>
      <c r="D89" s="52">
        <f t="shared" si="2"/>
        <v>6031807.75</v>
      </c>
    </row>
    <row r="90" spans="1:7" x14ac:dyDescent="0.25">
      <c r="A90" s="33">
        <v>84195050</v>
      </c>
      <c r="B90" s="33" t="s">
        <v>154</v>
      </c>
      <c r="C90" s="52">
        <v>94811993</v>
      </c>
      <c r="D90" s="52">
        <f t="shared" si="2"/>
        <v>23702998.25</v>
      </c>
    </row>
    <row r="91" spans="1:7" x14ac:dyDescent="0.25">
      <c r="A91" s="33">
        <v>84196050</v>
      </c>
      <c r="B91" s="33" t="s">
        <v>155</v>
      </c>
      <c r="C91" s="52">
        <v>9983532</v>
      </c>
      <c r="D91" s="52">
        <f t="shared" si="2"/>
        <v>2495883</v>
      </c>
    </row>
    <row r="92" spans="1:7" s="4" customFormat="1" x14ac:dyDescent="0.25">
      <c r="A92" s="32">
        <v>84198960</v>
      </c>
      <c r="B92" s="4" t="s">
        <v>6660</v>
      </c>
      <c r="C92" s="54" t="s">
        <v>52</v>
      </c>
      <c r="D92" s="52" t="s">
        <v>52</v>
      </c>
      <c r="F92" s="35"/>
      <c r="G92" s="28"/>
    </row>
    <row r="93" spans="1:7" x14ac:dyDescent="0.25">
      <c r="A93" s="33">
        <v>84199010</v>
      </c>
      <c r="B93" s="33" t="s">
        <v>156</v>
      </c>
      <c r="C93" s="52">
        <v>9156310</v>
      </c>
      <c r="D93" s="52">
        <f t="shared" ref="D93:D124" si="3">C93*0.25</f>
        <v>2289077.5</v>
      </c>
    </row>
    <row r="94" spans="1:7" x14ac:dyDescent="0.25">
      <c r="A94" s="33">
        <v>84199020</v>
      </c>
      <c r="B94" s="33" t="s">
        <v>157</v>
      </c>
      <c r="C94" s="52">
        <v>6827993</v>
      </c>
      <c r="D94" s="52">
        <f t="shared" si="3"/>
        <v>1706998.25</v>
      </c>
    </row>
    <row r="95" spans="1:7" x14ac:dyDescent="0.25">
      <c r="A95" s="33">
        <v>84199030</v>
      </c>
      <c r="B95" s="33" t="s">
        <v>158</v>
      </c>
      <c r="C95" s="52">
        <v>93284861</v>
      </c>
      <c r="D95" s="52">
        <f t="shared" si="3"/>
        <v>23321215.25</v>
      </c>
    </row>
    <row r="96" spans="1:7" x14ac:dyDescent="0.25">
      <c r="A96" s="33">
        <v>84199050</v>
      </c>
      <c r="B96" s="33" t="s">
        <v>159</v>
      </c>
      <c r="C96" s="52">
        <v>4497689</v>
      </c>
      <c r="D96" s="52">
        <f t="shared" si="3"/>
        <v>1124422.25</v>
      </c>
    </row>
    <row r="97" spans="1:4" x14ac:dyDescent="0.25">
      <c r="A97" s="33">
        <v>84199085</v>
      </c>
      <c r="B97" s="33" t="s">
        <v>160</v>
      </c>
      <c r="C97" s="52">
        <v>397838</v>
      </c>
      <c r="D97" s="52">
        <f t="shared" si="3"/>
        <v>99459.5</v>
      </c>
    </row>
    <row r="98" spans="1:4" x14ac:dyDescent="0.25">
      <c r="A98" s="33">
        <v>84199095</v>
      </c>
      <c r="B98" s="33" t="s">
        <v>161</v>
      </c>
      <c r="C98" s="52">
        <v>38412350</v>
      </c>
      <c r="D98" s="52">
        <f t="shared" si="3"/>
        <v>9603087.5</v>
      </c>
    </row>
    <row r="99" spans="1:4" x14ac:dyDescent="0.25">
      <c r="A99" s="33">
        <v>84201090</v>
      </c>
      <c r="B99" s="33" t="s">
        <v>162</v>
      </c>
      <c r="C99" s="52">
        <v>24134371</v>
      </c>
      <c r="D99" s="52">
        <f t="shared" si="3"/>
        <v>6033592.75</v>
      </c>
    </row>
    <row r="100" spans="1:4" x14ac:dyDescent="0.25">
      <c r="A100" s="33">
        <v>84209110</v>
      </c>
      <c r="B100" s="33" t="s">
        <v>163</v>
      </c>
      <c r="C100" s="52">
        <v>116917</v>
      </c>
      <c r="D100" s="52">
        <f t="shared" si="3"/>
        <v>29229.25</v>
      </c>
    </row>
    <row r="101" spans="1:4" x14ac:dyDescent="0.25">
      <c r="A101" s="33">
        <v>84209120</v>
      </c>
      <c r="B101" s="33" t="s">
        <v>164</v>
      </c>
      <c r="C101" s="52">
        <v>103670</v>
      </c>
      <c r="D101" s="52">
        <f t="shared" si="3"/>
        <v>25917.5</v>
      </c>
    </row>
    <row r="102" spans="1:4" x14ac:dyDescent="0.25">
      <c r="A102" s="33">
        <v>84209190</v>
      </c>
      <c r="B102" s="33" t="s">
        <v>165</v>
      </c>
      <c r="C102" s="52">
        <v>276932</v>
      </c>
      <c r="D102" s="52">
        <f t="shared" si="3"/>
        <v>69233</v>
      </c>
    </row>
    <row r="103" spans="1:4" x14ac:dyDescent="0.25">
      <c r="A103" s="33">
        <v>84209920</v>
      </c>
      <c r="B103" s="33" t="s">
        <v>166</v>
      </c>
      <c r="C103" s="52">
        <v>2656</v>
      </c>
      <c r="D103" s="52">
        <f t="shared" si="3"/>
        <v>664</v>
      </c>
    </row>
    <row r="104" spans="1:4" x14ac:dyDescent="0.25">
      <c r="A104" s="33">
        <v>84209990</v>
      </c>
      <c r="B104" s="33" t="s">
        <v>167</v>
      </c>
      <c r="C104" s="52">
        <v>19555279</v>
      </c>
      <c r="D104" s="52">
        <f t="shared" si="3"/>
        <v>4888819.75</v>
      </c>
    </row>
    <row r="105" spans="1:4" x14ac:dyDescent="0.25">
      <c r="A105" s="33">
        <v>84211900</v>
      </c>
      <c r="B105" s="33" t="s">
        <v>168</v>
      </c>
      <c r="C105" s="52">
        <v>22694039</v>
      </c>
      <c r="D105" s="52">
        <f t="shared" si="3"/>
        <v>5673509.75</v>
      </c>
    </row>
    <row r="106" spans="1:4" x14ac:dyDescent="0.25">
      <c r="A106" s="33">
        <v>84212100</v>
      </c>
      <c r="B106" s="33" t="s">
        <v>169</v>
      </c>
      <c r="C106" s="52">
        <v>287037346</v>
      </c>
      <c r="D106" s="52">
        <f t="shared" si="3"/>
        <v>71759336.5</v>
      </c>
    </row>
    <row r="107" spans="1:4" x14ac:dyDescent="0.25">
      <c r="A107" s="33">
        <v>84212200</v>
      </c>
      <c r="B107" s="33" t="s">
        <v>170</v>
      </c>
      <c r="C107" s="52">
        <v>2237758</v>
      </c>
      <c r="D107" s="52">
        <f t="shared" si="3"/>
        <v>559439.5</v>
      </c>
    </row>
    <row r="108" spans="1:4" x14ac:dyDescent="0.25">
      <c r="A108" s="33">
        <v>84212900</v>
      </c>
      <c r="B108" s="33" t="s">
        <v>171</v>
      </c>
      <c r="C108" s="52">
        <v>70230905</v>
      </c>
      <c r="D108" s="52">
        <f t="shared" si="3"/>
        <v>17557726.25</v>
      </c>
    </row>
    <row r="109" spans="1:4" x14ac:dyDescent="0.25">
      <c r="A109" s="33">
        <v>84213940</v>
      </c>
      <c r="B109" s="33" t="s">
        <v>172</v>
      </c>
      <c r="C109" s="52">
        <v>25330716</v>
      </c>
      <c r="D109" s="52">
        <f t="shared" si="3"/>
        <v>6332679</v>
      </c>
    </row>
    <row r="110" spans="1:4" x14ac:dyDescent="0.25">
      <c r="A110" s="33">
        <v>84213980</v>
      </c>
      <c r="B110" s="33" t="s">
        <v>173</v>
      </c>
      <c r="C110" s="52">
        <v>832020014</v>
      </c>
      <c r="D110" s="52">
        <f t="shared" si="3"/>
        <v>208005003.5</v>
      </c>
    </row>
    <row r="111" spans="1:4" x14ac:dyDescent="0.25">
      <c r="A111" s="33">
        <v>84219160</v>
      </c>
      <c r="B111" s="33" t="s">
        <v>174</v>
      </c>
      <c r="C111" s="52">
        <v>8918203</v>
      </c>
      <c r="D111" s="52">
        <f t="shared" si="3"/>
        <v>2229550.75</v>
      </c>
    </row>
    <row r="112" spans="1:4" x14ac:dyDescent="0.25">
      <c r="A112" s="33">
        <v>84219900</v>
      </c>
      <c r="B112" s="33" t="s">
        <v>175</v>
      </c>
      <c r="C112" s="52">
        <v>247140368</v>
      </c>
      <c r="D112" s="52">
        <f t="shared" si="3"/>
        <v>61785092</v>
      </c>
    </row>
    <row r="113" spans="1:4" x14ac:dyDescent="0.25">
      <c r="A113" s="33">
        <v>84221900</v>
      </c>
      <c r="B113" s="33" t="s">
        <v>176</v>
      </c>
      <c r="C113" s="52">
        <v>240843</v>
      </c>
      <c r="D113" s="52">
        <f t="shared" si="3"/>
        <v>60210.75</v>
      </c>
    </row>
    <row r="114" spans="1:4" x14ac:dyDescent="0.25">
      <c r="A114" s="33">
        <v>84222000</v>
      </c>
      <c r="B114" s="33" t="s">
        <v>177</v>
      </c>
      <c r="C114" s="52">
        <v>2692062</v>
      </c>
      <c r="D114" s="52">
        <f t="shared" si="3"/>
        <v>673015.5</v>
      </c>
    </row>
    <row r="115" spans="1:4" x14ac:dyDescent="0.25">
      <c r="A115" s="33">
        <v>84223011</v>
      </c>
      <c r="B115" s="33" t="s">
        <v>178</v>
      </c>
      <c r="C115" s="52">
        <v>248904</v>
      </c>
      <c r="D115" s="52">
        <f t="shared" si="3"/>
        <v>62226</v>
      </c>
    </row>
    <row r="116" spans="1:4" x14ac:dyDescent="0.25">
      <c r="A116" s="33">
        <v>84223091</v>
      </c>
      <c r="B116" s="33" t="s">
        <v>179</v>
      </c>
      <c r="C116" s="52">
        <v>138448334</v>
      </c>
      <c r="D116" s="52">
        <f t="shared" si="3"/>
        <v>34612083.5</v>
      </c>
    </row>
    <row r="117" spans="1:4" x14ac:dyDescent="0.25">
      <c r="A117" s="33">
        <v>84224011</v>
      </c>
      <c r="B117" s="33" t="s">
        <v>180</v>
      </c>
      <c r="C117" s="52">
        <v>918891</v>
      </c>
      <c r="D117" s="52">
        <f t="shared" si="3"/>
        <v>229722.75</v>
      </c>
    </row>
    <row r="118" spans="1:4" x14ac:dyDescent="0.25">
      <c r="A118" s="33">
        <v>84224091</v>
      </c>
      <c r="B118" s="33" t="s">
        <v>181</v>
      </c>
      <c r="C118" s="52">
        <v>29332373</v>
      </c>
      <c r="D118" s="52">
        <f t="shared" si="3"/>
        <v>7333093.25</v>
      </c>
    </row>
    <row r="119" spans="1:4" x14ac:dyDescent="0.25">
      <c r="A119" s="33">
        <v>84229006</v>
      </c>
      <c r="B119" s="33" t="s">
        <v>182</v>
      </c>
      <c r="C119" s="52">
        <v>39974788</v>
      </c>
      <c r="D119" s="52">
        <f t="shared" si="3"/>
        <v>9993697</v>
      </c>
    </row>
    <row r="120" spans="1:4" x14ac:dyDescent="0.25">
      <c r="A120" s="33">
        <v>84229091</v>
      </c>
      <c r="B120" s="33" t="s">
        <v>183</v>
      </c>
      <c r="C120" s="52">
        <v>20101974</v>
      </c>
      <c r="D120" s="52">
        <f t="shared" si="3"/>
        <v>5025493.5</v>
      </c>
    </row>
    <row r="121" spans="1:4" x14ac:dyDescent="0.25">
      <c r="A121" s="33">
        <v>84232010</v>
      </c>
      <c r="B121" s="33" t="s">
        <v>184</v>
      </c>
      <c r="C121" s="52">
        <v>422450</v>
      </c>
      <c r="D121" s="52">
        <f t="shared" si="3"/>
        <v>105612.5</v>
      </c>
    </row>
    <row r="122" spans="1:4" x14ac:dyDescent="0.25">
      <c r="A122" s="33">
        <v>84232090</v>
      </c>
      <c r="B122" s="33" t="s">
        <v>185</v>
      </c>
      <c r="C122" s="52">
        <v>661276</v>
      </c>
      <c r="D122" s="52">
        <f t="shared" si="3"/>
        <v>165319</v>
      </c>
    </row>
    <row r="123" spans="1:4" x14ac:dyDescent="0.25">
      <c r="A123" s="33">
        <v>84233000</v>
      </c>
      <c r="B123" s="33" t="s">
        <v>186</v>
      </c>
      <c r="C123" s="52">
        <v>3960832</v>
      </c>
      <c r="D123" s="52">
        <f t="shared" si="3"/>
        <v>990208</v>
      </c>
    </row>
    <row r="124" spans="1:4" x14ac:dyDescent="0.25">
      <c r="A124" s="33">
        <v>84238200</v>
      </c>
      <c r="B124" s="33" t="s">
        <v>187</v>
      </c>
      <c r="C124" s="52">
        <v>20575939</v>
      </c>
      <c r="D124" s="52">
        <f t="shared" si="3"/>
        <v>5143984.75</v>
      </c>
    </row>
    <row r="125" spans="1:4" x14ac:dyDescent="0.25">
      <c r="A125" s="33">
        <v>84238910</v>
      </c>
      <c r="B125" s="33" t="s">
        <v>188</v>
      </c>
      <c r="C125" s="52">
        <v>777830</v>
      </c>
      <c r="D125" s="52">
        <f t="shared" ref="D125:D148" si="4">C125*0.25</f>
        <v>194457.5</v>
      </c>
    </row>
    <row r="126" spans="1:4" x14ac:dyDescent="0.25">
      <c r="A126" s="33">
        <v>84238990</v>
      </c>
      <c r="B126" s="33" t="s">
        <v>189</v>
      </c>
      <c r="C126" s="52">
        <v>265654</v>
      </c>
      <c r="D126" s="52">
        <f t="shared" si="4"/>
        <v>66413.5</v>
      </c>
    </row>
    <row r="127" spans="1:4" x14ac:dyDescent="0.25">
      <c r="A127" s="33">
        <v>84239010</v>
      </c>
      <c r="B127" s="33" t="s">
        <v>190</v>
      </c>
      <c r="C127" s="52">
        <v>9563251</v>
      </c>
      <c r="D127" s="52">
        <f t="shared" si="4"/>
        <v>2390812.75</v>
      </c>
    </row>
    <row r="128" spans="1:4" x14ac:dyDescent="0.25">
      <c r="A128" s="33">
        <v>84239090</v>
      </c>
      <c r="B128" s="33" t="s">
        <v>191</v>
      </c>
      <c r="C128" s="52">
        <v>8073058</v>
      </c>
      <c r="D128" s="52">
        <f t="shared" si="4"/>
        <v>2018264.5</v>
      </c>
    </row>
    <row r="129" spans="1:4" x14ac:dyDescent="0.25">
      <c r="A129" s="33">
        <v>84248910</v>
      </c>
      <c r="B129" s="33" t="s">
        <v>192</v>
      </c>
      <c r="C129" s="52">
        <v>6402667</v>
      </c>
      <c r="D129" s="52">
        <f t="shared" si="4"/>
        <v>1600666.75</v>
      </c>
    </row>
    <row r="130" spans="1:4" x14ac:dyDescent="0.25">
      <c r="A130" s="33">
        <v>84249020</v>
      </c>
      <c r="B130" s="33" t="s">
        <v>193</v>
      </c>
      <c r="C130" s="52">
        <v>1866036</v>
      </c>
      <c r="D130" s="52">
        <f t="shared" si="4"/>
        <v>466509</v>
      </c>
    </row>
    <row r="131" spans="1:4" x14ac:dyDescent="0.25">
      <c r="A131" s="33">
        <v>84251100</v>
      </c>
      <c r="B131" s="33" t="s">
        <v>194</v>
      </c>
      <c r="C131" s="52">
        <v>8054907</v>
      </c>
      <c r="D131" s="52">
        <f t="shared" si="4"/>
        <v>2013726.75</v>
      </c>
    </row>
    <row r="132" spans="1:4" x14ac:dyDescent="0.25">
      <c r="A132" s="33">
        <v>84253901</v>
      </c>
      <c r="B132" s="33" t="s">
        <v>195</v>
      </c>
      <c r="C132" s="52">
        <v>42415677</v>
      </c>
      <c r="D132" s="52">
        <f t="shared" si="4"/>
        <v>10603919.25</v>
      </c>
    </row>
    <row r="133" spans="1:4" x14ac:dyDescent="0.25">
      <c r="A133" s="33">
        <v>84264100</v>
      </c>
      <c r="B133" s="33" t="s">
        <v>196</v>
      </c>
      <c r="C133" s="52">
        <v>7046487</v>
      </c>
      <c r="D133" s="52">
        <f t="shared" si="4"/>
        <v>1761621.75</v>
      </c>
    </row>
    <row r="134" spans="1:4" x14ac:dyDescent="0.25">
      <c r="A134" s="33">
        <v>84264900</v>
      </c>
      <c r="B134" s="33" t="s">
        <v>197</v>
      </c>
      <c r="C134" s="52">
        <v>1121486</v>
      </c>
      <c r="D134" s="52">
        <f t="shared" si="4"/>
        <v>280371.5</v>
      </c>
    </row>
    <row r="135" spans="1:4" x14ac:dyDescent="0.25">
      <c r="A135" s="33">
        <v>84269900</v>
      </c>
      <c r="B135" s="33" t="s">
        <v>198</v>
      </c>
      <c r="C135" s="52">
        <v>525002</v>
      </c>
      <c r="D135" s="52">
        <f t="shared" si="4"/>
        <v>131250.5</v>
      </c>
    </row>
    <row r="136" spans="1:4" x14ac:dyDescent="0.25">
      <c r="A136" s="33">
        <v>84271040</v>
      </c>
      <c r="B136" s="33" t="s">
        <v>199</v>
      </c>
      <c r="C136" s="52">
        <v>19291919</v>
      </c>
      <c r="D136" s="52">
        <f t="shared" si="4"/>
        <v>4822979.75</v>
      </c>
    </row>
    <row r="137" spans="1:4" x14ac:dyDescent="0.25">
      <c r="A137" s="33">
        <v>84271080</v>
      </c>
      <c r="B137" s="33" t="s">
        <v>200</v>
      </c>
      <c r="C137" s="52">
        <v>161683361</v>
      </c>
      <c r="D137" s="52">
        <f t="shared" si="4"/>
        <v>40420840.25</v>
      </c>
    </row>
    <row r="138" spans="1:4" x14ac:dyDescent="0.25">
      <c r="A138" s="33">
        <v>84272040</v>
      </c>
      <c r="B138" s="33" t="s">
        <v>201</v>
      </c>
      <c r="C138" s="52">
        <v>59428579</v>
      </c>
      <c r="D138" s="52">
        <f t="shared" si="4"/>
        <v>14857144.75</v>
      </c>
    </row>
    <row r="139" spans="1:4" x14ac:dyDescent="0.25">
      <c r="A139" s="33">
        <v>84272080</v>
      </c>
      <c r="B139" s="33" t="s">
        <v>202</v>
      </c>
      <c r="C139" s="52">
        <v>33908391</v>
      </c>
      <c r="D139" s="52">
        <f t="shared" si="4"/>
        <v>8477097.75</v>
      </c>
    </row>
    <row r="140" spans="1:4" x14ac:dyDescent="0.25">
      <c r="A140" s="33">
        <v>84282000</v>
      </c>
      <c r="B140" s="33" t="s">
        <v>203</v>
      </c>
      <c r="C140" s="52">
        <v>2294924</v>
      </c>
      <c r="D140" s="52">
        <f t="shared" si="4"/>
        <v>573731</v>
      </c>
    </row>
    <row r="141" spans="1:4" x14ac:dyDescent="0.25">
      <c r="A141" s="33">
        <v>84283100</v>
      </c>
      <c r="B141" s="33" t="s">
        <v>204</v>
      </c>
      <c r="C141" s="52">
        <v>18486</v>
      </c>
      <c r="D141" s="52">
        <f t="shared" si="4"/>
        <v>4621.5</v>
      </c>
    </row>
    <row r="142" spans="1:4" x14ac:dyDescent="0.25">
      <c r="A142" s="33">
        <v>84283200</v>
      </c>
      <c r="B142" s="33" t="s">
        <v>205</v>
      </c>
      <c r="C142" s="52">
        <v>2324018</v>
      </c>
      <c r="D142" s="52">
        <f t="shared" si="4"/>
        <v>581004.5</v>
      </c>
    </row>
    <row r="143" spans="1:4" x14ac:dyDescent="0.25">
      <c r="A143" s="33">
        <v>84283300</v>
      </c>
      <c r="B143" s="33" t="s">
        <v>206</v>
      </c>
      <c r="C143" s="52">
        <v>11913775</v>
      </c>
      <c r="D143" s="52">
        <f t="shared" si="4"/>
        <v>2978443.75</v>
      </c>
    </row>
    <row r="144" spans="1:4" x14ac:dyDescent="0.25">
      <c r="A144" s="33">
        <v>84283900</v>
      </c>
      <c r="B144" s="33" t="s">
        <v>207</v>
      </c>
      <c r="C144" s="52">
        <v>45517844</v>
      </c>
      <c r="D144" s="52">
        <f t="shared" si="4"/>
        <v>11379461</v>
      </c>
    </row>
    <row r="145" spans="1:4" x14ac:dyDescent="0.25">
      <c r="A145" s="33">
        <v>84289002</v>
      </c>
      <c r="B145" s="33" t="s">
        <v>208</v>
      </c>
      <c r="C145" s="52">
        <v>116041240</v>
      </c>
      <c r="D145" s="52">
        <f t="shared" si="4"/>
        <v>29010310</v>
      </c>
    </row>
    <row r="146" spans="1:4" x14ac:dyDescent="0.25">
      <c r="A146" s="33">
        <v>84291100</v>
      </c>
      <c r="B146" s="33" t="s">
        <v>209</v>
      </c>
      <c r="C146" s="52">
        <v>137150</v>
      </c>
      <c r="D146" s="52">
        <f t="shared" si="4"/>
        <v>34287.5</v>
      </c>
    </row>
    <row r="147" spans="1:4" x14ac:dyDescent="0.25">
      <c r="A147" s="33">
        <v>84291900</v>
      </c>
      <c r="B147" s="33" t="s">
        <v>210</v>
      </c>
      <c r="C147" s="52">
        <v>223200</v>
      </c>
      <c r="D147" s="52">
        <f t="shared" si="4"/>
        <v>55800</v>
      </c>
    </row>
    <row r="148" spans="1:4" x14ac:dyDescent="0.25">
      <c r="A148" s="33">
        <v>84292000</v>
      </c>
      <c r="B148" s="33" t="s">
        <v>211</v>
      </c>
      <c r="C148" s="52">
        <v>19058568</v>
      </c>
      <c r="D148" s="52">
        <f t="shared" si="4"/>
        <v>4764642</v>
      </c>
    </row>
    <row r="149" spans="1:4" x14ac:dyDescent="0.25">
      <c r="A149" s="32">
        <v>84293000</v>
      </c>
      <c r="B149" s="4" t="s">
        <v>6661</v>
      </c>
      <c r="C149" s="54" t="s">
        <v>52</v>
      </c>
      <c r="D149" s="52" t="s">
        <v>52</v>
      </c>
    </row>
    <row r="150" spans="1:4" x14ac:dyDescent="0.25">
      <c r="A150" s="33">
        <v>84294000</v>
      </c>
      <c r="B150" s="33" t="s">
        <v>212</v>
      </c>
      <c r="C150" s="52">
        <v>36434654</v>
      </c>
      <c r="D150" s="52">
        <f t="shared" ref="D150:D181" si="5">C150*0.25</f>
        <v>9108663.5</v>
      </c>
    </row>
    <row r="151" spans="1:4" x14ac:dyDescent="0.25">
      <c r="A151" s="33">
        <v>84295110</v>
      </c>
      <c r="B151" s="33" t="s">
        <v>213</v>
      </c>
      <c r="C151" s="52">
        <v>88896525</v>
      </c>
      <c r="D151" s="52">
        <f t="shared" si="5"/>
        <v>22224131.25</v>
      </c>
    </row>
    <row r="152" spans="1:4" x14ac:dyDescent="0.25">
      <c r="A152" s="33">
        <v>84295150</v>
      </c>
      <c r="B152" s="33" t="s">
        <v>214</v>
      </c>
      <c r="C152" s="52">
        <v>1152460</v>
      </c>
      <c r="D152" s="52">
        <f t="shared" si="5"/>
        <v>288115</v>
      </c>
    </row>
    <row r="153" spans="1:4" x14ac:dyDescent="0.25">
      <c r="A153" s="33">
        <v>84295210</v>
      </c>
      <c r="B153" s="33" t="s">
        <v>215</v>
      </c>
      <c r="C153" s="52">
        <v>206292706</v>
      </c>
      <c r="D153" s="52">
        <f t="shared" si="5"/>
        <v>51573176.5</v>
      </c>
    </row>
    <row r="154" spans="1:4" x14ac:dyDescent="0.25">
      <c r="A154" s="33">
        <v>84295250</v>
      </c>
      <c r="B154" s="33" t="s">
        <v>216</v>
      </c>
      <c r="C154" s="52">
        <v>295484</v>
      </c>
      <c r="D154" s="52">
        <f t="shared" si="5"/>
        <v>73871</v>
      </c>
    </row>
    <row r="155" spans="1:4" x14ac:dyDescent="0.25">
      <c r="A155" s="33">
        <v>84295910</v>
      </c>
      <c r="B155" s="33" t="s">
        <v>217</v>
      </c>
      <c r="C155" s="52">
        <v>484886</v>
      </c>
      <c r="D155" s="52">
        <f t="shared" si="5"/>
        <v>121221.5</v>
      </c>
    </row>
    <row r="156" spans="1:4" x14ac:dyDescent="0.25">
      <c r="A156" s="33">
        <v>84295950</v>
      </c>
      <c r="B156" s="33" t="s">
        <v>218</v>
      </c>
      <c r="C156" s="52">
        <v>139091</v>
      </c>
      <c r="D156" s="52">
        <f t="shared" si="5"/>
        <v>34772.75</v>
      </c>
    </row>
    <row r="157" spans="1:4" x14ac:dyDescent="0.25">
      <c r="A157" s="33">
        <v>84301000</v>
      </c>
      <c r="B157" s="33" t="s">
        <v>219</v>
      </c>
      <c r="C157" s="52">
        <v>6992541</v>
      </c>
      <c r="D157" s="52">
        <f t="shared" si="5"/>
        <v>1748135.25</v>
      </c>
    </row>
    <row r="158" spans="1:4" x14ac:dyDescent="0.25">
      <c r="A158" s="33">
        <v>84303100</v>
      </c>
      <c r="B158" s="33" t="s">
        <v>220</v>
      </c>
      <c r="C158" s="52">
        <v>64482</v>
      </c>
      <c r="D158" s="52">
        <f t="shared" si="5"/>
        <v>16120.5</v>
      </c>
    </row>
    <row r="159" spans="1:4" x14ac:dyDescent="0.25">
      <c r="A159" s="33">
        <v>84303900</v>
      </c>
      <c r="B159" s="33" t="s">
        <v>221</v>
      </c>
      <c r="C159" s="52">
        <v>3803121</v>
      </c>
      <c r="D159" s="52">
        <f t="shared" si="5"/>
        <v>950780.25</v>
      </c>
    </row>
    <row r="160" spans="1:4" x14ac:dyDescent="0.25">
      <c r="A160" s="33">
        <v>84304100</v>
      </c>
      <c r="B160" s="33" t="s">
        <v>222</v>
      </c>
      <c r="C160" s="52">
        <v>1109120</v>
      </c>
      <c r="D160" s="52">
        <f t="shared" si="5"/>
        <v>277280</v>
      </c>
    </row>
    <row r="161" spans="1:4" x14ac:dyDescent="0.25">
      <c r="A161" s="33">
        <v>84304980</v>
      </c>
      <c r="B161" s="33" t="s">
        <v>223</v>
      </c>
      <c r="C161" s="52">
        <v>5042310</v>
      </c>
      <c r="D161" s="52">
        <f t="shared" si="5"/>
        <v>1260577.5</v>
      </c>
    </row>
    <row r="162" spans="1:4" x14ac:dyDescent="0.25">
      <c r="A162" s="33">
        <v>84305050</v>
      </c>
      <c r="B162" s="33" t="s">
        <v>224</v>
      </c>
      <c r="C162" s="52">
        <v>1657494</v>
      </c>
      <c r="D162" s="52">
        <f t="shared" si="5"/>
        <v>414373.5</v>
      </c>
    </row>
    <row r="163" spans="1:4" x14ac:dyDescent="0.25">
      <c r="A163" s="33">
        <v>84306100</v>
      </c>
      <c r="B163" s="33" t="s">
        <v>225</v>
      </c>
      <c r="C163" s="52">
        <v>2701672</v>
      </c>
      <c r="D163" s="52">
        <f t="shared" si="5"/>
        <v>675418</v>
      </c>
    </row>
    <row r="164" spans="1:4" x14ac:dyDescent="0.25">
      <c r="A164" s="33">
        <v>84306901</v>
      </c>
      <c r="B164" s="33" t="s">
        <v>226</v>
      </c>
      <c r="C164" s="52">
        <v>6391880</v>
      </c>
      <c r="D164" s="52">
        <f t="shared" si="5"/>
        <v>1597970</v>
      </c>
    </row>
    <row r="165" spans="1:4" x14ac:dyDescent="0.25">
      <c r="A165" s="33">
        <v>84311000</v>
      </c>
      <c r="B165" s="33" t="s">
        <v>227</v>
      </c>
      <c r="C165" s="52">
        <v>48107019</v>
      </c>
      <c r="D165" s="52">
        <f t="shared" si="5"/>
        <v>12026754.75</v>
      </c>
    </row>
    <row r="166" spans="1:4" x14ac:dyDescent="0.25">
      <c r="A166" s="33">
        <v>84312000</v>
      </c>
      <c r="B166" s="33" t="s">
        <v>228</v>
      </c>
      <c r="C166" s="52">
        <v>257345617</v>
      </c>
      <c r="D166" s="52">
        <f t="shared" si="5"/>
        <v>64336404.25</v>
      </c>
    </row>
    <row r="167" spans="1:4" x14ac:dyDescent="0.25">
      <c r="A167" s="33">
        <v>84313100</v>
      </c>
      <c r="B167" s="33" t="s">
        <v>229</v>
      </c>
      <c r="C167" s="52">
        <v>72771286</v>
      </c>
      <c r="D167" s="52">
        <f t="shared" si="5"/>
        <v>18192821.5</v>
      </c>
    </row>
    <row r="168" spans="1:4" x14ac:dyDescent="0.25">
      <c r="A168" s="33">
        <v>84313900</v>
      </c>
      <c r="B168" s="33" t="s">
        <v>230</v>
      </c>
      <c r="C168" s="52">
        <v>182499796</v>
      </c>
      <c r="D168" s="52">
        <f t="shared" si="5"/>
        <v>45624949</v>
      </c>
    </row>
    <row r="169" spans="1:4" x14ac:dyDescent="0.25">
      <c r="A169" s="33">
        <v>84314100</v>
      </c>
      <c r="B169" s="33" t="s">
        <v>231</v>
      </c>
      <c r="C169" s="52">
        <v>39721707</v>
      </c>
      <c r="D169" s="52">
        <f t="shared" si="5"/>
        <v>9930426.75</v>
      </c>
    </row>
    <row r="170" spans="1:4" x14ac:dyDescent="0.25">
      <c r="A170" s="33">
        <v>84314200</v>
      </c>
      <c r="B170" s="33" t="s">
        <v>232</v>
      </c>
      <c r="C170" s="52">
        <v>2969046</v>
      </c>
      <c r="D170" s="52">
        <f t="shared" si="5"/>
        <v>742261.5</v>
      </c>
    </row>
    <row r="171" spans="1:4" x14ac:dyDescent="0.25">
      <c r="A171" s="33">
        <v>84314340</v>
      </c>
      <c r="B171" s="33" t="s">
        <v>233</v>
      </c>
      <c r="C171" s="52">
        <v>3169529</v>
      </c>
      <c r="D171" s="52">
        <f t="shared" si="5"/>
        <v>792382.25</v>
      </c>
    </row>
    <row r="172" spans="1:4" x14ac:dyDescent="0.25">
      <c r="A172" s="33">
        <v>84314380</v>
      </c>
      <c r="B172" s="33" t="s">
        <v>234</v>
      </c>
      <c r="C172" s="52">
        <v>58451899</v>
      </c>
      <c r="D172" s="52">
        <f t="shared" si="5"/>
        <v>14612974.75</v>
      </c>
    </row>
    <row r="173" spans="1:4" x14ac:dyDescent="0.25">
      <c r="A173" s="33">
        <v>84314910</v>
      </c>
      <c r="B173" s="33" t="s">
        <v>235</v>
      </c>
      <c r="C173" s="52">
        <v>28435155</v>
      </c>
      <c r="D173" s="52">
        <f t="shared" si="5"/>
        <v>7108788.75</v>
      </c>
    </row>
    <row r="174" spans="1:4" x14ac:dyDescent="0.25">
      <c r="A174" s="33">
        <v>84314990</v>
      </c>
      <c r="B174" s="33" t="s">
        <v>236</v>
      </c>
      <c r="C174" s="52">
        <v>584283907</v>
      </c>
      <c r="D174" s="52">
        <f t="shared" si="5"/>
        <v>146070976.75</v>
      </c>
    </row>
    <row r="175" spans="1:4" x14ac:dyDescent="0.25">
      <c r="A175" s="33">
        <v>84321000</v>
      </c>
      <c r="B175" s="33" t="s">
        <v>237</v>
      </c>
      <c r="C175" s="52">
        <v>747338</v>
      </c>
      <c r="D175" s="52">
        <f t="shared" si="5"/>
        <v>186834.5</v>
      </c>
    </row>
    <row r="176" spans="1:4" x14ac:dyDescent="0.25">
      <c r="A176" s="33">
        <v>84322100</v>
      </c>
      <c r="B176" s="33" t="s">
        <v>238</v>
      </c>
      <c r="C176" s="52">
        <v>457185</v>
      </c>
      <c r="D176" s="52">
        <f t="shared" si="5"/>
        <v>114296.25</v>
      </c>
    </row>
    <row r="177" spans="1:4" x14ac:dyDescent="0.25">
      <c r="A177" s="33">
        <v>84328000</v>
      </c>
      <c r="B177" s="33" t="s">
        <v>239</v>
      </c>
      <c r="C177" s="52">
        <v>11303306</v>
      </c>
      <c r="D177" s="52">
        <f t="shared" si="5"/>
        <v>2825826.5</v>
      </c>
    </row>
    <row r="178" spans="1:4" x14ac:dyDescent="0.25">
      <c r="A178" s="33">
        <v>84329000</v>
      </c>
      <c r="B178" s="33" t="s">
        <v>240</v>
      </c>
      <c r="C178" s="52">
        <v>57393339</v>
      </c>
      <c r="D178" s="52">
        <f t="shared" si="5"/>
        <v>14348334.75</v>
      </c>
    </row>
    <row r="179" spans="1:4" x14ac:dyDescent="0.25">
      <c r="A179" s="33">
        <v>84332000</v>
      </c>
      <c r="B179" s="33" t="s">
        <v>241</v>
      </c>
      <c r="C179" s="52">
        <v>4378470</v>
      </c>
      <c r="D179" s="52">
        <f t="shared" si="5"/>
        <v>1094617.5</v>
      </c>
    </row>
    <row r="180" spans="1:4" x14ac:dyDescent="0.25">
      <c r="A180" s="33">
        <v>84333000</v>
      </c>
      <c r="B180" s="33" t="s">
        <v>242</v>
      </c>
      <c r="C180" s="52">
        <v>168879</v>
      </c>
      <c r="D180" s="52">
        <f t="shared" si="5"/>
        <v>42219.75</v>
      </c>
    </row>
    <row r="181" spans="1:4" x14ac:dyDescent="0.25">
      <c r="A181" s="33">
        <v>84334000</v>
      </c>
      <c r="B181" s="33" t="s">
        <v>243</v>
      </c>
      <c r="C181" s="52">
        <v>364612</v>
      </c>
      <c r="D181" s="52">
        <f t="shared" si="5"/>
        <v>91153</v>
      </c>
    </row>
    <row r="182" spans="1:4" x14ac:dyDescent="0.25">
      <c r="A182" s="33">
        <v>84335100</v>
      </c>
      <c r="B182" s="33" t="s">
        <v>244</v>
      </c>
      <c r="C182" s="52">
        <v>32121</v>
      </c>
      <c r="D182" s="52">
        <f t="shared" ref="D182:D213" si="6">C182*0.25</f>
        <v>8030.25</v>
      </c>
    </row>
    <row r="183" spans="1:4" x14ac:dyDescent="0.25">
      <c r="A183" s="33">
        <v>84335200</v>
      </c>
      <c r="B183" s="33" t="s">
        <v>245</v>
      </c>
      <c r="C183" s="52">
        <v>2800</v>
      </c>
      <c r="D183" s="52">
        <f t="shared" si="6"/>
        <v>700</v>
      </c>
    </row>
    <row r="184" spans="1:4" x14ac:dyDescent="0.25">
      <c r="A184" s="33">
        <v>84335300</v>
      </c>
      <c r="B184" s="33" t="s">
        <v>246</v>
      </c>
      <c r="C184" s="52">
        <v>14715</v>
      </c>
      <c r="D184" s="52">
        <f t="shared" si="6"/>
        <v>3678.75</v>
      </c>
    </row>
    <row r="185" spans="1:4" x14ac:dyDescent="0.25">
      <c r="A185" s="33">
        <v>84335900</v>
      </c>
      <c r="B185" s="33" t="s">
        <v>247</v>
      </c>
      <c r="C185" s="52">
        <v>63806</v>
      </c>
      <c r="D185" s="52">
        <f t="shared" si="6"/>
        <v>15951.5</v>
      </c>
    </row>
    <row r="186" spans="1:4" x14ac:dyDescent="0.25">
      <c r="A186" s="33">
        <v>84336000</v>
      </c>
      <c r="B186" s="33" t="s">
        <v>248</v>
      </c>
      <c r="C186" s="52">
        <v>2897600</v>
      </c>
      <c r="D186" s="52">
        <f t="shared" si="6"/>
        <v>724400</v>
      </c>
    </row>
    <row r="187" spans="1:4" x14ac:dyDescent="0.25">
      <c r="A187" s="33">
        <v>84339050</v>
      </c>
      <c r="B187" s="33" t="s">
        <v>249</v>
      </c>
      <c r="C187" s="52">
        <v>42746221</v>
      </c>
      <c r="D187" s="52">
        <f t="shared" si="6"/>
        <v>10686555.25</v>
      </c>
    </row>
    <row r="188" spans="1:4" x14ac:dyDescent="0.25">
      <c r="A188" s="33">
        <v>84342000</v>
      </c>
      <c r="B188" s="33" t="s">
        <v>250</v>
      </c>
      <c r="C188" s="52">
        <v>172303</v>
      </c>
      <c r="D188" s="52">
        <f t="shared" si="6"/>
        <v>43075.75</v>
      </c>
    </row>
    <row r="189" spans="1:4" x14ac:dyDescent="0.25">
      <c r="A189" s="33">
        <v>84349000</v>
      </c>
      <c r="B189" s="33" t="s">
        <v>251</v>
      </c>
      <c r="C189" s="52">
        <v>2975809</v>
      </c>
      <c r="D189" s="52">
        <f t="shared" si="6"/>
        <v>743952.25</v>
      </c>
    </row>
    <row r="190" spans="1:4" x14ac:dyDescent="0.25">
      <c r="A190" s="33">
        <v>84361000</v>
      </c>
      <c r="B190" s="33" t="s">
        <v>252</v>
      </c>
      <c r="C190" s="52">
        <v>436540</v>
      </c>
      <c r="D190" s="52">
        <f t="shared" si="6"/>
        <v>109135</v>
      </c>
    </row>
    <row r="191" spans="1:4" x14ac:dyDescent="0.25">
      <c r="A191" s="33">
        <v>84362100</v>
      </c>
      <c r="B191" s="33" t="s">
        <v>253</v>
      </c>
      <c r="C191" s="52">
        <v>4763298</v>
      </c>
      <c r="D191" s="52">
        <f t="shared" si="6"/>
        <v>1190824.5</v>
      </c>
    </row>
    <row r="192" spans="1:4" x14ac:dyDescent="0.25">
      <c r="A192" s="33">
        <v>84362900</v>
      </c>
      <c r="B192" s="33" t="s">
        <v>254</v>
      </c>
      <c r="C192" s="52">
        <v>488962</v>
      </c>
      <c r="D192" s="52">
        <f t="shared" si="6"/>
        <v>122240.5</v>
      </c>
    </row>
    <row r="193" spans="1:4" x14ac:dyDescent="0.25">
      <c r="A193" s="33">
        <v>84368000</v>
      </c>
      <c r="B193" s="33" t="s">
        <v>255</v>
      </c>
      <c r="C193" s="52">
        <v>28863186</v>
      </c>
      <c r="D193" s="52">
        <f t="shared" si="6"/>
        <v>7215796.5</v>
      </c>
    </row>
    <row r="194" spans="1:4" x14ac:dyDescent="0.25">
      <c r="A194" s="33">
        <v>84369100</v>
      </c>
      <c r="B194" s="33" t="s">
        <v>256</v>
      </c>
      <c r="C194" s="52">
        <v>2777384</v>
      </c>
      <c r="D194" s="52">
        <f t="shared" si="6"/>
        <v>694346</v>
      </c>
    </row>
    <row r="195" spans="1:4" x14ac:dyDescent="0.25">
      <c r="A195" s="33">
        <v>84369900</v>
      </c>
      <c r="B195" s="33" t="s">
        <v>257</v>
      </c>
      <c r="C195" s="52">
        <v>29114463</v>
      </c>
      <c r="D195" s="52">
        <f t="shared" si="6"/>
        <v>7278615.75</v>
      </c>
    </row>
    <row r="196" spans="1:4" x14ac:dyDescent="0.25">
      <c r="A196" s="33">
        <v>84371000</v>
      </c>
      <c r="B196" s="33" t="s">
        <v>258</v>
      </c>
      <c r="C196" s="52">
        <v>2640424</v>
      </c>
      <c r="D196" s="52">
        <f t="shared" si="6"/>
        <v>660106</v>
      </c>
    </row>
    <row r="197" spans="1:4" x14ac:dyDescent="0.25">
      <c r="A197" s="33">
        <v>84378000</v>
      </c>
      <c r="B197" s="33" t="s">
        <v>259</v>
      </c>
      <c r="C197" s="52">
        <v>753825</v>
      </c>
      <c r="D197" s="52">
        <f t="shared" si="6"/>
        <v>188456.25</v>
      </c>
    </row>
    <row r="198" spans="1:4" x14ac:dyDescent="0.25">
      <c r="A198" s="33">
        <v>84379000</v>
      </c>
      <c r="B198" s="33" t="s">
        <v>260</v>
      </c>
      <c r="C198" s="52">
        <v>9793183</v>
      </c>
      <c r="D198" s="52">
        <f t="shared" si="6"/>
        <v>2448295.75</v>
      </c>
    </row>
    <row r="199" spans="1:4" x14ac:dyDescent="0.25">
      <c r="A199" s="33">
        <v>84385000</v>
      </c>
      <c r="B199" s="33" t="s">
        <v>261</v>
      </c>
      <c r="C199" s="52">
        <v>5034477</v>
      </c>
      <c r="D199" s="52">
        <f t="shared" si="6"/>
        <v>1258619.25</v>
      </c>
    </row>
    <row r="200" spans="1:4" x14ac:dyDescent="0.25">
      <c r="A200" s="33">
        <v>84386000</v>
      </c>
      <c r="B200" s="33" t="s">
        <v>262</v>
      </c>
      <c r="C200" s="52">
        <v>2575227</v>
      </c>
      <c r="D200" s="52">
        <f t="shared" si="6"/>
        <v>643806.75</v>
      </c>
    </row>
    <row r="201" spans="1:4" x14ac:dyDescent="0.25">
      <c r="A201" s="33">
        <v>84388000</v>
      </c>
      <c r="B201" s="33" t="s">
        <v>263</v>
      </c>
      <c r="C201" s="52">
        <v>22379988</v>
      </c>
      <c r="D201" s="52">
        <f t="shared" si="6"/>
        <v>5594997</v>
      </c>
    </row>
    <row r="202" spans="1:4" x14ac:dyDescent="0.25">
      <c r="A202" s="33">
        <v>84389090</v>
      </c>
      <c r="B202" s="33" t="s">
        <v>264</v>
      </c>
      <c r="C202" s="52">
        <v>9544444</v>
      </c>
      <c r="D202" s="52">
        <f t="shared" si="6"/>
        <v>2386111</v>
      </c>
    </row>
    <row r="203" spans="1:4" x14ac:dyDescent="0.25">
      <c r="A203" s="33">
        <v>84391000</v>
      </c>
      <c r="B203" s="33" t="s">
        <v>265</v>
      </c>
      <c r="C203" s="52">
        <v>3155476</v>
      </c>
      <c r="D203" s="52">
        <f t="shared" si="6"/>
        <v>788869</v>
      </c>
    </row>
    <row r="204" spans="1:4" x14ac:dyDescent="0.25">
      <c r="A204" s="33">
        <v>84392000</v>
      </c>
      <c r="B204" s="33" t="s">
        <v>266</v>
      </c>
      <c r="C204" s="52">
        <v>13910605</v>
      </c>
      <c r="D204" s="52">
        <f t="shared" si="6"/>
        <v>3477651.25</v>
      </c>
    </row>
    <row r="205" spans="1:4" x14ac:dyDescent="0.25">
      <c r="A205" s="33">
        <v>84393000</v>
      </c>
      <c r="B205" s="33" t="s">
        <v>267</v>
      </c>
      <c r="C205" s="52">
        <v>2714493</v>
      </c>
      <c r="D205" s="52">
        <f t="shared" si="6"/>
        <v>678623.25</v>
      </c>
    </row>
    <row r="206" spans="1:4" x14ac:dyDescent="0.25">
      <c r="A206" s="33">
        <v>84399110</v>
      </c>
      <c r="B206" s="33" t="s">
        <v>268</v>
      </c>
      <c r="C206" s="52">
        <v>2641333</v>
      </c>
      <c r="D206" s="52">
        <f t="shared" si="6"/>
        <v>660333.25</v>
      </c>
    </row>
    <row r="207" spans="1:4" x14ac:dyDescent="0.25">
      <c r="A207" s="33">
        <v>84399190</v>
      </c>
      <c r="B207" s="33" t="s">
        <v>269</v>
      </c>
      <c r="C207" s="52">
        <v>7126069</v>
      </c>
      <c r="D207" s="52">
        <f t="shared" si="6"/>
        <v>1781517.25</v>
      </c>
    </row>
    <row r="208" spans="1:4" x14ac:dyDescent="0.25">
      <c r="A208" s="33">
        <v>84399910</v>
      </c>
      <c r="B208" s="33" t="s">
        <v>270</v>
      </c>
      <c r="C208" s="52">
        <v>10180540</v>
      </c>
      <c r="D208" s="52">
        <f t="shared" si="6"/>
        <v>2545135</v>
      </c>
    </row>
    <row r="209" spans="1:4" x14ac:dyDescent="0.25">
      <c r="A209" s="33">
        <v>84399950</v>
      </c>
      <c r="B209" s="33" t="s">
        <v>271</v>
      </c>
      <c r="C209" s="52">
        <v>3312799</v>
      </c>
      <c r="D209" s="52">
        <f t="shared" si="6"/>
        <v>828199.75</v>
      </c>
    </row>
    <row r="210" spans="1:4" x14ac:dyDescent="0.25">
      <c r="A210" s="33">
        <v>84412000</v>
      </c>
      <c r="B210" s="33" t="s">
        <v>272</v>
      </c>
      <c r="C210" s="52">
        <v>672531</v>
      </c>
      <c r="D210" s="52">
        <f t="shared" si="6"/>
        <v>168132.75</v>
      </c>
    </row>
    <row r="211" spans="1:4" x14ac:dyDescent="0.25">
      <c r="A211" s="33">
        <v>84413000</v>
      </c>
      <c r="B211" s="33" t="s">
        <v>273</v>
      </c>
      <c r="C211" s="52">
        <v>11140981</v>
      </c>
      <c r="D211" s="52">
        <f t="shared" si="6"/>
        <v>2785245.25</v>
      </c>
    </row>
    <row r="212" spans="1:4" x14ac:dyDescent="0.25">
      <c r="A212" s="33">
        <v>84414000</v>
      </c>
      <c r="B212" s="33" t="s">
        <v>274</v>
      </c>
      <c r="C212" s="52">
        <v>3798078</v>
      </c>
      <c r="D212" s="52">
        <f t="shared" si="6"/>
        <v>949519.5</v>
      </c>
    </row>
    <row r="213" spans="1:4" x14ac:dyDescent="0.25">
      <c r="A213" s="33">
        <v>84418000</v>
      </c>
      <c r="B213" s="33" t="s">
        <v>275</v>
      </c>
      <c r="C213" s="52">
        <v>12832325</v>
      </c>
      <c r="D213" s="52">
        <f t="shared" si="6"/>
        <v>3208081.25</v>
      </c>
    </row>
    <row r="214" spans="1:4" x14ac:dyDescent="0.25">
      <c r="A214" s="33">
        <v>84419000</v>
      </c>
      <c r="B214" s="33" t="s">
        <v>276</v>
      </c>
      <c r="C214" s="52">
        <v>38923050</v>
      </c>
      <c r="D214" s="52">
        <f t="shared" ref="D214:D216" si="7">C214*0.25</f>
        <v>9730762.5</v>
      </c>
    </row>
    <row r="215" spans="1:4" x14ac:dyDescent="0.25">
      <c r="A215" s="33">
        <v>84423001</v>
      </c>
      <c r="B215" s="33" t="s">
        <v>277</v>
      </c>
      <c r="C215" s="52">
        <v>3914539</v>
      </c>
      <c r="D215" s="52">
        <f t="shared" si="7"/>
        <v>978634.75</v>
      </c>
    </row>
    <row r="216" spans="1:4" x14ac:dyDescent="0.25">
      <c r="A216" s="33">
        <v>84424000</v>
      </c>
      <c r="B216" s="33" t="s">
        <v>278</v>
      </c>
      <c r="C216" s="52">
        <v>2572549</v>
      </c>
      <c r="D216" s="52">
        <f t="shared" si="7"/>
        <v>643137.25</v>
      </c>
    </row>
    <row r="217" spans="1:4" x14ac:dyDescent="0.25">
      <c r="A217" s="32">
        <v>84431110</v>
      </c>
      <c r="B217" s="4" t="s">
        <v>1120</v>
      </c>
      <c r="C217" s="54" t="s">
        <v>52</v>
      </c>
      <c r="D217" s="52" t="s">
        <v>52</v>
      </c>
    </row>
    <row r="218" spans="1:4" x14ac:dyDescent="0.25">
      <c r="A218" s="32">
        <v>84431150</v>
      </c>
      <c r="B218" s="4" t="s">
        <v>1121</v>
      </c>
      <c r="C218" s="54" t="s">
        <v>52</v>
      </c>
      <c r="D218" s="52" t="s">
        <v>52</v>
      </c>
    </row>
    <row r="219" spans="1:4" x14ac:dyDescent="0.25">
      <c r="A219" s="33">
        <v>84431200</v>
      </c>
      <c r="B219" s="33" t="s">
        <v>279</v>
      </c>
      <c r="C219" s="52">
        <v>22860</v>
      </c>
      <c r="D219" s="52">
        <f t="shared" ref="D219:D259" si="8">C219*0.25</f>
        <v>5715</v>
      </c>
    </row>
    <row r="220" spans="1:4" x14ac:dyDescent="0.25">
      <c r="A220" s="33">
        <v>84431300</v>
      </c>
      <c r="B220" s="33" t="s">
        <v>280</v>
      </c>
      <c r="C220" s="52">
        <v>572147</v>
      </c>
      <c r="D220" s="52">
        <f t="shared" si="8"/>
        <v>143036.75</v>
      </c>
    </row>
    <row r="221" spans="1:4" x14ac:dyDescent="0.25">
      <c r="A221" s="33">
        <v>84431400</v>
      </c>
      <c r="B221" s="33" t="s">
        <v>281</v>
      </c>
      <c r="C221" s="52">
        <v>68900</v>
      </c>
      <c r="D221" s="52">
        <f t="shared" si="8"/>
        <v>17225</v>
      </c>
    </row>
    <row r="222" spans="1:4" x14ac:dyDescent="0.25">
      <c r="A222" s="33">
        <v>84431700</v>
      </c>
      <c r="B222" s="33" t="s">
        <v>282</v>
      </c>
      <c r="C222" s="52">
        <v>71836</v>
      </c>
      <c r="D222" s="52">
        <f t="shared" si="8"/>
        <v>17959</v>
      </c>
    </row>
    <row r="223" spans="1:4" x14ac:dyDescent="0.25">
      <c r="A223" s="33">
        <v>84431930</v>
      </c>
      <c r="B223" s="33" t="s">
        <v>283</v>
      </c>
      <c r="C223" s="52">
        <v>4546230</v>
      </c>
      <c r="D223" s="52">
        <f t="shared" si="8"/>
        <v>1136557.5</v>
      </c>
    </row>
    <row r="224" spans="1:4" x14ac:dyDescent="0.25">
      <c r="A224" s="33">
        <v>84439110</v>
      </c>
      <c r="B224" s="33" t="s">
        <v>284</v>
      </c>
      <c r="C224" s="52">
        <v>477640</v>
      </c>
      <c r="D224" s="52">
        <f t="shared" si="8"/>
        <v>119410</v>
      </c>
    </row>
    <row r="225" spans="1:4" x14ac:dyDescent="0.25">
      <c r="A225" s="33">
        <v>84439920</v>
      </c>
      <c r="B225" s="33" t="s">
        <v>285</v>
      </c>
      <c r="C225" s="52">
        <v>63677634</v>
      </c>
      <c r="D225" s="52">
        <f t="shared" si="8"/>
        <v>15919408.5</v>
      </c>
    </row>
    <row r="226" spans="1:4" x14ac:dyDescent="0.25">
      <c r="A226" s="33">
        <v>84439945</v>
      </c>
      <c r="B226" s="33" t="s">
        <v>286</v>
      </c>
      <c r="C226" s="52">
        <v>2129678</v>
      </c>
      <c r="D226" s="52">
        <f t="shared" si="8"/>
        <v>532419.5</v>
      </c>
    </row>
    <row r="227" spans="1:4" x14ac:dyDescent="0.25">
      <c r="A227" s="33">
        <v>84440000</v>
      </c>
      <c r="B227" s="33" t="s">
        <v>287</v>
      </c>
      <c r="C227" s="52">
        <v>2679733</v>
      </c>
      <c r="D227" s="52">
        <f t="shared" si="8"/>
        <v>669933.25</v>
      </c>
    </row>
    <row r="228" spans="1:4" x14ac:dyDescent="0.25">
      <c r="A228" s="33">
        <v>84541000</v>
      </c>
      <c r="B228" s="33" t="s">
        <v>288</v>
      </c>
      <c r="C228" s="52">
        <v>80087</v>
      </c>
      <c r="D228" s="52">
        <f t="shared" si="8"/>
        <v>20021.75</v>
      </c>
    </row>
    <row r="229" spans="1:4" x14ac:dyDescent="0.25">
      <c r="A229" s="33">
        <v>84543000</v>
      </c>
      <c r="B229" s="33" t="s">
        <v>289</v>
      </c>
      <c r="C229" s="52">
        <v>3379883</v>
      </c>
      <c r="D229" s="52">
        <f t="shared" si="8"/>
        <v>844970.75</v>
      </c>
    </row>
    <row r="230" spans="1:4" x14ac:dyDescent="0.25">
      <c r="A230" s="33">
        <v>84549000</v>
      </c>
      <c r="B230" s="33" t="s">
        <v>290</v>
      </c>
      <c r="C230" s="52">
        <v>15951419</v>
      </c>
      <c r="D230" s="52">
        <f t="shared" si="8"/>
        <v>3987854.75</v>
      </c>
    </row>
    <row r="231" spans="1:4" x14ac:dyDescent="0.25">
      <c r="A231" s="33">
        <v>84551000</v>
      </c>
      <c r="B231" s="33" t="s">
        <v>291</v>
      </c>
      <c r="C231" s="52">
        <v>1256365</v>
      </c>
      <c r="D231" s="52">
        <f t="shared" si="8"/>
        <v>314091.25</v>
      </c>
    </row>
    <row r="232" spans="1:4" x14ac:dyDescent="0.25">
      <c r="A232" s="33">
        <v>84552100</v>
      </c>
      <c r="B232" s="33" t="s">
        <v>292</v>
      </c>
      <c r="C232" s="52">
        <v>6243204</v>
      </c>
      <c r="D232" s="52">
        <f t="shared" si="8"/>
        <v>1560801</v>
      </c>
    </row>
    <row r="233" spans="1:4" x14ac:dyDescent="0.25">
      <c r="A233" s="33">
        <v>84552200</v>
      </c>
      <c r="B233" s="33" t="s">
        <v>293</v>
      </c>
      <c r="C233" s="52">
        <v>4944527</v>
      </c>
      <c r="D233" s="52">
        <f t="shared" si="8"/>
        <v>1236131.75</v>
      </c>
    </row>
    <row r="234" spans="1:4" x14ac:dyDescent="0.25">
      <c r="A234" s="33">
        <v>84553000</v>
      </c>
      <c r="B234" s="33" t="s">
        <v>294</v>
      </c>
      <c r="C234" s="52">
        <v>15503474</v>
      </c>
      <c r="D234" s="52">
        <f t="shared" si="8"/>
        <v>3875868.5</v>
      </c>
    </row>
    <row r="235" spans="1:4" x14ac:dyDescent="0.25">
      <c r="A235" s="33">
        <v>84559080</v>
      </c>
      <c r="B235" s="33" t="s">
        <v>295</v>
      </c>
      <c r="C235" s="52">
        <v>9310863</v>
      </c>
      <c r="D235" s="52">
        <f t="shared" si="8"/>
        <v>2327715.75</v>
      </c>
    </row>
    <row r="236" spans="1:4" x14ac:dyDescent="0.25">
      <c r="A236" s="33">
        <v>84561110</v>
      </c>
      <c r="B236" s="33" t="s">
        <v>296</v>
      </c>
      <c r="C236" s="52">
        <v>21732832</v>
      </c>
      <c r="D236" s="52">
        <f t="shared" si="8"/>
        <v>5433208</v>
      </c>
    </row>
    <row r="237" spans="1:4" x14ac:dyDescent="0.25">
      <c r="A237" s="33">
        <v>84561170</v>
      </c>
      <c r="B237" s="33" t="s">
        <v>297</v>
      </c>
      <c r="C237" s="52">
        <v>71410</v>
      </c>
      <c r="D237" s="52">
        <f t="shared" si="8"/>
        <v>17852.5</v>
      </c>
    </row>
    <row r="238" spans="1:4" x14ac:dyDescent="0.25">
      <c r="A238" s="33">
        <v>84561190</v>
      </c>
      <c r="B238" s="33" t="s">
        <v>298</v>
      </c>
      <c r="C238" s="52">
        <v>10532218</v>
      </c>
      <c r="D238" s="52">
        <f t="shared" si="8"/>
        <v>2633054.5</v>
      </c>
    </row>
    <row r="239" spans="1:4" x14ac:dyDescent="0.25">
      <c r="A239" s="33">
        <v>84561210</v>
      </c>
      <c r="B239" s="33" t="s">
        <v>299</v>
      </c>
      <c r="C239" s="52">
        <v>507140</v>
      </c>
      <c r="D239" s="52">
        <f t="shared" si="8"/>
        <v>126785</v>
      </c>
    </row>
    <row r="240" spans="1:4" x14ac:dyDescent="0.25">
      <c r="A240" s="33">
        <v>84561270</v>
      </c>
      <c r="B240" s="33" t="s">
        <v>300</v>
      </c>
      <c r="C240" s="52">
        <v>35437</v>
      </c>
      <c r="D240" s="52">
        <f t="shared" si="8"/>
        <v>8859.25</v>
      </c>
    </row>
    <row r="241" spans="1:4" x14ac:dyDescent="0.25">
      <c r="A241" s="33">
        <v>84561290</v>
      </c>
      <c r="B241" s="33" t="s">
        <v>301</v>
      </c>
      <c r="C241" s="52">
        <v>225709</v>
      </c>
      <c r="D241" s="52">
        <f t="shared" si="8"/>
        <v>56427.25</v>
      </c>
    </row>
    <row r="242" spans="1:4" x14ac:dyDescent="0.25">
      <c r="A242" s="33">
        <v>84562010</v>
      </c>
      <c r="B242" s="33" t="s">
        <v>302</v>
      </c>
      <c r="C242" s="52">
        <v>1990835</v>
      </c>
      <c r="D242" s="52">
        <f t="shared" si="8"/>
        <v>497708.75</v>
      </c>
    </row>
    <row r="243" spans="1:4" x14ac:dyDescent="0.25">
      <c r="A243" s="33">
        <v>84562050</v>
      </c>
      <c r="B243" s="33" t="s">
        <v>303</v>
      </c>
      <c r="C243" s="52">
        <v>731544</v>
      </c>
      <c r="D243" s="52">
        <f t="shared" si="8"/>
        <v>182886</v>
      </c>
    </row>
    <row r="244" spans="1:4" x14ac:dyDescent="0.25">
      <c r="A244" s="33">
        <v>84563010</v>
      </c>
      <c r="B244" s="33" t="s">
        <v>304</v>
      </c>
      <c r="C244" s="52">
        <v>7324063</v>
      </c>
      <c r="D244" s="52">
        <f t="shared" si="8"/>
        <v>1831015.75</v>
      </c>
    </row>
    <row r="245" spans="1:4" x14ac:dyDescent="0.25">
      <c r="A245" s="33">
        <v>84563050</v>
      </c>
      <c r="B245" s="33" t="s">
        <v>305</v>
      </c>
      <c r="C245" s="52">
        <v>302003</v>
      </c>
      <c r="D245" s="52">
        <f t="shared" si="8"/>
        <v>75500.75</v>
      </c>
    </row>
    <row r="246" spans="1:4" x14ac:dyDescent="0.25">
      <c r="A246" s="33">
        <v>84564010</v>
      </c>
      <c r="B246" s="33" t="s">
        <v>306</v>
      </c>
      <c r="C246" s="52">
        <v>4197515</v>
      </c>
      <c r="D246" s="52">
        <f t="shared" si="8"/>
        <v>1049378.75</v>
      </c>
    </row>
    <row r="247" spans="1:4" x14ac:dyDescent="0.25">
      <c r="A247" s="33">
        <v>84564090</v>
      </c>
      <c r="B247" s="33" t="s">
        <v>307</v>
      </c>
      <c r="C247" s="52">
        <v>500558</v>
      </c>
      <c r="D247" s="52">
        <f t="shared" si="8"/>
        <v>125139.5</v>
      </c>
    </row>
    <row r="248" spans="1:4" x14ac:dyDescent="0.25">
      <c r="A248" s="33">
        <v>84565000</v>
      </c>
      <c r="B248" s="33" t="s">
        <v>308</v>
      </c>
      <c r="C248" s="52">
        <v>1841239</v>
      </c>
      <c r="D248" s="52">
        <f t="shared" si="8"/>
        <v>460309.75</v>
      </c>
    </row>
    <row r="249" spans="1:4" x14ac:dyDescent="0.25">
      <c r="A249" s="33">
        <v>84569031</v>
      </c>
      <c r="B249" s="33" t="s">
        <v>309</v>
      </c>
      <c r="C249" s="52">
        <v>4574225</v>
      </c>
      <c r="D249" s="52">
        <f t="shared" si="8"/>
        <v>1143556.25</v>
      </c>
    </row>
    <row r="250" spans="1:4" x14ac:dyDescent="0.25">
      <c r="A250" s="33">
        <v>84569071</v>
      </c>
      <c r="B250" s="33" t="s">
        <v>310</v>
      </c>
      <c r="C250" s="52">
        <v>3894226</v>
      </c>
      <c r="D250" s="52">
        <f t="shared" si="8"/>
        <v>973556.5</v>
      </c>
    </row>
    <row r="251" spans="1:4" x14ac:dyDescent="0.25">
      <c r="A251" s="33">
        <v>84571000</v>
      </c>
      <c r="B251" s="33" t="s">
        <v>311</v>
      </c>
      <c r="C251" s="52">
        <v>3286359</v>
      </c>
      <c r="D251" s="52">
        <f t="shared" si="8"/>
        <v>821589.75</v>
      </c>
    </row>
    <row r="252" spans="1:4" x14ac:dyDescent="0.25">
      <c r="A252" s="33">
        <v>84572000</v>
      </c>
      <c r="B252" s="33" t="s">
        <v>312</v>
      </c>
      <c r="C252" s="52">
        <v>775991</v>
      </c>
      <c r="D252" s="52">
        <f t="shared" si="8"/>
        <v>193997.75</v>
      </c>
    </row>
    <row r="253" spans="1:4" x14ac:dyDescent="0.25">
      <c r="A253" s="33">
        <v>84573000</v>
      </c>
      <c r="B253" s="33" t="s">
        <v>313</v>
      </c>
      <c r="C253" s="52">
        <v>455110</v>
      </c>
      <c r="D253" s="52">
        <f t="shared" si="8"/>
        <v>113777.5</v>
      </c>
    </row>
    <row r="254" spans="1:4" x14ac:dyDescent="0.25">
      <c r="A254" s="33">
        <v>84581100</v>
      </c>
      <c r="B254" s="33" t="s">
        <v>314</v>
      </c>
      <c r="C254" s="52">
        <v>7885096</v>
      </c>
      <c r="D254" s="52">
        <f t="shared" si="8"/>
        <v>1971274</v>
      </c>
    </row>
    <row r="255" spans="1:4" x14ac:dyDescent="0.25">
      <c r="A255" s="33">
        <v>84581900</v>
      </c>
      <c r="B255" s="33" t="s">
        <v>315</v>
      </c>
      <c r="C255" s="52">
        <v>11195960</v>
      </c>
      <c r="D255" s="52">
        <f t="shared" si="8"/>
        <v>2798990</v>
      </c>
    </row>
    <row r="256" spans="1:4" x14ac:dyDescent="0.25">
      <c r="A256" s="33">
        <v>84589110</v>
      </c>
      <c r="B256" s="33" t="s">
        <v>316</v>
      </c>
      <c r="C256" s="52">
        <v>2849548</v>
      </c>
      <c r="D256" s="52">
        <f t="shared" si="8"/>
        <v>712387</v>
      </c>
    </row>
    <row r="257" spans="1:4" x14ac:dyDescent="0.25">
      <c r="A257" s="33">
        <v>84589150</v>
      </c>
      <c r="B257" s="33" t="s">
        <v>317</v>
      </c>
      <c r="C257" s="52">
        <v>6246</v>
      </c>
      <c r="D257" s="52">
        <f t="shared" si="8"/>
        <v>1561.5</v>
      </c>
    </row>
    <row r="258" spans="1:4" x14ac:dyDescent="0.25">
      <c r="A258" s="33">
        <v>84589910</v>
      </c>
      <c r="B258" s="33" t="s">
        <v>318</v>
      </c>
      <c r="C258" s="52">
        <v>206217</v>
      </c>
      <c r="D258" s="52">
        <f t="shared" si="8"/>
        <v>51554.25</v>
      </c>
    </row>
    <row r="259" spans="1:4" x14ac:dyDescent="0.25">
      <c r="A259" s="33">
        <v>84589950</v>
      </c>
      <c r="B259" s="33" t="s">
        <v>319</v>
      </c>
      <c r="C259" s="52">
        <v>513039</v>
      </c>
      <c r="D259" s="52">
        <f t="shared" si="8"/>
        <v>128259.75</v>
      </c>
    </row>
    <row r="260" spans="1:4" x14ac:dyDescent="0.25">
      <c r="A260" s="32">
        <v>84591000</v>
      </c>
      <c r="B260" s="4" t="s">
        <v>1122</v>
      </c>
      <c r="C260" s="54" t="s">
        <v>52</v>
      </c>
      <c r="D260" s="52" t="s">
        <v>52</v>
      </c>
    </row>
    <row r="261" spans="1:4" x14ac:dyDescent="0.25">
      <c r="A261" s="33">
        <v>84592100</v>
      </c>
      <c r="B261" s="33" t="s">
        <v>320</v>
      </c>
      <c r="C261" s="52">
        <v>777408</v>
      </c>
      <c r="D261" s="52">
        <f>C261*0.25</f>
        <v>194352</v>
      </c>
    </row>
    <row r="262" spans="1:4" x14ac:dyDescent="0.25">
      <c r="A262" s="33">
        <v>84593100</v>
      </c>
      <c r="B262" s="33" t="s">
        <v>321</v>
      </c>
      <c r="C262" s="52">
        <v>172750</v>
      </c>
      <c r="D262" s="52">
        <f>C262*0.25</f>
        <v>43187.5</v>
      </c>
    </row>
    <row r="263" spans="1:4" x14ac:dyDescent="0.25">
      <c r="A263" s="33">
        <v>84593900</v>
      </c>
      <c r="B263" s="33" t="s">
        <v>322</v>
      </c>
      <c r="C263" s="52">
        <v>226604</v>
      </c>
      <c r="D263" s="52">
        <f>C263*0.25</f>
        <v>56651</v>
      </c>
    </row>
    <row r="264" spans="1:4" x14ac:dyDescent="0.25">
      <c r="A264" s="32">
        <v>84594100</v>
      </c>
      <c r="B264" s="4" t="s">
        <v>6662</v>
      </c>
      <c r="C264" s="54" t="s">
        <v>52</v>
      </c>
      <c r="D264" s="52" t="s">
        <v>52</v>
      </c>
    </row>
    <row r="265" spans="1:4" x14ac:dyDescent="0.25">
      <c r="A265" s="33">
        <v>84594900</v>
      </c>
      <c r="B265" s="33" t="s">
        <v>323</v>
      </c>
      <c r="C265" s="52">
        <v>36240</v>
      </c>
      <c r="D265" s="52">
        <f t="shared" ref="D265:D281" si="9">C265*0.25</f>
        <v>9060</v>
      </c>
    </row>
    <row r="266" spans="1:4" x14ac:dyDescent="0.25">
      <c r="A266" s="33">
        <v>84595100</v>
      </c>
      <c r="B266" s="33" t="s">
        <v>324</v>
      </c>
      <c r="C266" s="52">
        <v>194003</v>
      </c>
      <c r="D266" s="52">
        <f t="shared" si="9"/>
        <v>48500.75</v>
      </c>
    </row>
    <row r="267" spans="1:4" x14ac:dyDescent="0.25">
      <c r="A267" s="33">
        <v>84596100</v>
      </c>
      <c r="B267" s="33" t="s">
        <v>325</v>
      </c>
      <c r="C267" s="52">
        <v>4011582</v>
      </c>
      <c r="D267" s="52">
        <f t="shared" si="9"/>
        <v>1002895.5</v>
      </c>
    </row>
    <row r="268" spans="1:4" x14ac:dyDescent="0.25">
      <c r="A268" s="33">
        <v>84596900</v>
      </c>
      <c r="B268" s="33" t="s">
        <v>326</v>
      </c>
      <c r="C268" s="52">
        <v>4526488</v>
      </c>
      <c r="D268" s="52">
        <f t="shared" si="9"/>
        <v>1131622</v>
      </c>
    </row>
    <row r="269" spans="1:4" x14ac:dyDescent="0.25">
      <c r="A269" s="33">
        <v>84597040</v>
      </c>
      <c r="B269" s="33" t="s">
        <v>327</v>
      </c>
      <c r="C269" s="52">
        <v>8500</v>
      </c>
      <c r="D269" s="52">
        <f t="shared" si="9"/>
        <v>2125</v>
      </c>
    </row>
    <row r="270" spans="1:4" x14ac:dyDescent="0.25">
      <c r="A270" s="33">
        <v>84597080</v>
      </c>
      <c r="B270" s="33" t="s">
        <v>328</v>
      </c>
      <c r="C270" s="52">
        <v>886060</v>
      </c>
      <c r="D270" s="52">
        <f t="shared" si="9"/>
        <v>221515</v>
      </c>
    </row>
    <row r="271" spans="1:4" x14ac:dyDescent="0.25">
      <c r="A271" s="33">
        <v>84601200</v>
      </c>
      <c r="B271" s="33" t="s">
        <v>329</v>
      </c>
      <c r="C271" s="52">
        <v>53622</v>
      </c>
      <c r="D271" s="52">
        <f t="shared" si="9"/>
        <v>13405.5</v>
      </c>
    </row>
    <row r="272" spans="1:4" x14ac:dyDescent="0.25">
      <c r="A272" s="33">
        <v>84601901</v>
      </c>
      <c r="B272" s="33" t="s">
        <v>330</v>
      </c>
      <c r="C272" s="52">
        <v>227861</v>
      </c>
      <c r="D272" s="52">
        <f t="shared" si="9"/>
        <v>56965.25</v>
      </c>
    </row>
    <row r="273" spans="1:4" x14ac:dyDescent="0.25">
      <c r="A273" s="33">
        <v>84602200</v>
      </c>
      <c r="B273" s="33" t="s">
        <v>331</v>
      </c>
      <c r="C273" s="52">
        <v>234677</v>
      </c>
      <c r="D273" s="52">
        <f t="shared" si="9"/>
        <v>58669.25</v>
      </c>
    </row>
    <row r="274" spans="1:4" x14ac:dyDescent="0.25">
      <c r="A274" s="33">
        <v>84602300</v>
      </c>
      <c r="B274" s="33" t="s">
        <v>332</v>
      </c>
      <c r="C274" s="52">
        <v>266645</v>
      </c>
      <c r="D274" s="52">
        <f t="shared" si="9"/>
        <v>66661.25</v>
      </c>
    </row>
    <row r="275" spans="1:4" x14ac:dyDescent="0.25">
      <c r="A275" s="33">
        <v>84602400</v>
      </c>
      <c r="B275" s="33" t="s">
        <v>333</v>
      </c>
      <c r="C275" s="52">
        <v>614938</v>
      </c>
      <c r="D275" s="52">
        <f t="shared" si="9"/>
        <v>153734.5</v>
      </c>
    </row>
    <row r="276" spans="1:4" x14ac:dyDescent="0.25">
      <c r="A276" s="33">
        <v>84602901</v>
      </c>
      <c r="B276" s="33" t="s">
        <v>334</v>
      </c>
      <c r="C276" s="52">
        <v>554832</v>
      </c>
      <c r="D276" s="52">
        <f t="shared" si="9"/>
        <v>138708</v>
      </c>
    </row>
    <row r="277" spans="1:4" x14ac:dyDescent="0.25">
      <c r="A277" s="33">
        <v>84603100</v>
      </c>
      <c r="B277" s="33" t="s">
        <v>335</v>
      </c>
      <c r="C277" s="52">
        <v>146314</v>
      </c>
      <c r="D277" s="52">
        <f t="shared" si="9"/>
        <v>36578.5</v>
      </c>
    </row>
    <row r="278" spans="1:4" x14ac:dyDescent="0.25">
      <c r="A278" s="33">
        <v>84604040</v>
      </c>
      <c r="B278" s="33" t="s">
        <v>336</v>
      </c>
      <c r="C278" s="52">
        <v>94483</v>
      </c>
      <c r="D278" s="52">
        <f t="shared" si="9"/>
        <v>23620.75</v>
      </c>
    </row>
    <row r="279" spans="1:4" x14ac:dyDescent="0.25">
      <c r="A279" s="33">
        <v>84604080</v>
      </c>
      <c r="B279" s="33" t="s">
        <v>337</v>
      </c>
      <c r="C279" s="52">
        <v>489959</v>
      </c>
      <c r="D279" s="52">
        <f t="shared" si="9"/>
        <v>122489.75</v>
      </c>
    </row>
    <row r="280" spans="1:4" x14ac:dyDescent="0.25">
      <c r="A280" s="33">
        <v>84609040</v>
      </c>
      <c r="B280" s="33" t="s">
        <v>338</v>
      </c>
      <c r="C280" s="52">
        <v>134989</v>
      </c>
      <c r="D280" s="52">
        <f t="shared" si="9"/>
        <v>33747.25</v>
      </c>
    </row>
    <row r="281" spans="1:4" x14ac:dyDescent="0.25">
      <c r="A281" s="33">
        <v>84609080</v>
      </c>
      <c r="B281" s="33" t="s">
        <v>339</v>
      </c>
      <c r="C281" s="52">
        <v>12049822</v>
      </c>
      <c r="D281" s="52">
        <f t="shared" si="9"/>
        <v>3012455.5</v>
      </c>
    </row>
    <row r="282" spans="1:4" x14ac:dyDescent="0.25">
      <c r="A282" s="32">
        <v>84612040</v>
      </c>
      <c r="B282" s="4" t="s">
        <v>6663</v>
      </c>
      <c r="C282" s="54" t="s">
        <v>52</v>
      </c>
      <c r="D282" s="52" t="s">
        <v>52</v>
      </c>
    </row>
    <row r="283" spans="1:4" x14ac:dyDescent="0.25">
      <c r="A283" s="33">
        <v>84612080</v>
      </c>
      <c r="B283" s="33" t="s">
        <v>340</v>
      </c>
      <c r="C283" s="52">
        <v>49139</v>
      </c>
      <c r="D283" s="52">
        <f t="shared" ref="D283:D346" si="10">C283*0.25</f>
        <v>12284.75</v>
      </c>
    </row>
    <row r="284" spans="1:4" x14ac:dyDescent="0.25">
      <c r="A284" s="33">
        <v>84613040</v>
      </c>
      <c r="B284" s="33" t="s">
        <v>341</v>
      </c>
      <c r="C284" s="52">
        <v>3300</v>
      </c>
      <c r="D284" s="52">
        <f t="shared" si="10"/>
        <v>825</v>
      </c>
    </row>
    <row r="285" spans="1:4" x14ac:dyDescent="0.25">
      <c r="A285" s="33">
        <v>84613080</v>
      </c>
      <c r="B285" s="33" t="s">
        <v>342</v>
      </c>
      <c r="C285" s="52">
        <v>10150</v>
      </c>
      <c r="D285" s="52">
        <f t="shared" si="10"/>
        <v>2537.5</v>
      </c>
    </row>
    <row r="286" spans="1:4" x14ac:dyDescent="0.25">
      <c r="A286" s="33">
        <v>84614010</v>
      </c>
      <c r="B286" s="33" t="s">
        <v>343</v>
      </c>
      <c r="C286" s="52">
        <v>16995</v>
      </c>
      <c r="D286" s="52">
        <f t="shared" si="10"/>
        <v>4248.75</v>
      </c>
    </row>
    <row r="287" spans="1:4" x14ac:dyDescent="0.25">
      <c r="A287" s="33">
        <v>84614050</v>
      </c>
      <c r="B287" s="33" t="s">
        <v>344</v>
      </c>
      <c r="C287" s="52">
        <v>28370</v>
      </c>
      <c r="D287" s="52">
        <f t="shared" si="10"/>
        <v>7092.5</v>
      </c>
    </row>
    <row r="288" spans="1:4" x14ac:dyDescent="0.25">
      <c r="A288" s="33">
        <v>84615040</v>
      </c>
      <c r="B288" s="33" t="s">
        <v>345</v>
      </c>
      <c r="C288" s="52">
        <v>1270155</v>
      </c>
      <c r="D288" s="52">
        <f t="shared" si="10"/>
        <v>317538.75</v>
      </c>
    </row>
    <row r="289" spans="1:4" x14ac:dyDescent="0.25">
      <c r="A289" s="33">
        <v>84619030</v>
      </c>
      <c r="B289" s="33" t="s">
        <v>346</v>
      </c>
      <c r="C289" s="52">
        <v>37024</v>
      </c>
      <c r="D289" s="52">
        <f t="shared" si="10"/>
        <v>9256</v>
      </c>
    </row>
    <row r="290" spans="1:4" x14ac:dyDescent="0.25">
      <c r="A290" s="33">
        <v>84619060</v>
      </c>
      <c r="B290" s="33" t="s">
        <v>347</v>
      </c>
      <c r="C290" s="52">
        <v>823285</v>
      </c>
      <c r="D290" s="52">
        <f t="shared" si="10"/>
        <v>205821.25</v>
      </c>
    </row>
    <row r="291" spans="1:4" x14ac:dyDescent="0.25">
      <c r="A291" s="33">
        <v>84621000</v>
      </c>
      <c r="B291" s="33" t="s">
        <v>348</v>
      </c>
      <c r="C291" s="52">
        <v>11551972</v>
      </c>
      <c r="D291" s="52">
        <f t="shared" si="10"/>
        <v>2887993</v>
      </c>
    </row>
    <row r="292" spans="1:4" x14ac:dyDescent="0.25">
      <c r="A292" s="33">
        <v>84622100</v>
      </c>
      <c r="B292" s="33" t="s">
        <v>349</v>
      </c>
      <c r="C292" s="52">
        <v>14475096</v>
      </c>
      <c r="D292" s="52">
        <f t="shared" si="10"/>
        <v>3618774</v>
      </c>
    </row>
    <row r="293" spans="1:4" x14ac:dyDescent="0.25">
      <c r="A293" s="33">
        <v>84622900</v>
      </c>
      <c r="B293" s="33" t="s">
        <v>350</v>
      </c>
      <c r="C293" s="52">
        <v>16249268</v>
      </c>
      <c r="D293" s="52">
        <f t="shared" si="10"/>
        <v>4062317</v>
      </c>
    </row>
    <row r="294" spans="1:4" x14ac:dyDescent="0.25">
      <c r="A294" s="33">
        <v>84623100</v>
      </c>
      <c r="B294" s="33" t="s">
        <v>351</v>
      </c>
      <c r="C294" s="52">
        <v>2467058</v>
      </c>
      <c r="D294" s="52">
        <f t="shared" si="10"/>
        <v>616764.5</v>
      </c>
    </row>
    <row r="295" spans="1:4" x14ac:dyDescent="0.25">
      <c r="A295" s="33">
        <v>84623900</v>
      </c>
      <c r="B295" s="33" t="s">
        <v>352</v>
      </c>
      <c r="C295" s="52">
        <v>3916475</v>
      </c>
      <c r="D295" s="52">
        <f t="shared" si="10"/>
        <v>979118.75</v>
      </c>
    </row>
    <row r="296" spans="1:4" x14ac:dyDescent="0.25">
      <c r="A296" s="33">
        <v>84624100</v>
      </c>
      <c r="B296" s="33" t="s">
        <v>353</v>
      </c>
      <c r="C296" s="52">
        <v>1277880</v>
      </c>
      <c r="D296" s="52">
        <f t="shared" si="10"/>
        <v>319470</v>
      </c>
    </row>
    <row r="297" spans="1:4" x14ac:dyDescent="0.25">
      <c r="A297" s="33">
        <v>84624900</v>
      </c>
      <c r="B297" s="33" t="s">
        <v>354</v>
      </c>
      <c r="C297" s="52">
        <v>1105702</v>
      </c>
      <c r="D297" s="52">
        <f t="shared" si="10"/>
        <v>276425.5</v>
      </c>
    </row>
    <row r="298" spans="1:4" x14ac:dyDescent="0.25">
      <c r="A298" s="33">
        <v>84629140</v>
      </c>
      <c r="B298" s="33" t="s">
        <v>355</v>
      </c>
      <c r="C298" s="52">
        <v>1336689</v>
      </c>
      <c r="D298" s="52">
        <f t="shared" si="10"/>
        <v>334172.25</v>
      </c>
    </row>
    <row r="299" spans="1:4" x14ac:dyDescent="0.25">
      <c r="A299" s="33">
        <v>84629180</v>
      </c>
      <c r="B299" s="33" t="s">
        <v>356</v>
      </c>
      <c r="C299" s="52">
        <v>5220623</v>
      </c>
      <c r="D299" s="52">
        <f t="shared" si="10"/>
        <v>1305155.75</v>
      </c>
    </row>
    <row r="300" spans="1:4" x14ac:dyDescent="0.25">
      <c r="A300" s="33">
        <v>84629940</v>
      </c>
      <c r="B300" s="33" t="s">
        <v>357</v>
      </c>
      <c r="C300" s="52">
        <v>487591</v>
      </c>
      <c r="D300" s="52">
        <f t="shared" si="10"/>
        <v>121897.75</v>
      </c>
    </row>
    <row r="301" spans="1:4" x14ac:dyDescent="0.25">
      <c r="A301" s="33">
        <v>84629980</v>
      </c>
      <c r="B301" s="33" t="s">
        <v>358</v>
      </c>
      <c r="C301" s="52">
        <v>2923345</v>
      </c>
      <c r="D301" s="52">
        <f t="shared" si="10"/>
        <v>730836.25</v>
      </c>
    </row>
    <row r="302" spans="1:4" x14ac:dyDescent="0.25">
      <c r="A302" s="33">
        <v>84631000</v>
      </c>
      <c r="B302" s="33" t="s">
        <v>359</v>
      </c>
      <c r="C302" s="52">
        <v>567896</v>
      </c>
      <c r="D302" s="52">
        <f t="shared" si="10"/>
        <v>141974</v>
      </c>
    </row>
    <row r="303" spans="1:4" x14ac:dyDescent="0.25">
      <c r="A303" s="33">
        <v>84632000</v>
      </c>
      <c r="B303" s="33" t="s">
        <v>360</v>
      </c>
      <c r="C303" s="52">
        <v>153364</v>
      </c>
      <c r="D303" s="52">
        <f t="shared" si="10"/>
        <v>38341</v>
      </c>
    </row>
    <row r="304" spans="1:4" x14ac:dyDescent="0.25">
      <c r="A304" s="33">
        <v>84633000</v>
      </c>
      <c r="B304" s="33" t="s">
        <v>361</v>
      </c>
      <c r="C304" s="52">
        <v>4557561</v>
      </c>
      <c r="D304" s="52">
        <f t="shared" si="10"/>
        <v>1139390.25</v>
      </c>
    </row>
    <row r="305" spans="1:4" x14ac:dyDescent="0.25">
      <c r="A305" s="33">
        <v>84639000</v>
      </c>
      <c r="B305" s="33" t="s">
        <v>362</v>
      </c>
      <c r="C305" s="52">
        <v>5854139</v>
      </c>
      <c r="D305" s="52">
        <f t="shared" si="10"/>
        <v>1463534.75</v>
      </c>
    </row>
    <row r="306" spans="1:4" x14ac:dyDescent="0.25">
      <c r="A306" s="33">
        <v>84642001</v>
      </c>
      <c r="B306" s="33" t="s">
        <v>363</v>
      </c>
      <c r="C306" s="52">
        <v>8858868</v>
      </c>
      <c r="D306" s="52">
        <f t="shared" si="10"/>
        <v>2214717</v>
      </c>
    </row>
    <row r="307" spans="1:4" x14ac:dyDescent="0.25">
      <c r="A307" s="33">
        <v>84649001</v>
      </c>
      <c r="B307" s="33" t="s">
        <v>364</v>
      </c>
      <c r="C307" s="52">
        <v>12000470</v>
      </c>
      <c r="D307" s="52">
        <f t="shared" si="10"/>
        <v>3000117.5</v>
      </c>
    </row>
    <row r="308" spans="1:4" x14ac:dyDescent="0.25">
      <c r="A308" s="33">
        <v>84651000</v>
      </c>
      <c r="B308" s="33" t="s">
        <v>365</v>
      </c>
      <c r="C308" s="52">
        <v>2422487</v>
      </c>
      <c r="D308" s="52">
        <f t="shared" si="10"/>
        <v>605621.75</v>
      </c>
    </row>
    <row r="309" spans="1:4" x14ac:dyDescent="0.25">
      <c r="A309" s="33">
        <v>84659200</v>
      </c>
      <c r="B309" s="33" t="s">
        <v>366</v>
      </c>
      <c r="C309" s="52">
        <v>26436771</v>
      </c>
      <c r="D309" s="52">
        <f t="shared" si="10"/>
        <v>6609192.75</v>
      </c>
    </row>
    <row r="310" spans="1:4" x14ac:dyDescent="0.25">
      <c r="A310" s="33">
        <v>84659300</v>
      </c>
      <c r="B310" s="33" t="s">
        <v>367</v>
      </c>
      <c r="C310" s="52">
        <v>17754532</v>
      </c>
      <c r="D310" s="52">
        <f t="shared" si="10"/>
        <v>4438633</v>
      </c>
    </row>
    <row r="311" spans="1:4" x14ac:dyDescent="0.25">
      <c r="A311" s="33">
        <v>84659400</v>
      </c>
      <c r="B311" s="33" t="s">
        <v>368</v>
      </c>
      <c r="C311" s="52">
        <v>1327827</v>
      </c>
      <c r="D311" s="52">
        <f t="shared" si="10"/>
        <v>331956.75</v>
      </c>
    </row>
    <row r="312" spans="1:4" x14ac:dyDescent="0.25">
      <c r="A312" s="33">
        <v>84659902</v>
      </c>
      <c r="B312" s="33" t="s">
        <v>369</v>
      </c>
      <c r="C312" s="52">
        <v>9733549</v>
      </c>
      <c r="D312" s="52">
        <f t="shared" si="10"/>
        <v>2433387.25</v>
      </c>
    </row>
    <row r="313" spans="1:4" x14ac:dyDescent="0.25">
      <c r="A313" s="33">
        <v>84661001</v>
      </c>
      <c r="B313" s="33" t="s">
        <v>370</v>
      </c>
      <c r="C313" s="52">
        <v>143502118</v>
      </c>
      <c r="D313" s="52">
        <f t="shared" si="10"/>
        <v>35875529.5</v>
      </c>
    </row>
    <row r="314" spans="1:4" x14ac:dyDescent="0.25">
      <c r="A314" s="33">
        <v>84662010</v>
      </c>
      <c r="B314" s="33" t="s">
        <v>371</v>
      </c>
      <c r="C314" s="52">
        <v>707959</v>
      </c>
      <c r="D314" s="52">
        <f t="shared" si="10"/>
        <v>176989.75</v>
      </c>
    </row>
    <row r="315" spans="1:4" x14ac:dyDescent="0.25">
      <c r="A315" s="33">
        <v>84662080</v>
      </c>
      <c r="B315" s="33" t="s">
        <v>372</v>
      </c>
      <c r="C315" s="52">
        <v>14825860</v>
      </c>
      <c r="D315" s="52">
        <f t="shared" si="10"/>
        <v>3706465</v>
      </c>
    </row>
    <row r="316" spans="1:4" x14ac:dyDescent="0.25">
      <c r="A316" s="33">
        <v>84663010</v>
      </c>
      <c r="B316" s="33" t="s">
        <v>373</v>
      </c>
      <c r="C316" s="52">
        <v>140157</v>
      </c>
      <c r="D316" s="52">
        <f t="shared" si="10"/>
        <v>35039.25</v>
      </c>
    </row>
    <row r="317" spans="1:4" x14ac:dyDescent="0.25">
      <c r="A317" s="33">
        <v>84663060</v>
      </c>
      <c r="B317" s="33" t="s">
        <v>374</v>
      </c>
      <c r="C317" s="52">
        <v>1979666</v>
      </c>
      <c r="D317" s="52">
        <f t="shared" si="10"/>
        <v>494916.5</v>
      </c>
    </row>
    <row r="318" spans="1:4" x14ac:dyDescent="0.25">
      <c r="A318" s="33">
        <v>84669150</v>
      </c>
      <c r="B318" s="33" t="s">
        <v>375</v>
      </c>
      <c r="C318" s="52">
        <v>6391272</v>
      </c>
      <c r="D318" s="52">
        <f t="shared" si="10"/>
        <v>1597818</v>
      </c>
    </row>
    <row r="319" spans="1:4" x14ac:dyDescent="0.25">
      <c r="A319" s="33">
        <v>84669210</v>
      </c>
      <c r="B319" s="33" t="s">
        <v>376</v>
      </c>
      <c r="C319" s="52">
        <v>286878</v>
      </c>
      <c r="D319" s="52">
        <f t="shared" si="10"/>
        <v>71719.5</v>
      </c>
    </row>
    <row r="320" spans="1:4" x14ac:dyDescent="0.25">
      <c r="A320" s="33">
        <v>84669250</v>
      </c>
      <c r="B320" s="33" t="s">
        <v>377</v>
      </c>
      <c r="C320" s="52">
        <v>53537944</v>
      </c>
      <c r="D320" s="52">
        <f t="shared" si="10"/>
        <v>13384486</v>
      </c>
    </row>
    <row r="321" spans="1:4" x14ac:dyDescent="0.25">
      <c r="A321" s="33">
        <v>84669311</v>
      </c>
      <c r="B321" s="33" t="s">
        <v>378</v>
      </c>
      <c r="C321" s="52">
        <v>788536</v>
      </c>
      <c r="D321" s="52">
        <f t="shared" si="10"/>
        <v>197134</v>
      </c>
    </row>
    <row r="322" spans="1:4" x14ac:dyDescent="0.25">
      <c r="A322" s="33">
        <v>84669330</v>
      </c>
      <c r="B322" s="33" t="s">
        <v>379</v>
      </c>
      <c r="C322" s="52">
        <v>103998</v>
      </c>
      <c r="D322" s="52">
        <f t="shared" si="10"/>
        <v>25999.5</v>
      </c>
    </row>
    <row r="323" spans="1:4" x14ac:dyDescent="0.25">
      <c r="A323" s="33">
        <v>84669353</v>
      </c>
      <c r="B323" s="33" t="s">
        <v>380</v>
      </c>
      <c r="C323" s="52">
        <v>2513302</v>
      </c>
      <c r="D323" s="52">
        <f t="shared" si="10"/>
        <v>628325.5</v>
      </c>
    </row>
    <row r="324" spans="1:4" x14ac:dyDescent="0.25">
      <c r="A324" s="33">
        <v>84669360</v>
      </c>
      <c r="B324" s="33" t="s">
        <v>381</v>
      </c>
      <c r="C324" s="52">
        <v>742789</v>
      </c>
      <c r="D324" s="52">
        <f t="shared" si="10"/>
        <v>185697.25</v>
      </c>
    </row>
    <row r="325" spans="1:4" x14ac:dyDescent="0.25">
      <c r="A325" s="33">
        <v>84669375</v>
      </c>
      <c r="B325" s="33" t="s">
        <v>382</v>
      </c>
      <c r="C325" s="52">
        <v>34968</v>
      </c>
      <c r="D325" s="52">
        <f t="shared" si="10"/>
        <v>8742</v>
      </c>
    </row>
    <row r="326" spans="1:4" x14ac:dyDescent="0.25">
      <c r="A326" s="33">
        <v>84669396</v>
      </c>
      <c r="B326" s="33" t="s">
        <v>383</v>
      </c>
      <c r="C326" s="52">
        <v>973455</v>
      </c>
      <c r="D326" s="52">
        <f t="shared" si="10"/>
        <v>243363.75</v>
      </c>
    </row>
    <row r="327" spans="1:4" x14ac:dyDescent="0.25">
      <c r="A327" s="33">
        <v>84669398</v>
      </c>
      <c r="B327" s="33" t="s">
        <v>384</v>
      </c>
      <c r="C327" s="52">
        <v>16642438</v>
      </c>
      <c r="D327" s="52">
        <f t="shared" si="10"/>
        <v>4160609.5</v>
      </c>
    </row>
    <row r="328" spans="1:4" x14ac:dyDescent="0.25">
      <c r="A328" s="33">
        <v>84669420</v>
      </c>
      <c r="B328" s="33" t="s">
        <v>385</v>
      </c>
      <c r="C328" s="52">
        <v>524171</v>
      </c>
      <c r="D328" s="52">
        <f t="shared" si="10"/>
        <v>131042.75</v>
      </c>
    </row>
    <row r="329" spans="1:4" x14ac:dyDescent="0.25">
      <c r="A329" s="33">
        <v>84669440</v>
      </c>
      <c r="B329" s="33" t="s">
        <v>386</v>
      </c>
      <c r="C329" s="52">
        <v>533573</v>
      </c>
      <c r="D329" s="52">
        <f t="shared" si="10"/>
        <v>133393.25</v>
      </c>
    </row>
    <row r="330" spans="1:4" x14ac:dyDescent="0.25">
      <c r="A330" s="33">
        <v>84669465</v>
      </c>
      <c r="B330" s="33" t="s">
        <v>387</v>
      </c>
      <c r="C330" s="52">
        <v>588224</v>
      </c>
      <c r="D330" s="52">
        <f t="shared" si="10"/>
        <v>147056</v>
      </c>
    </row>
    <row r="331" spans="1:4" x14ac:dyDescent="0.25">
      <c r="A331" s="33">
        <v>84669485</v>
      </c>
      <c r="B331" s="33" t="s">
        <v>388</v>
      </c>
      <c r="C331" s="52">
        <v>11523165</v>
      </c>
      <c r="D331" s="52">
        <f t="shared" si="10"/>
        <v>2880791.25</v>
      </c>
    </row>
    <row r="332" spans="1:4" x14ac:dyDescent="0.25">
      <c r="A332" s="33">
        <v>84671110</v>
      </c>
      <c r="B332" s="33" t="s">
        <v>389</v>
      </c>
      <c r="C332" s="52">
        <v>7837898</v>
      </c>
      <c r="D332" s="52">
        <f t="shared" si="10"/>
        <v>1959474.5</v>
      </c>
    </row>
    <row r="333" spans="1:4" x14ac:dyDescent="0.25">
      <c r="A333" s="33">
        <v>84671150</v>
      </c>
      <c r="B333" s="33" t="s">
        <v>390</v>
      </c>
      <c r="C333" s="52">
        <v>25273283</v>
      </c>
      <c r="D333" s="52">
        <f t="shared" si="10"/>
        <v>6318320.75</v>
      </c>
    </row>
    <row r="334" spans="1:4" x14ac:dyDescent="0.25">
      <c r="A334" s="33">
        <v>84682050</v>
      </c>
      <c r="B334" s="33" t="s">
        <v>391</v>
      </c>
      <c r="C334" s="52">
        <v>1022324</v>
      </c>
      <c r="D334" s="52">
        <f t="shared" si="10"/>
        <v>255581</v>
      </c>
    </row>
    <row r="335" spans="1:4" x14ac:dyDescent="0.25">
      <c r="A335" s="33">
        <v>84688050</v>
      </c>
      <c r="B335" s="33" t="s">
        <v>392</v>
      </c>
      <c r="C335" s="52">
        <v>1296834</v>
      </c>
      <c r="D335" s="52">
        <f t="shared" si="10"/>
        <v>324208.5</v>
      </c>
    </row>
    <row r="336" spans="1:4" x14ac:dyDescent="0.25">
      <c r="A336" s="33">
        <v>84717030</v>
      </c>
      <c r="B336" s="33" t="s">
        <v>393</v>
      </c>
      <c r="C336" s="52">
        <v>657511</v>
      </c>
      <c r="D336" s="52">
        <f t="shared" si="10"/>
        <v>164377.75</v>
      </c>
    </row>
    <row r="337" spans="1:4" x14ac:dyDescent="0.25">
      <c r="A337" s="33">
        <v>84717040</v>
      </c>
      <c r="B337" s="33" t="s">
        <v>394</v>
      </c>
      <c r="C337" s="52">
        <v>30401374</v>
      </c>
      <c r="D337" s="52">
        <f t="shared" si="10"/>
        <v>7600343.5</v>
      </c>
    </row>
    <row r="338" spans="1:4" x14ac:dyDescent="0.25">
      <c r="A338" s="33">
        <v>84717060</v>
      </c>
      <c r="B338" s="33" t="s">
        <v>395</v>
      </c>
      <c r="C338" s="52">
        <v>194070208</v>
      </c>
      <c r="D338" s="52">
        <f t="shared" si="10"/>
        <v>48517552</v>
      </c>
    </row>
    <row r="339" spans="1:4" x14ac:dyDescent="0.25">
      <c r="A339" s="33">
        <v>84717090</v>
      </c>
      <c r="B339" s="33" t="s">
        <v>396</v>
      </c>
      <c r="C339" s="52">
        <v>25959204</v>
      </c>
      <c r="D339" s="52">
        <f t="shared" si="10"/>
        <v>6489801</v>
      </c>
    </row>
    <row r="340" spans="1:4" x14ac:dyDescent="0.25">
      <c r="A340" s="33">
        <v>84733020</v>
      </c>
      <c r="B340" s="33" t="s">
        <v>397</v>
      </c>
      <c r="C340" s="52">
        <v>11108403</v>
      </c>
      <c r="D340" s="52">
        <f t="shared" si="10"/>
        <v>2777100.75</v>
      </c>
    </row>
    <row r="341" spans="1:4" x14ac:dyDescent="0.25">
      <c r="A341" s="33">
        <v>84734010</v>
      </c>
      <c r="B341" s="33" t="s">
        <v>398</v>
      </c>
      <c r="C341" s="52">
        <v>2871738</v>
      </c>
      <c r="D341" s="52">
        <f t="shared" si="10"/>
        <v>717934.5</v>
      </c>
    </row>
    <row r="342" spans="1:4" x14ac:dyDescent="0.25">
      <c r="A342" s="33">
        <v>84734086</v>
      </c>
      <c r="B342" s="33" t="s">
        <v>399</v>
      </c>
      <c r="C342" s="52">
        <v>33910621</v>
      </c>
      <c r="D342" s="52">
        <f t="shared" si="10"/>
        <v>8477655.25</v>
      </c>
    </row>
    <row r="343" spans="1:4" x14ac:dyDescent="0.25">
      <c r="A343" s="33">
        <v>84735030</v>
      </c>
      <c r="B343" s="33" t="s">
        <v>400</v>
      </c>
      <c r="C343" s="52">
        <v>2119147</v>
      </c>
      <c r="D343" s="52">
        <f t="shared" si="10"/>
        <v>529786.75</v>
      </c>
    </row>
    <row r="344" spans="1:4" x14ac:dyDescent="0.25">
      <c r="A344" s="33">
        <v>84741000</v>
      </c>
      <c r="B344" s="33" t="s">
        <v>401</v>
      </c>
      <c r="C344" s="52">
        <v>19618304</v>
      </c>
      <c r="D344" s="52">
        <f t="shared" si="10"/>
        <v>4904576</v>
      </c>
    </row>
    <row r="345" spans="1:4" x14ac:dyDescent="0.25">
      <c r="A345" s="33">
        <v>84742000</v>
      </c>
      <c r="B345" s="33" t="s">
        <v>402</v>
      </c>
      <c r="C345" s="52">
        <v>9008526</v>
      </c>
      <c r="D345" s="52">
        <f t="shared" si="10"/>
        <v>2252131.5</v>
      </c>
    </row>
    <row r="346" spans="1:4" x14ac:dyDescent="0.25">
      <c r="A346" s="33">
        <v>84743100</v>
      </c>
      <c r="B346" s="33" t="s">
        <v>403</v>
      </c>
      <c r="C346" s="52">
        <v>17203386</v>
      </c>
      <c r="D346" s="52">
        <f t="shared" si="10"/>
        <v>4300846.5</v>
      </c>
    </row>
    <row r="347" spans="1:4" x14ac:dyDescent="0.25">
      <c r="A347" s="33">
        <v>84743200</v>
      </c>
      <c r="B347" s="33" t="s">
        <v>404</v>
      </c>
      <c r="C347" s="52">
        <v>5100</v>
      </c>
      <c r="D347" s="52">
        <f t="shared" ref="D347:D410" si="11">C347*0.25</f>
        <v>1275</v>
      </c>
    </row>
    <row r="348" spans="1:4" x14ac:dyDescent="0.25">
      <c r="A348" s="33">
        <v>84743900</v>
      </c>
      <c r="B348" s="33" t="s">
        <v>405</v>
      </c>
      <c r="C348" s="52">
        <v>1906606</v>
      </c>
      <c r="D348" s="52">
        <f t="shared" si="11"/>
        <v>476651.5</v>
      </c>
    </row>
    <row r="349" spans="1:4" x14ac:dyDescent="0.25">
      <c r="A349" s="33">
        <v>84748000</v>
      </c>
      <c r="B349" s="33" t="s">
        <v>406</v>
      </c>
      <c r="C349" s="52">
        <v>3739998</v>
      </c>
      <c r="D349" s="52">
        <f t="shared" si="11"/>
        <v>934999.5</v>
      </c>
    </row>
    <row r="350" spans="1:4" x14ac:dyDescent="0.25">
      <c r="A350" s="33">
        <v>84749000</v>
      </c>
      <c r="B350" s="33" t="s">
        <v>407</v>
      </c>
      <c r="C350" s="52">
        <v>93009855</v>
      </c>
      <c r="D350" s="52">
        <f t="shared" si="11"/>
        <v>23252463.75</v>
      </c>
    </row>
    <row r="351" spans="1:4" x14ac:dyDescent="0.25">
      <c r="A351" s="33">
        <v>84751000</v>
      </c>
      <c r="B351" s="33" t="s">
        <v>408</v>
      </c>
      <c r="C351" s="52">
        <v>322962</v>
      </c>
      <c r="D351" s="52">
        <f t="shared" si="11"/>
        <v>80740.5</v>
      </c>
    </row>
    <row r="352" spans="1:4" x14ac:dyDescent="0.25">
      <c r="A352" s="33">
        <v>84752100</v>
      </c>
      <c r="B352" s="33" t="s">
        <v>409</v>
      </c>
      <c r="C352" s="52">
        <v>11900</v>
      </c>
      <c r="D352" s="52">
        <f t="shared" si="11"/>
        <v>2975</v>
      </c>
    </row>
    <row r="353" spans="1:4" x14ac:dyDescent="0.25">
      <c r="A353" s="33">
        <v>84759010</v>
      </c>
      <c r="B353" s="33" t="s">
        <v>410</v>
      </c>
      <c r="C353" s="52">
        <v>245804</v>
      </c>
      <c r="D353" s="52">
        <f t="shared" si="11"/>
        <v>61451</v>
      </c>
    </row>
    <row r="354" spans="1:4" x14ac:dyDescent="0.25">
      <c r="A354" s="33">
        <v>84759090</v>
      </c>
      <c r="B354" s="33" t="s">
        <v>411</v>
      </c>
      <c r="C354" s="52">
        <v>3385808</v>
      </c>
      <c r="D354" s="52">
        <f t="shared" si="11"/>
        <v>846452</v>
      </c>
    </row>
    <row r="355" spans="1:4" x14ac:dyDescent="0.25">
      <c r="A355" s="33">
        <v>84771030</v>
      </c>
      <c r="B355" s="33" t="s">
        <v>412</v>
      </c>
      <c r="C355" s="52">
        <v>107526</v>
      </c>
      <c r="D355" s="52">
        <f t="shared" si="11"/>
        <v>26881.5</v>
      </c>
    </row>
    <row r="356" spans="1:4" x14ac:dyDescent="0.25">
      <c r="A356" s="33">
        <v>84771040</v>
      </c>
      <c r="B356" s="33" t="s">
        <v>413</v>
      </c>
      <c r="C356" s="52">
        <v>5900</v>
      </c>
      <c r="D356" s="52">
        <f t="shared" si="11"/>
        <v>1475</v>
      </c>
    </row>
    <row r="357" spans="1:4" x14ac:dyDescent="0.25">
      <c r="A357" s="33">
        <v>84771090</v>
      </c>
      <c r="B357" s="33" t="s">
        <v>414</v>
      </c>
      <c r="C357" s="52">
        <v>37627365</v>
      </c>
      <c r="D357" s="52">
        <f t="shared" si="11"/>
        <v>9406841.25</v>
      </c>
    </row>
    <row r="358" spans="1:4" x14ac:dyDescent="0.25">
      <c r="A358" s="33">
        <v>84772000</v>
      </c>
      <c r="B358" s="33" t="s">
        <v>415</v>
      </c>
      <c r="C358" s="52">
        <v>10362114</v>
      </c>
      <c r="D358" s="52">
        <f t="shared" si="11"/>
        <v>2590528.5</v>
      </c>
    </row>
    <row r="359" spans="1:4" x14ac:dyDescent="0.25">
      <c r="A359" s="33">
        <v>84773000</v>
      </c>
      <c r="B359" s="33" t="s">
        <v>416</v>
      </c>
      <c r="C359" s="52">
        <v>12554836</v>
      </c>
      <c r="D359" s="52">
        <f t="shared" si="11"/>
        <v>3138709</v>
      </c>
    </row>
    <row r="360" spans="1:4" x14ac:dyDescent="0.25">
      <c r="A360" s="33">
        <v>84774001</v>
      </c>
      <c r="B360" s="33" t="s">
        <v>417</v>
      </c>
      <c r="C360" s="52">
        <v>2383802</v>
      </c>
      <c r="D360" s="52">
        <f t="shared" si="11"/>
        <v>595950.5</v>
      </c>
    </row>
    <row r="361" spans="1:4" x14ac:dyDescent="0.25">
      <c r="A361" s="33">
        <v>84775100</v>
      </c>
      <c r="B361" s="33" t="s">
        <v>418</v>
      </c>
      <c r="C361" s="52">
        <v>7397593</v>
      </c>
      <c r="D361" s="52">
        <f t="shared" si="11"/>
        <v>1849398.25</v>
      </c>
    </row>
    <row r="362" spans="1:4" x14ac:dyDescent="0.25">
      <c r="A362" s="33">
        <v>84778000</v>
      </c>
      <c r="B362" s="33" t="s">
        <v>419</v>
      </c>
      <c r="C362" s="52">
        <v>24551272</v>
      </c>
      <c r="D362" s="52">
        <f t="shared" si="11"/>
        <v>6137818</v>
      </c>
    </row>
    <row r="363" spans="1:4" x14ac:dyDescent="0.25">
      <c r="A363" s="33">
        <v>84779025</v>
      </c>
      <c r="B363" s="33" t="s">
        <v>420</v>
      </c>
      <c r="C363" s="52">
        <v>7225110</v>
      </c>
      <c r="D363" s="52">
        <f t="shared" si="11"/>
        <v>1806277.5</v>
      </c>
    </row>
    <row r="364" spans="1:4" x14ac:dyDescent="0.25">
      <c r="A364" s="33">
        <v>84779045</v>
      </c>
      <c r="B364" s="33" t="s">
        <v>421</v>
      </c>
      <c r="C364" s="52">
        <v>4067030</v>
      </c>
      <c r="D364" s="52">
        <f t="shared" si="11"/>
        <v>1016757.5</v>
      </c>
    </row>
    <row r="365" spans="1:4" x14ac:dyDescent="0.25">
      <c r="A365" s="33">
        <v>84779065</v>
      </c>
      <c r="B365" s="33" t="s">
        <v>422</v>
      </c>
      <c r="C365" s="52">
        <v>320820</v>
      </c>
      <c r="D365" s="52">
        <f t="shared" si="11"/>
        <v>80205</v>
      </c>
    </row>
    <row r="366" spans="1:4" x14ac:dyDescent="0.25">
      <c r="A366" s="33">
        <v>84779085</v>
      </c>
      <c r="B366" s="33" t="s">
        <v>423</v>
      </c>
      <c r="C366" s="52">
        <v>82544082</v>
      </c>
      <c r="D366" s="52">
        <f t="shared" si="11"/>
        <v>20636020.5</v>
      </c>
    </row>
    <row r="367" spans="1:4" x14ac:dyDescent="0.25">
      <c r="A367" s="33">
        <v>84791000</v>
      </c>
      <c r="B367" s="33" t="s">
        <v>424</v>
      </c>
      <c r="C367" s="52">
        <v>2539773</v>
      </c>
      <c r="D367" s="52">
        <f t="shared" si="11"/>
        <v>634943.25</v>
      </c>
    </row>
    <row r="368" spans="1:4" x14ac:dyDescent="0.25">
      <c r="A368" s="33">
        <v>84792000</v>
      </c>
      <c r="B368" s="33" t="s">
        <v>425</v>
      </c>
      <c r="C368" s="52">
        <v>1883784</v>
      </c>
      <c r="D368" s="52">
        <f t="shared" si="11"/>
        <v>470946</v>
      </c>
    </row>
    <row r="369" spans="1:4" x14ac:dyDescent="0.25">
      <c r="A369" s="33">
        <v>84793000</v>
      </c>
      <c r="B369" s="33" t="s">
        <v>426</v>
      </c>
      <c r="C369" s="52">
        <v>815041</v>
      </c>
      <c r="D369" s="52">
        <f t="shared" si="11"/>
        <v>203760.25</v>
      </c>
    </row>
    <row r="370" spans="1:4" x14ac:dyDescent="0.25">
      <c r="A370" s="33">
        <v>84794000</v>
      </c>
      <c r="B370" s="33" t="s">
        <v>427</v>
      </c>
      <c r="C370" s="52">
        <v>1941918</v>
      </c>
      <c r="D370" s="52">
        <f t="shared" si="11"/>
        <v>485479.5</v>
      </c>
    </row>
    <row r="371" spans="1:4" x14ac:dyDescent="0.25">
      <c r="A371" s="33">
        <v>84795000</v>
      </c>
      <c r="B371" s="33" t="s">
        <v>428</v>
      </c>
      <c r="C371" s="52">
        <v>9419068</v>
      </c>
      <c r="D371" s="52">
        <f t="shared" si="11"/>
        <v>2354767</v>
      </c>
    </row>
    <row r="372" spans="1:4" x14ac:dyDescent="0.25">
      <c r="A372" s="33">
        <v>84798100</v>
      </c>
      <c r="B372" s="33" t="s">
        <v>429</v>
      </c>
      <c r="C372" s="52">
        <v>3105606</v>
      </c>
      <c r="D372" s="52">
        <f t="shared" si="11"/>
        <v>776401.5</v>
      </c>
    </row>
    <row r="373" spans="1:4" x14ac:dyDescent="0.25">
      <c r="A373" s="33">
        <v>84798200</v>
      </c>
      <c r="B373" s="33" t="s">
        <v>430</v>
      </c>
      <c r="C373" s="52">
        <v>42819571</v>
      </c>
      <c r="D373" s="52">
        <f t="shared" si="11"/>
        <v>10704892.75</v>
      </c>
    </row>
    <row r="374" spans="1:4" x14ac:dyDescent="0.25">
      <c r="A374" s="33">
        <v>84798983</v>
      </c>
      <c r="B374" s="33" t="s">
        <v>431</v>
      </c>
      <c r="C374" s="52">
        <v>6000</v>
      </c>
      <c r="D374" s="52">
        <f t="shared" si="11"/>
        <v>1500</v>
      </c>
    </row>
    <row r="375" spans="1:4" x14ac:dyDescent="0.25">
      <c r="A375" s="33">
        <v>84798992</v>
      </c>
      <c r="B375" s="33" t="s">
        <v>432</v>
      </c>
      <c r="C375" s="52">
        <v>1235815</v>
      </c>
      <c r="D375" s="52">
        <f t="shared" si="11"/>
        <v>308953.75</v>
      </c>
    </row>
    <row r="376" spans="1:4" x14ac:dyDescent="0.25">
      <c r="A376" s="33">
        <v>84799094</v>
      </c>
      <c r="B376" s="33" t="s">
        <v>433</v>
      </c>
      <c r="C376" s="52">
        <v>217708663</v>
      </c>
      <c r="D376" s="52">
        <f t="shared" si="11"/>
        <v>54427165.75</v>
      </c>
    </row>
    <row r="377" spans="1:4" x14ac:dyDescent="0.25">
      <c r="A377" s="33">
        <v>84802000</v>
      </c>
      <c r="B377" s="33" t="s">
        <v>434</v>
      </c>
      <c r="C377" s="52">
        <v>3925743</v>
      </c>
      <c r="D377" s="52">
        <f t="shared" si="11"/>
        <v>981435.75</v>
      </c>
    </row>
    <row r="378" spans="1:4" x14ac:dyDescent="0.25">
      <c r="A378" s="33">
        <v>84803000</v>
      </c>
      <c r="B378" s="33" t="s">
        <v>435</v>
      </c>
      <c r="C378" s="52">
        <v>1562951</v>
      </c>
      <c r="D378" s="52">
        <f t="shared" si="11"/>
        <v>390737.75</v>
      </c>
    </row>
    <row r="379" spans="1:4" x14ac:dyDescent="0.25">
      <c r="A379" s="33">
        <v>84804100</v>
      </c>
      <c r="B379" s="33" t="s">
        <v>436</v>
      </c>
      <c r="C379" s="52">
        <v>13020716</v>
      </c>
      <c r="D379" s="52">
        <f t="shared" si="11"/>
        <v>3255179</v>
      </c>
    </row>
    <row r="380" spans="1:4" x14ac:dyDescent="0.25">
      <c r="A380" s="33">
        <v>84804900</v>
      </c>
      <c r="B380" s="33" t="s">
        <v>437</v>
      </c>
      <c r="C380" s="52">
        <v>4956393</v>
      </c>
      <c r="D380" s="52">
        <f t="shared" si="11"/>
        <v>1239098.25</v>
      </c>
    </row>
    <row r="381" spans="1:4" x14ac:dyDescent="0.25">
      <c r="A381" s="33">
        <v>84805000</v>
      </c>
      <c r="B381" s="33" t="s">
        <v>438</v>
      </c>
      <c r="C381" s="52">
        <v>10820285</v>
      </c>
      <c r="D381" s="52">
        <f t="shared" si="11"/>
        <v>2705071.25</v>
      </c>
    </row>
    <row r="382" spans="1:4" x14ac:dyDescent="0.25">
      <c r="A382" s="33">
        <v>84807110</v>
      </c>
      <c r="B382" s="33" t="s">
        <v>439</v>
      </c>
      <c r="C382" s="52">
        <v>869255</v>
      </c>
      <c r="D382" s="52">
        <f t="shared" si="11"/>
        <v>217313.75</v>
      </c>
    </row>
    <row r="383" spans="1:4" x14ac:dyDescent="0.25">
      <c r="A383" s="33">
        <v>84807140</v>
      </c>
      <c r="B383" s="33" t="s">
        <v>440</v>
      </c>
      <c r="C383" s="52">
        <v>946167</v>
      </c>
      <c r="D383" s="52">
        <f t="shared" si="11"/>
        <v>236541.75</v>
      </c>
    </row>
    <row r="384" spans="1:4" x14ac:dyDescent="0.25">
      <c r="A384" s="33">
        <v>84807180</v>
      </c>
      <c r="B384" s="33" t="s">
        <v>441</v>
      </c>
      <c r="C384" s="52">
        <v>319581916</v>
      </c>
      <c r="D384" s="52">
        <f t="shared" si="11"/>
        <v>79895479</v>
      </c>
    </row>
    <row r="385" spans="1:4" x14ac:dyDescent="0.25">
      <c r="A385" s="33">
        <v>84811000</v>
      </c>
      <c r="B385" s="33" t="s">
        <v>442</v>
      </c>
      <c r="C385" s="52">
        <v>44767892</v>
      </c>
      <c r="D385" s="52">
        <f t="shared" si="11"/>
        <v>11191973</v>
      </c>
    </row>
    <row r="386" spans="1:4" x14ac:dyDescent="0.25">
      <c r="A386" s="33">
        <v>84812000</v>
      </c>
      <c r="B386" s="33" t="s">
        <v>443</v>
      </c>
      <c r="C386" s="52">
        <v>48557754</v>
      </c>
      <c r="D386" s="52">
        <f t="shared" si="11"/>
        <v>12139438.5</v>
      </c>
    </row>
    <row r="387" spans="1:4" x14ac:dyDescent="0.25">
      <c r="A387" s="33">
        <v>84813020</v>
      </c>
      <c r="B387" s="33" t="s">
        <v>444</v>
      </c>
      <c r="C387" s="52">
        <v>41024603</v>
      </c>
      <c r="D387" s="52">
        <f t="shared" si="11"/>
        <v>10256150.75</v>
      </c>
    </row>
    <row r="388" spans="1:4" x14ac:dyDescent="0.25">
      <c r="A388" s="33">
        <v>84813090</v>
      </c>
      <c r="B388" s="33" t="s">
        <v>445</v>
      </c>
      <c r="C388" s="52">
        <v>14520642</v>
      </c>
      <c r="D388" s="52">
        <f t="shared" si="11"/>
        <v>3630160.5</v>
      </c>
    </row>
    <row r="389" spans="1:4" x14ac:dyDescent="0.25">
      <c r="A389" s="33">
        <v>84814000</v>
      </c>
      <c r="B389" s="33" t="s">
        <v>446</v>
      </c>
      <c r="C389" s="52">
        <v>21401661</v>
      </c>
      <c r="D389" s="52">
        <f t="shared" si="11"/>
        <v>5350415.25</v>
      </c>
    </row>
    <row r="390" spans="1:4" x14ac:dyDescent="0.25">
      <c r="A390" s="33">
        <v>84819090</v>
      </c>
      <c r="B390" s="33" t="s">
        <v>447</v>
      </c>
      <c r="C390" s="52">
        <v>338118788</v>
      </c>
      <c r="D390" s="52">
        <f t="shared" si="11"/>
        <v>84529697</v>
      </c>
    </row>
    <row r="391" spans="1:4" x14ac:dyDescent="0.25">
      <c r="A391" s="33">
        <v>84821050</v>
      </c>
      <c r="B391" s="33" t="s">
        <v>448</v>
      </c>
      <c r="C391" s="52">
        <v>241615034</v>
      </c>
      <c r="D391" s="52">
        <f t="shared" si="11"/>
        <v>60403758.5</v>
      </c>
    </row>
    <row r="392" spans="1:4" x14ac:dyDescent="0.25">
      <c r="A392" s="33">
        <v>84822000</v>
      </c>
      <c r="B392" s="33" t="s">
        <v>449</v>
      </c>
      <c r="C392" s="52">
        <v>57224092</v>
      </c>
      <c r="D392" s="52">
        <f t="shared" si="11"/>
        <v>14306023</v>
      </c>
    </row>
    <row r="393" spans="1:4" x14ac:dyDescent="0.25">
      <c r="A393" s="33">
        <v>84823000</v>
      </c>
      <c r="B393" s="33" t="s">
        <v>450</v>
      </c>
      <c r="C393" s="52">
        <v>14489719</v>
      </c>
      <c r="D393" s="52">
        <f t="shared" si="11"/>
        <v>3622429.75</v>
      </c>
    </row>
    <row r="394" spans="1:4" x14ac:dyDescent="0.25">
      <c r="A394" s="33">
        <v>84824000</v>
      </c>
      <c r="B394" s="33" t="s">
        <v>451</v>
      </c>
      <c r="C394" s="52">
        <v>21608154</v>
      </c>
      <c r="D394" s="52">
        <f t="shared" si="11"/>
        <v>5402038.5</v>
      </c>
    </row>
    <row r="395" spans="1:4" x14ac:dyDescent="0.25">
      <c r="A395" s="33">
        <v>84825000</v>
      </c>
      <c r="B395" s="33" t="s">
        <v>452</v>
      </c>
      <c r="C395" s="52">
        <v>24309047</v>
      </c>
      <c r="D395" s="52">
        <f t="shared" si="11"/>
        <v>6077261.75</v>
      </c>
    </row>
    <row r="396" spans="1:4" x14ac:dyDescent="0.25">
      <c r="A396" s="33">
        <v>84828000</v>
      </c>
      <c r="B396" s="33" t="s">
        <v>453</v>
      </c>
      <c r="C396" s="52">
        <v>2267552</v>
      </c>
      <c r="D396" s="52">
        <f t="shared" si="11"/>
        <v>566888</v>
      </c>
    </row>
    <row r="397" spans="1:4" x14ac:dyDescent="0.25">
      <c r="A397" s="33">
        <v>84829100</v>
      </c>
      <c r="B397" s="33" t="s">
        <v>454</v>
      </c>
      <c r="C397" s="52">
        <v>12069107</v>
      </c>
      <c r="D397" s="52">
        <f t="shared" si="11"/>
        <v>3017276.75</v>
      </c>
    </row>
    <row r="398" spans="1:4" x14ac:dyDescent="0.25">
      <c r="A398" s="33">
        <v>84829905</v>
      </c>
      <c r="B398" s="33" t="s">
        <v>455</v>
      </c>
      <c r="C398" s="52">
        <v>27332829</v>
      </c>
      <c r="D398" s="52">
        <f t="shared" si="11"/>
        <v>6833207.25</v>
      </c>
    </row>
    <row r="399" spans="1:4" x14ac:dyDescent="0.25">
      <c r="A399" s="33">
        <v>84829915</v>
      </c>
      <c r="B399" s="33" t="s">
        <v>456</v>
      </c>
      <c r="C399" s="52">
        <v>16872233</v>
      </c>
      <c r="D399" s="52">
        <f t="shared" si="11"/>
        <v>4218058.25</v>
      </c>
    </row>
    <row r="400" spans="1:4" x14ac:dyDescent="0.25">
      <c r="A400" s="33">
        <v>84829925</v>
      </c>
      <c r="B400" s="33" t="s">
        <v>457</v>
      </c>
      <c r="C400" s="52">
        <v>6762415</v>
      </c>
      <c r="D400" s="52">
        <f t="shared" si="11"/>
        <v>1690603.75</v>
      </c>
    </row>
    <row r="401" spans="1:4" x14ac:dyDescent="0.25">
      <c r="A401" s="33">
        <v>84829935</v>
      </c>
      <c r="B401" s="33" t="s">
        <v>458</v>
      </c>
      <c r="C401" s="52">
        <v>1043043</v>
      </c>
      <c r="D401" s="52">
        <f t="shared" si="11"/>
        <v>260760.75</v>
      </c>
    </row>
    <row r="402" spans="1:4" x14ac:dyDescent="0.25">
      <c r="A402" s="33">
        <v>84829945</v>
      </c>
      <c r="B402" s="33" t="s">
        <v>459</v>
      </c>
      <c r="C402" s="52">
        <v>417644</v>
      </c>
      <c r="D402" s="52">
        <f t="shared" si="11"/>
        <v>104411</v>
      </c>
    </row>
    <row r="403" spans="1:4" x14ac:dyDescent="0.25">
      <c r="A403" s="33">
        <v>84829965</v>
      </c>
      <c r="B403" s="33" t="s">
        <v>460</v>
      </c>
      <c r="C403" s="52">
        <v>6124812</v>
      </c>
      <c r="D403" s="52">
        <f t="shared" si="11"/>
        <v>1531203</v>
      </c>
    </row>
    <row r="404" spans="1:4" x14ac:dyDescent="0.25">
      <c r="A404" s="33">
        <v>84833040</v>
      </c>
      <c r="B404" s="33" t="s">
        <v>461</v>
      </c>
      <c r="C404" s="52">
        <v>9111841</v>
      </c>
      <c r="D404" s="52">
        <f t="shared" si="11"/>
        <v>2277960.25</v>
      </c>
    </row>
    <row r="405" spans="1:4" x14ac:dyDescent="0.25">
      <c r="A405" s="33">
        <v>84834010</v>
      </c>
      <c r="B405" s="33" t="s">
        <v>462</v>
      </c>
      <c r="C405" s="52">
        <v>12459231</v>
      </c>
      <c r="D405" s="52">
        <f t="shared" si="11"/>
        <v>3114807.75</v>
      </c>
    </row>
    <row r="406" spans="1:4" x14ac:dyDescent="0.25">
      <c r="A406" s="33">
        <v>84834030</v>
      </c>
      <c r="B406" s="33" t="s">
        <v>463</v>
      </c>
      <c r="C406" s="52">
        <v>688012</v>
      </c>
      <c r="D406" s="52">
        <f t="shared" si="11"/>
        <v>172003</v>
      </c>
    </row>
    <row r="407" spans="1:4" x14ac:dyDescent="0.25">
      <c r="A407" s="33">
        <v>84834080</v>
      </c>
      <c r="B407" s="33" t="s">
        <v>464</v>
      </c>
      <c r="C407" s="52">
        <v>674075</v>
      </c>
      <c r="D407" s="52">
        <f t="shared" si="11"/>
        <v>168518.75</v>
      </c>
    </row>
    <row r="408" spans="1:4" x14ac:dyDescent="0.25">
      <c r="A408" s="33">
        <v>84834090</v>
      </c>
      <c r="B408" s="33" t="s">
        <v>465</v>
      </c>
      <c r="C408" s="52">
        <v>62009423</v>
      </c>
      <c r="D408" s="52">
        <f t="shared" si="11"/>
        <v>15502355.75</v>
      </c>
    </row>
    <row r="409" spans="1:4" x14ac:dyDescent="0.25">
      <c r="A409" s="33">
        <v>84835060</v>
      </c>
      <c r="B409" s="33" t="s">
        <v>466</v>
      </c>
      <c r="C409" s="52">
        <v>28320242</v>
      </c>
      <c r="D409" s="52">
        <f t="shared" si="11"/>
        <v>7080060.5</v>
      </c>
    </row>
    <row r="410" spans="1:4" x14ac:dyDescent="0.25">
      <c r="A410" s="33">
        <v>84835090</v>
      </c>
      <c r="B410" s="33" t="s">
        <v>467</v>
      </c>
      <c r="C410" s="52">
        <v>92867804</v>
      </c>
      <c r="D410" s="52">
        <f t="shared" si="11"/>
        <v>23216951</v>
      </c>
    </row>
    <row r="411" spans="1:4" x14ac:dyDescent="0.25">
      <c r="A411" s="33">
        <v>84836040</v>
      </c>
      <c r="B411" s="33" t="s">
        <v>468</v>
      </c>
      <c r="C411" s="52">
        <v>14585316</v>
      </c>
      <c r="D411" s="52">
        <f t="shared" ref="D411:D474" si="12">C411*0.25</f>
        <v>3646329</v>
      </c>
    </row>
    <row r="412" spans="1:4" x14ac:dyDescent="0.25">
      <c r="A412" s="33">
        <v>84839010</v>
      </c>
      <c r="B412" s="33" t="s">
        <v>469</v>
      </c>
      <c r="C412" s="52">
        <v>39896045</v>
      </c>
      <c r="D412" s="52">
        <f t="shared" si="12"/>
        <v>9974011.25</v>
      </c>
    </row>
    <row r="413" spans="1:4" x14ac:dyDescent="0.25">
      <c r="A413" s="33">
        <v>84839020</v>
      </c>
      <c r="B413" s="33" t="s">
        <v>470</v>
      </c>
      <c r="C413" s="52">
        <v>468230</v>
      </c>
      <c r="D413" s="52">
        <f t="shared" si="12"/>
        <v>117057.5</v>
      </c>
    </row>
    <row r="414" spans="1:4" x14ac:dyDescent="0.25">
      <c r="A414" s="33">
        <v>84839030</v>
      </c>
      <c r="B414" s="33" t="s">
        <v>471</v>
      </c>
      <c r="C414" s="52">
        <v>11845876</v>
      </c>
      <c r="D414" s="52">
        <f t="shared" si="12"/>
        <v>2961469</v>
      </c>
    </row>
    <row r="415" spans="1:4" x14ac:dyDescent="0.25">
      <c r="A415" s="33">
        <v>84839070</v>
      </c>
      <c r="B415" s="33" t="s">
        <v>472</v>
      </c>
      <c r="C415" s="52">
        <v>1113424</v>
      </c>
      <c r="D415" s="52">
        <f t="shared" si="12"/>
        <v>278356</v>
      </c>
    </row>
    <row r="416" spans="1:4" x14ac:dyDescent="0.25">
      <c r="A416" s="33">
        <v>84839080</v>
      </c>
      <c r="B416" s="33" t="s">
        <v>473</v>
      </c>
      <c r="C416" s="52">
        <v>80639864</v>
      </c>
      <c r="D416" s="52">
        <f t="shared" si="12"/>
        <v>20159966</v>
      </c>
    </row>
    <row r="417" spans="1:4" x14ac:dyDescent="0.25">
      <c r="A417" s="33">
        <v>84841000</v>
      </c>
      <c r="B417" s="33" t="s">
        <v>474</v>
      </c>
      <c r="C417" s="52">
        <v>24617894</v>
      </c>
      <c r="D417" s="52">
        <f t="shared" si="12"/>
        <v>6154473.5</v>
      </c>
    </row>
    <row r="418" spans="1:4" x14ac:dyDescent="0.25">
      <c r="A418" s="33">
        <v>84842000</v>
      </c>
      <c r="B418" s="33" t="s">
        <v>475</v>
      </c>
      <c r="C418" s="52">
        <v>9341477</v>
      </c>
      <c r="D418" s="52">
        <f t="shared" si="12"/>
        <v>2335369.25</v>
      </c>
    </row>
    <row r="419" spans="1:4" x14ac:dyDescent="0.25">
      <c r="A419" s="33">
        <v>84849000</v>
      </c>
      <c r="B419" s="33" t="s">
        <v>476</v>
      </c>
      <c r="C419" s="52">
        <v>4866968</v>
      </c>
      <c r="D419" s="52">
        <f t="shared" si="12"/>
        <v>1216742</v>
      </c>
    </row>
    <row r="420" spans="1:4" x14ac:dyDescent="0.25">
      <c r="A420" s="33">
        <v>84871000</v>
      </c>
      <c r="B420" s="33" t="s">
        <v>477</v>
      </c>
      <c r="C420" s="52">
        <v>610362</v>
      </c>
      <c r="D420" s="52">
        <f t="shared" si="12"/>
        <v>152590.5</v>
      </c>
    </row>
    <row r="421" spans="1:4" x14ac:dyDescent="0.25">
      <c r="A421" s="33">
        <v>84879000</v>
      </c>
      <c r="B421" s="33" t="s">
        <v>478</v>
      </c>
      <c r="C421" s="52">
        <v>23931091</v>
      </c>
      <c r="D421" s="52">
        <f t="shared" si="12"/>
        <v>5982772.75</v>
      </c>
    </row>
    <row r="422" spans="1:4" x14ac:dyDescent="0.25">
      <c r="A422" s="33">
        <v>85011040</v>
      </c>
      <c r="B422" s="33" t="s">
        <v>479</v>
      </c>
      <c r="C422" s="52">
        <v>213289370</v>
      </c>
      <c r="D422" s="52">
        <f t="shared" si="12"/>
        <v>53322342.5</v>
      </c>
    </row>
    <row r="423" spans="1:4" x14ac:dyDescent="0.25">
      <c r="A423" s="33">
        <v>85012020</v>
      </c>
      <c r="B423" s="33" t="s">
        <v>480</v>
      </c>
      <c r="C423" s="52">
        <v>2613492</v>
      </c>
      <c r="D423" s="52">
        <f t="shared" si="12"/>
        <v>653373</v>
      </c>
    </row>
    <row r="424" spans="1:4" x14ac:dyDescent="0.25">
      <c r="A424" s="33">
        <v>85012050</v>
      </c>
      <c r="B424" s="33" t="s">
        <v>481</v>
      </c>
      <c r="C424" s="52">
        <v>225113</v>
      </c>
      <c r="D424" s="52">
        <f t="shared" si="12"/>
        <v>56278.25</v>
      </c>
    </row>
    <row r="425" spans="1:4" x14ac:dyDescent="0.25">
      <c r="A425" s="33">
        <v>85012060</v>
      </c>
      <c r="B425" s="33" t="s">
        <v>482</v>
      </c>
      <c r="C425" s="52">
        <v>5799706</v>
      </c>
      <c r="D425" s="52">
        <f t="shared" si="12"/>
        <v>1449926.5</v>
      </c>
    </row>
    <row r="426" spans="1:4" x14ac:dyDescent="0.25">
      <c r="A426" s="33">
        <v>85013120</v>
      </c>
      <c r="B426" s="33" t="s">
        <v>483</v>
      </c>
      <c r="C426" s="52">
        <v>88257269</v>
      </c>
      <c r="D426" s="52">
        <f t="shared" si="12"/>
        <v>22064317.25</v>
      </c>
    </row>
    <row r="427" spans="1:4" x14ac:dyDescent="0.25">
      <c r="A427" s="33">
        <v>85013150</v>
      </c>
      <c r="B427" s="33" t="s">
        <v>484</v>
      </c>
      <c r="C427" s="52">
        <v>660375</v>
      </c>
      <c r="D427" s="52">
        <f t="shared" si="12"/>
        <v>165093.75</v>
      </c>
    </row>
    <row r="428" spans="1:4" x14ac:dyDescent="0.25">
      <c r="A428" s="33">
        <v>85013160</v>
      </c>
      <c r="B428" s="33" t="s">
        <v>485</v>
      </c>
      <c r="C428" s="52">
        <v>26883123</v>
      </c>
      <c r="D428" s="52">
        <f t="shared" si="12"/>
        <v>6720780.75</v>
      </c>
    </row>
    <row r="429" spans="1:4" x14ac:dyDescent="0.25">
      <c r="A429" s="33">
        <v>85013245</v>
      </c>
      <c r="B429" s="33" t="s">
        <v>486</v>
      </c>
      <c r="C429" s="52">
        <v>699951</v>
      </c>
      <c r="D429" s="52">
        <f t="shared" si="12"/>
        <v>174987.75</v>
      </c>
    </row>
    <row r="430" spans="1:4" x14ac:dyDescent="0.25">
      <c r="A430" s="33">
        <v>85013255</v>
      </c>
      <c r="B430" s="33" t="s">
        <v>487</v>
      </c>
      <c r="C430" s="52">
        <v>3294916</v>
      </c>
      <c r="D430" s="52">
        <f t="shared" si="12"/>
        <v>823729</v>
      </c>
    </row>
    <row r="431" spans="1:4" x14ac:dyDescent="0.25">
      <c r="A431" s="33">
        <v>85013340</v>
      </c>
      <c r="B431" s="33" t="s">
        <v>488</v>
      </c>
      <c r="C431" s="52">
        <v>621882</v>
      </c>
      <c r="D431" s="52">
        <f t="shared" si="12"/>
        <v>155470.5</v>
      </c>
    </row>
    <row r="432" spans="1:4" x14ac:dyDescent="0.25">
      <c r="A432" s="33">
        <v>85013360</v>
      </c>
      <c r="B432" s="33" t="s">
        <v>489</v>
      </c>
      <c r="C432" s="52">
        <v>39915</v>
      </c>
      <c r="D432" s="52">
        <f t="shared" si="12"/>
        <v>9978.75</v>
      </c>
    </row>
    <row r="433" spans="1:4" x14ac:dyDescent="0.25">
      <c r="A433" s="33">
        <v>85013430</v>
      </c>
      <c r="B433" s="33" t="s">
        <v>490</v>
      </c>
      <c r="C433" s="52">
        <v>240967</v>
      </c>
      <c r="D433" s="52">
        <f t="shared" si="12"/>
        <v>60241.75</v>
      </c>
    </row>
    <row r="434" spans="1:4" x14ac:dyDescent="0.25">
      <c r="A434" s="33">
        <v>85013460</v>
      </c>
      <c r="B434" s="33" t="s">
        <v>491</v>
      </c>
      <c r="C434" s="52">
        <v>91829</v>
      </c>
      <c r="D434" s="52">
        <f t="shared" si="12"/>
        <v>22957.25</v>
      </c>
    </row>
    <row r="435" spans="1:4" x14ac:dyDescent="0.25">
      <c r="A435" s="33">
        <v>85015120</v>
      </c>
      <c r="B435" s="33" t="s">
        <v>492</v>
      </c>
      <c r="C435" s="52">
        <v>1360103</v>
      </c>
      <c r="D435" s="52">
        <f t="shared" si="12"/>
        <v>340025.75</v>
      </c>
    </row>
    <row r="436" spans="1:4" x14ac:dyDescent="0.25">
      <c r="A436" s="33">
        <v>85015140</v>
      </c>
      <c r="B436" s="33" t="s">
        <v>493</v>
      </c>
      <c r="C436" s="52">
        <v>16940271</v>
      </c>
      <c r="D436" s="52">
        <f t="shared" si="12"/>
        <v>4235067.75</v>
      </c>
    </row>
    <row r="437" spans="1:4" x14ac:dyDescent="0.25">
      <c r="A437" s="33">
        <v>85015150</v>
      </c>
      <c r="B437" s="33" t="s">
        <v>494</v>
      </c>
      <c r="C437" s="52">
        <v>1009617</v>
      </c>
      <c r="D437" s="52">
        <f t="shared" si="12"/>
        <v>252404.25</v>
      </c>
    </row>
    <row r="438" spans="1:4" x14ac:dyDescent="0.25">
      <c r="A438" s="33">
        <v>85015160</v>
      </c>
      <c r="B438" s="33" t="s">
        <v>495</v>
      </c>
      <c r="C438" s="52">
        <v>4208072</v>
      </c>
      <c r="D438" s="52">
        <f t="shared" si="12"/>
        <v>1052018</v>
      </c>
    </row>
    <row r="439" spans="1:4" x14ac:dyDescent="0.25">
      <c r="A439" s="33">
        <v>85015280</v>
      </c>
      <c r="B439" s="33" t="s">
        <v>496</v>
      </c>
      <c r="C439" s="52">
        <v>72768630</v>
      </c>
      <c r="D439" s="52">
        <f t="shared" si="12"/>
        <v>18192157.5</v>
      </c>
    </row>
    <row r="440" spans="1:4" x14ac:dyDescent="0.25">
      <c r="A440" s="33">
        <v>85015340</v>
      </c>
      <c r="B440" s="33" t="s">
        <v>497</v>
      </c>
      <c r="C440" s="52">
        <v>20411068</v>
      </c>
      <c r="D440" s="52">
        <f t="shared" si="12"/>
        <v>5102767</v>
      </c>
    </row>
    <row r="441" spans="1:4" x14ac:dyDescent="0.25">
      <c r="A441" s="33">
        <v>85015380</v>
      </c>
      <c r="B441" s="33" t="s">
        <v>498</v>
      </c>
      <c r="C441" s="52">
        <v>23223291</v>
      </c>
      <c r="D441" s="52">
        <f t="shared" si="12"/>
        <v>5805822.75</v>
      </c>
    </row>
    <row r="442" spans="1:4" x14ac:dyDescent="0.25">
      <c r="A442" s="33">
        <v>85016200</v>
      </c>
      <c r="B442" s="33" t="s">
        <v>499</v>
      </c>
      <c r="C442" s="52">
        <v>44367610</v>
      </c>
      <c r="D442" s="52">
        <f t="shared" si="12"/>
        <v>11091902.5</v>
      </c>
    </row>
    <row r="443" spans="1:4" x14ac:dyDescent="0.25">
      <c r="A443" s="33">
        <v>85016300</v>
      </c>
      <c r="B443" s="33" t="s">
        <v>500</v>
      </c>
      <c r="C443" s="52">
        <v>6377068</v>
      </c>
      <c r="D443" s="52">
        <f t="shared" si="12"/>
        <v>1594267</v>
      </c>
    </row>
    <row r="444" spans="1:4" x14ac:dyDescent="0.25">
      <c r="A444" s="33">
        <v>85016400</v>
      </c>
      <c r="B444" s="33" t="s">
        <v>501</v>
      </c>
      <c r="C444" s="52">
        <v>17107011</v>
      </c>
      <c r="D444" s="52">
        <f t="shared" si="12"/>
        <v>4276752.75</v>
      </c>
    </row>
    <row r="445" spans="1:4" x14ac:dyDescent="0.25">
      <c r="A445" s="33">
        <v>85021100</v>
      </c>
      <c r="B445" s="33" t="s">
        <v>502</v>
      </c>
      <c r="C445" s="52">
        <v>6332534</v>
      </c>
      <c r="D445" s="52">
        <f t="shared" si="12"/>
        <v>1583133.5</v>
      </c>
    </row>
    <row r="446" spans="1:4" x14ac:dyDescent="0.25">
      <c r="A446" s="33">
        <v>85021200</v>
      </c>
      <c r="B446" s="33" t="s">
        <v>503</v>
      </c>
      <c r="C446" s="52">
        <v>1054620</v>
      </c>
      <c r="D446" s="52">
        <f t="shared" si="12"/>
        <v>263655</v>
      </c>
    </row>
    <row r="447" spans="1:4" x14ac:dyDescent="0.25">
      <c r="A447" s="33">
        <v>85021300</v>
      </c>
      <c r="B447" s="33" t="s">
        <v>504</v>
      </c>
      <c r="C447" s="52">
        <v>321512</v>
      </c>
      <c r="D447" s="52">
        <f t="shared" si="12"/>
        <v>80378</v>
      </c>
    </row>
    <row r="448" spans="1:4" x14ac:dyDescent="0.25">
      <c r="A448" s="33">
        <v>85023100</v>
      </c>
      <c r="B448" s="33" t="s">
        <v>505</v>
      </c>
      <c r="C448" s="52">
        <v>72169507</v>
      </c>
      <c r="D448" s="52">
        <f t="shared" si="12"/>
        <v>18042376.75</v>
      </c>
    </row>
    <row r="449" spans="1:4" x14ac:dyDescent="0.25">
      <c r="A449" s="33">
        <v>85023900</v>
      </c>
      <c r="B449" s="33" t="s">
        <v>506</v>
      </c>
      <c r="C449" s="52">
        <v>2640764</v>
      </c>
      <c r="D449" s="52">
        <f t="shared" si="12"/>
        <v>660191</v>
      </c>
    </row>
    <row r="450" spans="1:4" x14ac:dyDescent="0.25">
      <c r="A450" s="33">
        <v>85024000</v>
      </c>
      <c r="B450" s="33" t="s">
        <v>507</v>
      </c>
      <c r="C450" s="52">
        <v>260642</v>
      </c>
      <c r="D450" s="52">
        <f t="shared" si="12"/>
        <v>65160.5</v>
      </c>
    </row>
    <row r="451" spans="1:4" x14ac:dyDescent="0.25">
      <c r="A451" s="33">
        <v>85030020</v>
      </c>
      <c r="B451" s="33" t="s">
        <v>508</v>
      </c>
      <c r="C451" s="52">
        <v>2743473</v>
      </c>
      <c r="D451" s="52">
        <f t="shared" si="12"/>
        <v>685868.25</v>
      </c>
    </row>
    <row r="452" spans="1:4" x14ac:dyDescent="0.25">
      <c r="A452" s="33">
        <v>85030035</v>
      </c>
      <c r="B452" s="33" t="s">
        <v>509</v>
      </c>
      <c r="C452" s="52">
        <v>3935847</v>
      </c>
      <c r="D452" s="52">
        <f t="shared" si="12"/>
        <v>983961.75</v>
      </c>
    </row>
    <row r="453" spans="1:4" x14ac:dyDescent="0.25">
      <c r="A453" s="33">
        <v>85030045</v>
      </c>
      <c r="B453" s="33" t="s">
        <v>510</v>
      </c>
      <c r="C453" s="52">
        <v>75285</v>
      </c>
      <c r="D453" s="52">
        <f t="shared" si="12"/>
        <v>18821.25</v>
      </c>
    </row>
    <row r="454" spans="1:4" x14ac:dyDescent="0.25">
      <c r="A454" s="33">
        <v>85030065</v>
      </c>
      <c r="B454" s="33" t="s">
        <v>511</v>
      </c>
      <c r="C454" s="52">
        <v>86024055</v>
      </c>
      <c r="D454" s="52">
        <f t="shared" si="12"/>
        <v>21506013.75</v>
      </c>
    </row>
    <row r="455" spans="1:4" x14ac:dyDescent="0.25">
      <c r="A455" s="33">
        <v>85030075</v>
      </c>
      <c r="B455" s="33" t="s">
        <v>512</v>
      </c>
      <c r="C455" s="52">
        <v>1478381</v>
      </c>
      <c r="D455" s="52">
        <f t="shared" si="12"/>
        <v>369595.25</v>
      </c>
    </row>
    <row r="456" spans="1:4" x14ac:dyDescent="0.25">
      <c r="A456" s="33">
        <v>85030090</v>
      </c>
      <c r="B456" s="33" t="s">
        <v>513</v>
      </c>
      <c r="C456" s="52">
        <v>1000018</v>
      </c>
      <c r="D456" s="52">
        <f t="shared" si="12"/>
        <v>250004.5</v>
      </c>
    </row>
    <row r="457" spans="1:4" x14ac:dyDescent="0.25">
      <c r="A457" s="33">
        <v>85042100</v>
      </c>
      <c r="B457" s="33" t="s">
        <v>514</v>
      </c>
      <c r="C457" s="52">
        <v>1736023</v>
      </c>
      <c r="D457" s="52">
        <f t="shared" si="12"/>
        <v>434005.75</v>
      </c>
    </row>
    <row r="458" spans="1:4" x14ac:dyDescent="0.25">
      <c r="A458" s="33">
        <v>85042200</v>
      </c>
      <c r="B458" s="33" t="s">
        <v>515</v>
      </c>
      <c r="C458" s="52">
        <v>876227</v>
      </c>
      <c r="D458" s="52">
        <f t="shared" si="12"/>
        <v>219056.75</v>
      </c>
    </row>
    <row r="459" spans="1:4" x14ac:dyDescent="0.25">
      <c r="A459" s="33">
        <v>85042300</v>
      </c>
      <c r="B459" s="33" t="s">
        <v>516</v>
      </c>
      <c r="C459" s="52">
        <v>47880831</v>
      </c>
      <c r="D459" s="52">
        <f t="shared" si="12"/>
        <v>11970207.75</v>
      </c>
    </row>
    <row r="460" spans="1:4" x14ac:dyDescent="0.25">
      <c r="A460" s="33">
        <v>85043200</v>
      </c>
      <c r="B460" s="33" t="s">
        <v>517</v>
      </c>
      <c r="C460" s="52">
        <v>29196988</v>
      </c>
      <c r="D460" s="52">
        <f t="shared" si="12"/>
        <v>7299247</v>
      </c>
    </row>
    <row r="461" spans="1:4" x14ac:dyDescent="0.25">
      <c r="A461" s="33">
        <v>85043300</v>
      </c>
      <c r="B461" s="33" t="s">
        <v>518</v>
      </c>
      <c r="C461" s="52">
        <v>3319707</v>
      </c>
      <c r="D461" s="52">
        <f t="shared" si="12"/>
        <v>829926.75</v>
      </c>
    </row>
    <row r="462" spans="1:4" x14ac:dyDescent="0.25">
      <c r="A462" s="33">
        <v>85043400</v>
      </c>
      <c r="B462" s="33" t="s">
        <v>519</v>
      </c>
      <c r="C462" s="52">
        <v>8838417</v>
      </c>
      <c r="D462" s="52">
        <f t="shared" si="12"/>
        <v>2209604.25</v>
      </c>
    </row>
    <row r="463" spans="1:4" x14ac:dyDescent="0.25">
      <c r="A463" s="33">
        <v>85044040</v>
      </c>
      <c r="B463" s="33" t="s">
        <v>520</v>
      </c>
      <c r="C463" s="52">
        <v>80806387</v>
      </c>
      <c r="D463" s="52">
        <f t="shared" si="12"/>
        <v>20201596.75</v>
      </c>
    </row>
    <row r="464" spans="1:4" x14ac:dyDescent="0.25">
      <c r="A464" s="33">
        <v>85049041</v>
      </c>
      <c r="B464" s="33" t="s">
        <v>521</v>
      </c>
      <c r="C464" s="52">
        <v>14784409</v>
      </c>
      <c r="D464" s="52">
        <f t="shared" si="12"/>
        <v>3696102.25</v>
      </c>
    </row>
    <row r="465" spans="1:4" x14ac:dyDescent="0.25">
      <c r="A465" s="33">
        <v>85049065</v>
      </c>
      <c r="B465" s="33" t="s">
        <v>522</v>
      </c>
      <c r="C465" s="52">
        <v>16652838</v>
      </c>
      <c r="D465" s="52">
        <f t="shared" si="12"/>
        <v>4163209.5</v>
      </c>
    </row>
    <row r="466" spans="1:4" x14ac:dyDescent="0.25">
      <c r="A466" s="33">
        <v>85049075</v>
      </c>
      <c r="B466" s="33" t="s">
        <v>523</v>
      </c>
      <c r="C466" s="52">
        <v>25185981</v>
      </c>
      <c r="D466" s="52">
        <f t="shared" si="12"/>
        <v>6296495.25</v>
      </c>
    </row>
    <row r="467" spans="1:4" x14ac:dyDescent="0.25">
      <c r="A467" s="33">
        <v>85049096</v>
      </c>
      <c r="B467" s="33" t="s">
        <v>524</v>
      </c>
      <c r="C467" s="52">
        <v>162755701</v>
      </c>
      <c r="D467" s="52">
        <f t="shared" si="12"/>
        <v>40688925.25</v>
      </c>
    </row>
    <row r="468" spans="1:4" x14ac:dyDescent="0.25">
      <c r="A468" s="33">
        <v>85051910</v>
      </c>
      <c r="B468" s="33" t="s">
        <v>525</v>
      </c>
      <c r="C468" s="52">
        <v>5071105</v>
      </c>
      <c r="D468" s="52">
        <f t="shared" si="12"/>
        <v>1267776.25</v>
      </c>
    </row>
    <row r="469" spans="1:4" x14ac:dyDescent="0.25">
      <c r="A469" s="33">
        <v>85052000</v>
      </c>
      <c r="B469" s="33" t="s">
        <v>526</v>
      </c>
      <c r="C469" s="52">
        <v>14809095</v>
      </c>
      <c r="D469" s="52">
        <f t="shared" si="12"/>
        <v>3702273.75</v>
      </c>
    </row>
    <row r="470" spans="1:4" x14ac:dyDescent="0.25">
      <c r="A470" s="33">
        <v>85059030</v>
      </c>
      <c r="B470" s="33" t="s">
        <v>527</v>
      </c>
      <c r="C470" s="52">
        <v>287610</v>
      </c>
      <c r="D470" s="52">
        <f t="shared" si="12"/>
        <v>71902.5</v>
      </c>
    </row>
    <row r="471" spans="1:4" x14ac:dyDescent="0.25">
      <c r="A471" s="33">
        <v>85059040</v>
      </c>
      <c r="B471" s="33" t="s">
        <v>528</v>
      </c>
      <c r="C471" s="52">
        <v>3140984</v>
      </c>
      <c r="D471" s="52">
        <f t="shared" si="12"/>
        <v>785246</v>
      </c>
    </row>
    <row r="472" spans="1:4" x14ac:dyDescent="0.25">
      <c r="A472" s="33">
        <v>85059070</v>
      </c>
      <c r="B472" s="33" t="s">
        <v>529</v>
      </c>
      <c r="C472" s="52">
        <v>224219</v>
      </c>
      <c r="D472" s="52">
        <f t="shared" si="12"/>
        <v>56054.75</v>
      </c>
    </row>
    <row r="473" spans="1:4" x14ac:dyDescent="0.25">
      <c r="A473" s="33">
        <v>85059075</v>
      </c>
      <c r="B473" s="33" t="s">
        <v>530</v>
      </c>
      <c r="C473" s="52">
        <v>79950929</v>
      </c>
      <c r="D473" s="52">
        <f t="shared" si="12"/>
        <v>19987732.25</v>
      </c>
    </row>
    <row r="474" spans="1:4" x14ac:dyDescent="0.25">
      <c r="A474" s="33">
        <v>85064010</v>
      </c>
      <c r="B474" s="33" t="s">
        <v>531</v>
      </c>
      <c r="C474" s="52">
        <v>62696</v>
      </c>
      <c r="D474" s="52">
        <f t="shared" si="12"/>
        <v>15674</v>
      </c>
    </row>
    <row r="475" spans="1:4" x14ac:dyDescent="0.25">
      <c r="A475" s="33">
        <v>85064050</v>
      </c>
      <c r="B475" s="33" t="s">
        <v>532</v>
      </c>
      <c r="C475" s="52">
        <v>63635</v>
      </c>
      <c r="D475" s="52">
        <f t="shared" ref="D475:D514" si="13">C475*0.25</f>
        <v>15908.75</v>
      </c>
    </row>
    <row r="476" spans="1:4" x14ac:dyDescent="0.25">
      <c r="A476" s="33">
        <v>85065000</v>
      </c>
      <c r="B476" s="33" t="s">
        <v>533</v>
      </c>
      <c r="C476" s="52">
        <v>47372549</v>
      </c>
      <c r="D476" s="52">
        <f t="shared" si="13"/>
        <v>11843137.25</v>
      </c>
    </row>
    <row r="477" spans="1:4" x14ac:dyDescent="0.25">
      <c r="A477" s="33">
        <v>85066000</v>
      </c>
      <c r="B477" s="33" t="s">
        <v>534</v>
      </c>
      <c r="C477" s="52">
        <v>580833</v>
      </c>
      <c r="D477" s="52">
        <f t="shared" si="13"/>
        <v>145208.25</v>
      </c>
    </row>
    <row r="478" spans="1:4" x14ac:dyDescent="0.25">
      <c r="A478" s="33">
        <v>85069000</v>
      </c>
      <c r="B478" s="33" t="s">
        <v>535</v>
      </c>
      <c r="C478" s="52">
        <v>994046</v>
      </c>
      <c r="D478" s="52">
        <f t="shared" si="13"/>
        <v>248511.5</v>
      </c>
    </row>
    <row r="479" spans="1:4" x14ac:dyDescent="0.25">
      <c r="A479" s="33">
        <v>85079080</v>
      </c>
      <c r="B479" s="33" t="s">
        <v>536</v>
      </c>
      <c r="C479" s="52">
        <v>122580781</v>
      </c>
      <c r="D479" s="52">
        <f t="shared" si="13"/>
        <v>30645195.25</v>
      </c>
    </row>
    <row r="480" spans="1:4" x14ac:dyDescent="0.25">
      <c r="A480" s="33">
        <v>85141000</v>
      </c>
      <c r="B480" s="33" t="s">
        <v>537</v>
      </c>
      <c r="C480" s="52">
        <v>10161070</v>
      </c>
      <c r="D480" s="52">
        <f t="shared" si="13"/>
        <v>2540267.5</v>
      </c>
    </row>
    <row r="481" spans="1:4" x14ac:dyDescent="0.25">
      <c r="A481" s="33">
        <v>85142060</v>
      </c>
      <c r="B481" s="33" t="s">
        <v>538</v>
      </c>
      <c r="C481" s="52">
        <v>16064</v>
      </c>
      <c r="D481" s="52">
        <f t="shared" si="13"/>
        <v>4016</v>
      </c>
    </row>
    <row r="482" spans="1:4" x14ac:dyDescent="0.25">
      <c r="A482" s="33">
        <v>85142080</v>
      </c>
      <c r="B482" s="33" t="s">
        <v>539</v>
      </c>
      <c r="C482" s="52">
        <v>511175</v>
      </c>
      <c r="D482" s="52">
        <f t="shared" si="13"/>
        <v>127793.75</v>
      </c>
    </row>
    <row r="483" spans="1:4" x14ac:dyDescent="0.25">
      <c r="A483" s="33">
        <v>85143010</v>
      </c>
      <c r="B483" s="33" t="s">
        <v>540</v>
      </c>
      <c r="C483" s="52">
        <v>4171958</v>
      </c>
      <c r="D483" s="52">
        <f t="shared" si="13"/>
        <v>1042989.5</v>
      </c>
    </row>
    <row r="484" spans="1:4" x14ac:dyDescent="0.25">
      <c r="A484" s="33">
        <v>85143090</v>
      </c>
      <c r="B484" s="33" t="s">
        <v>541</v>
      </c>
      <c r="C484" s="52">
        <v>2210227</v>
      </c>
      <c r="D484" s="52">
        <f t="shared" si="13"/>
        <v>552556.75</v>
      </c>
    </row>
    <row r="485" spans="1:4" x14ac:dyDescent="0.25">
      <c r="A485" s="33">
        <v>85144000</v>
      </c>
      <c r="B485" s="33" t="s">
        <v>542</v>
      </c>
      <c r="C485" s="52">
        <v>1031820</v>
      </c>
      <c r="D485" s="52">
        <f t="shared" si="13"/>
        <v>257955</v>
      </c>
    </row>
    <row r="486" spans="1:4" x14ac:dyDescent="0.25">
      <c r="A486" s="33">
        <v>85149080</v>
      </c>
      <c r="B486" s="33" t="s">
        <v>543</v>
      </c>
      <c r="C486" s="52">
        <v>16411477</v>
      </c>
      <c r="D486" s="52">
        <f t="shared" si="13"/>
        <v>4102869.25</v>
      </c>
    </row>
    <row r="487" spans="1:4" x14ac:dyDescent="0.25">
      <c r="A487" s="33">
        <v>85151100</v>
      </c>
      <c r="B487" s="33" t="s">
        <v>544</v>
      </c>
      <c r="C487" s="52">
        <v>6078003</v>
      </c>
      <c r="D487" s="52">
        <f t="shared" si="13"/>
        <v>1519500.75</v>
      </c>
    </row>
    <row r="488" spans="1:4" x14ac:dyDescent="0.25">
      <c r="A488" s="33">
        <v>85151900</v>
      </c>
      <c r="B488" s="33" t="s">
        <v>545</v>
      </c>
      <c r="C488" s="52">
        <v>3954160</v>
      </c>
      <c r="D488" s="52">
        <f t="shared" si="13"/>
        <v>988540</v>
      </c>
    </row>
    <row r="489" spans="1:4" x14ac:dyDescent="0.25">
      <c r="A489" s="33">
        <v>85152100</v>
      </c>
      <c r="B489" s="33" t="s">
        <v>546</v>
      </c>
      <c r="C489" s="52">
        <v>1452251</v>
      </c>
      <c r="D489" s="52">
        <f t="shared" si="13"/>
        <v>363062.75</v>
      </c>
    </row>
    <row r="490" spans="1:4" x14ac:dyDescent="0.25">
      <c r="A490" s="33">
        <v>85152900</v>
      </c>
      <c r="B490" s="33" t="s">
        <v>547</v>
      </c>
      <c r="C490" s="52">
        <v>2483652</v>
      </c>
      <c r="D490" s="52">
        <f t="shared" si="13"/>
        <v>620913</v>
      </c>
    </row>
    <row r="491" spans="1:4" x14ac:dyDescent="0.25">
      <c r="A491" s="33">
        <v>85153100</v>
      </c>
      <c r="B491" s="33" t="s">
        <v>548</v>
      </c>
      <c r="C491" s="52">
        <v>3852302</v>
      </c>
      <c r="D491" s="52">
        <f t="shared" si="13"/>
        <v>963075.5</v>
      </c>
    </row>
    <row r="492" spans="1:4" x14ac:dyDescent="0.25">
      <c r="A492" s="33">
        <v>85153900</v>
      </c>
      <c r="B492" s="33" t="s">
        <v>549</v>
      </c>
      <c r="C492" s="52">
        <v>71987519</v>
      </c>
      <c r="D492" s="52">
        <f t="shared" si="13"/>
        <v>17996879.75</v>
      </c>
    </row>
    <row r="493" spans="1:4" x14ac:dyDescent="0.25">
      <c r="A493" s="33">
        <v>85158000</v>
      </c>
      <c r="B493" s="33" t="s">
        <v>550</v>
      </c>
      <c r="C493" s="52">
        <v>10694023</v>
      </c>
      <c r="D493" s="52">
        <f t="shared" si="13"/>
        <v>2673505.75</v>
      </c>
    </row>
    <row r="494" spans="1:4" x14ac:dyDescent="0.25">
      <c r="A494" s="33">
        <v>85159020</v>
      </c>
      <c r="B494" s="33" t="s">
        <v>551</v>
      </c>
      <c r="C494" s="52">
        <v>30145100</v>
      </c>
      <c r="D494" s="52">
        <f t="shared" si="13"/>
        <v>7536275</v>
      </c>
    </row>
    <row r="495" spans="1:4" x14ac:dyDescent="0.25">
      <c r="A495" s="33">
        <v>85159040</v>
      </c>
      <c r="B495" s="33" t="s">
        <v>552</v>
      </c>
      <c r="C495" s="52">
        <v>10288869</v>
      </c>
      <c r="D495" s="52">
        <f t="shared" si="13"/>
        <v>2572217.25</v>
      </c>
    </row>
    <row r="496" spans="1:4" x14ac:dyDescent="0.25">
      <c r="A496" s="33">
        <v>85255070</v>
      </c>
      <c r="B496" s="33" t="s">
        <v>553</v>
      </c>
      <c r="C496" s="52">
        <v>13418701</v>
      </c>
      <c r="D496" s="52">
        <f t="shared" si="13"/>
        <v>3354675.25</v>
      </c>
    </row>
    <row r="497" spans="1:4" x14ac:dyDescent="0.25">
      <c r="A497" s="33">
        <v>85256010</v>
      </c>
      <c r="B497" s="33" t="s">
        <v>554</v>
      </c>
      <c r="C497" s="52">
        <v>68322982</v>
      </c>
      <c r="D497" s="52">
        <f t="shared" si="13"/>
        <v>17080745.5</v>
      </c>
    </row>
    <row r="498" spans="1:4" x14ac:dyDescent="0.25">
      <c r="A498" s="33">
        <v>85256020</v>
      </c>
      <c r="B498" s="33" t="s">
        <v>555</v>
      </c>
      <c r="C498" s="52">
        <v>3407152</v>
      </c>
      <c r="D498" s="52">
        <f t="shared" si="13"/>
        <v>851788</v>
      </c>
    </row>
    <row r="499" spans="1:4" x14ac:dyDescent="0.25">
      <c r="A499" s="33">
        <v>85258010</v>
      </c>
      <c r="B499" s="33" t="s">
        <v>556</v>
      </c>
      <c r="C499" s="52">
        <v>581777</v>
      </c>
      <c r="D499" s="52">
        <f t="shared" si="13"/>
        <v>145444.25</v>
      </c>
    </row>
    <row r="500" spans="1:4" x14ac:dyDescent="0.25">
      <c r="A500" s="33">
        <v>85258020</v>
      </c>
      <c r="B500" s="33" t="s">
        <v>557</v>
      </c>
      <c r="C500" s="52">
        <v>3192844</v>
      </c>
      <c r="D500" s="52">
        <f t="shared" si="13"/>
        <v>798211</v>
      </c>
    </row>
    <row r="501" spans="1:4" x14ac:dyDescent="0.25">
      <c r="A501" s="33">
        <v>85261000</v>
      </c>
      <c r="B501" s="33" t="s">
        <v>558</v>
      </c>
      <c r="C501" s="52">
        <v>6252131</v>
      </c>
      <c r="D501" s="52">
        <f t="shared" si="13"/>
        <v>1563032.75</v>
      </c>
    </row>
    <row r="502" spans="1:4" x14ac:dyDescent="0.25">
      <c r="A502" s="33">
        <v>85269100</v>
      </c>
      <c r="B502" s="33" t="s">
        <v>559</v>
      </c>
      <c r="C502" s="52">
        <v>60230435</v>
      </c>
      <c r="D502" s="52">
        <f t="shared" si="13"/>
        <v>15057608.75</v>
      </c>
    </row>
    <row r="503" spans="1:4" x14ac:dyDescent="0.25">
      <c r="A503" s="33">
        <v>85269250</v>
      </c>
      <c r="B503" s="33" t="s">
        <v>560</v>
      </c>
      <c r="C503" s="52">
        <v>94847181</v>
      </c>
      <c r="D503" s="52">
        <f t="shared" si="13"/>
        <v>23711795.25</v>
      </c>
    </row>
    <row r="504" spans="1:4" x14ac:dyDescent="0.25">
      <c r="A504" s="33">
        <v>85279915</v>
      </c>
      <c r="B504" s="33" t="s">
        <v>561</v>
      </c>
      <c r="C504" s="52">
        <v>1396983</v>
      </c>
      <c r="D504" s="52">
        <f t="shared" si="13"/>
        <v>349245.75</v>
      </c>
    </row>
    <row r="505" spans="1:4" x14ac:dyDescent="0.25">
      <c r="A505" s="33">
        <v>85279940</v>
      </c>
      <c r="B505" s="33" t="s">
        <v>562</v>
      </c>
      <c r="C505" s="52">
        <v>415655</v>
      </c>
      <c r="D505" s="52">
        <f t="shared" si="13"/>
        <v>103913.75</v>
      </c>
    </row>
    <row r="506" spans="1:4" x14ac:dyDescent="0.25">
      <c r="A506" s="33">
        <v>85291040</v>
      </c>
      <c r="B506" s="33" t="s">
        <v>563</v>
      </c>
      <c r="C506" s="52">
        <v>30602985</v>
      </c>
      <c r="D506" s="52">
        <f t="shared" si="13"/>
        <v>7650746.25</v>
      </c>
    </row>
    <row r="507" spans="1:4" x14ac:dyDescent="0.25">
      <c r="A507" s="33">
        <v>85299005</v>
      </c>
      <c r="B507" s="33" t="s">
        <v>564</v>
      </c>
      <c r="C507" s="52">
        <v>808715</v>
      </c>
      <c r="D507" s="52">
        <f t="shared" si="13"/>
        <v>202178.75</v>
      </c>
    </row>
    <row r="508" spans="1:4" x14ac:dyDescent="0.25">
      <c r="A508" s="33">
        <v>85299006</v>
      </c>
      <c r="B508" s="33" t="s">
        <v>565</v>
      </c>
      <c r="C508" s="52">
        <v>1867373</v>
      </c>
      <c r="D508" s="52">
        <f t="shared" si="13"/>
        <v>466843.25</v>
      </c>
    </row>
    <row r="509" spans="1:4" x14ac:dyDescent="0.25">
      <c r="A509" s="33">
        <v>85299009</v>
      </c>
      <c r="B509" s="33" t="s">
        <v>566</v>
      </c>
      <c r="C509" s="52">
        <v>788469</v>
      </c>
      <c r="D509" s="52">
        <f t="shared" si="13"/>
        <v>197117.25</v>
      </c>
    </row>
    <row r="510" spans="1:4" x14ac:dyDescent="0.25">
      <c r="A510" s="33">
        <v>85299016</v>
      </c>
      <c r="B510" s="33" t="s">
        <v>567</v>
      </c>
      <c r="C510" s="52">
        <v>6547175</v>
      </c>
      <c r="D510" s="52">
        <f t="shared" si="13"/>
        <v>1636793.75</v>
      </c>
    </row>
    <row r="511" spans="1:4" x14ac:dyDescent="0.25">
      <c r="A511" s="33">
        <v>85299019</v>
      </c>
      <c r="B511" s="33" t="s">
        <v>568</v>
      </c>
      <c r="C511" s="52">
        <v>8037634</v>
      </c>
      <c r="D511" s="52">
        <f t="shared" si="13"/>
        <v>2009408.5</v>
      </c>
    </row>
    <row r="512" spans="1:4" x14ac:dyDescent="0.25">
      <c r="A512" s="33">
        <v>85299022</v>
      </c>
      <c r="B512" s="33" t="s">
        <v>569</v>
      </c>
      <c r="C512" s="52">
        <v>16696552</v>
      </c>
      <c r="D512" s="52">
        <f t="shared" si="13"/>
        <v>4174138</v>
      </c>
    </row>
    <row r="513" spans="1:4" x14ac:dyDescent="0.25">
      <c r="A513" s="33">
        <v>85299024</v>
      </c>
      <c r="B513" s="33" t="s">
        <v>570</v>
      </c>
      <c r="C513" s="52">
        <v>281497</v>
      </c>
      <c r="D513" s="52">
        <f t="shared" si="13"/>
        <v>70374.25</v>
      </c>
    </row>
    <row r="514" spans="1:4" x14ac:dyDescent="0.25">
      <c r="A514" s="33">
        <v>85299029</v>
      </c>
      <c r="B514" s="33" t="s">
        <v>571</v>
      </c>
      <c r="C514" s="52">
        <v>16640</v>
      </c>
      <c r="D514" s="52">
        <f t="shared" si="13"/>
        <v>4160</v>
      </c>
    </row>
    <row r="515" spans="1:4" x14ac:dyDescent="0.25">
      <c r="A515" s="32">
        <v>85299033</v>
      </c>
      <c r="B515" s="4" t="s">
        <v>6664</v>
      </c>
      <c r="C515" s="54" t="s">
        <v>52</v>
      </c>
      <c r="D515" s="52" t="s">
        <v>52</v>
      </c>
    </row>
    <row r="516" spans="1:4" x14ac:dyDescent="0.25">
      <c r="A516" s="33">
        <v>85299046</v>
      </c>
      <c r="B516" s="33" t="s">
        <v>572</v>
      </c>
      <c r="C516" s="52">
        <v>41718</v>
      </c>
      <c r="D516" s="52">
        <f t="shared" ref="D516:D547" si="14">C516*0.25</f>
        <v>10429.5</v>
      </c>
    </row>
    <row r="517" spans="1:4" x14ac:dyDescent="0.25">
      <c r="A517" s="33">
        <v>85299063</v>
      </c>
      <c r="B517" s="33" t="s">
        <v>573</v>
      </c>
      <c r="C517" s="52">
        <v>2463186</v>
      </c>
      <c r="D517" s="52">
        <f t="shared" si="14"/>
        <v>615796.5</v>
      </c>
    </row>
    <row r="518" spans="1:4" x14ac:dyDescent="0.25">
      <c r="A518" s="33">
        <v>85299068</v>
      </c>
      <c r="B518" s="33" t="s">
        <v>574</v>
      </c>
      <c r="C518" s="52">
        <v>770807</v>
      </c>
      <c r="D518" s="52">
        <f t="shared" si="14"/>
        <v>192701.75</v>
      </c>
    </row>
    <row r="519" spans="1:4" x14ac:dyDescent="0.25">
      <c r="A519" s="33">
        <v>85299073</v>
      </c>
      <c r="B519" s="33" t="s">
        <v>575</v>
      </c>
      <c r="C519" s="52">
        <v>342412</v>
      </c>
      <c r="D519" s="52">
        <f t="shared" si="14"/>
        <v>85603</v>
      </c>
    </row>
    <row r="520" spans="1:4" x14ac:dyDescent="0.25">
      <c r="A520" s="33">
        <v>85299078</v>
      </c>
      <c r="B520" s="33" t="s">
        <v>576</v>
      </c>
      <c r="C520" s="52">
        <v>191649</v>
      </c>
      <c r="D520" s="52">
        <f t="shared" si="14"/>
        <v>47912.25</v>
      </c>
    </row>
    <row r="521" spans="1:4" x14ac:dyDescent="0.25">
      <c r="A521" s="33">
        <v>85299081</v>
      </c>
      <c r="B521" s="33" t="s">
        <v>577</v>
      </c>
      <c r="C521" s="52">
        <v>25112943</v>
      </c>
      <c r="D521" s="52">
        <f t="shared" si="14"/>
        <v>6278235.75</v>
      </c>
    </row>
    <row r="522" spans="1:4" x14ac:dyDescent="0.25">
      <c r="A522" s="33">
        <v>85299083</v>
      </c>
      <c r="B522" s="33" t="s">
        <v>578</v>
      </c>
      <c r="C522" s="52">
        <v>3379369</v>
      </c>
      <c r="D522" s="52">
        <f t="shared" si="14"/>
        <v>844842.25</v>
      </c>
    </row>
    <row r="523" spans="1:4" x14ac:dyDescent="0.25">
      <c r="A523" s="33">
        <v>85299089</v>
      </c>
      <c r="B523" s="33" t="s">
        <v>579</v>
      </c>
      <c r="C523" s="52">
        <v>543720</v>
      </c>
      <c r="D523" s="52">
        <f t="shared" si="14"/>
        <v>135930</v>
      </c>
    </row>
    <row r="524" spans="1:4" x14ac:dyDescent="0.25">
      <c r="A524" s="33">
        <v>85299093</v>
      </c>
      <c r="B524" s="33" t="s">
        <v>580</v>
      </c>
      <c r="C524" s="52">
        <v>5051734</v>
      </c>
      <c r="D524" s="52">
        <f t="shared" si="14"/>
        <v>1262933.5</v>
      </c>
    </row>
    <row r="525" spans="1:4" x14ac:dyDescent="0.25">
      <c r="A525" s="33">
        <v>85299095</v>
      </c>
      <c r="B525" s="33" t="s">
        <v>581</v>
      </c>
      <c r="C525" s="52">
        <v>3346472</v>
      </c>
      <c r="D525" s="52">
        <f t="shared" si="14"/>
        <v>836618</v>
      </c>
    </row>
    <row r="526" spans="1:4" x14ac:dyDescent="0.25">
      <c r="A526" s="33">
        <v>85299097</v>
      </c>
      <c r="B526" s="33" t="s">
        <v>582</v>
      </c>
      <c r="C526" s="52">
        <v>11396733</v>
      </c>
      <c r="D526" s="52">
        <f t="shared" si="14"/>
        <v>2849183.25</v>
      </c>
    </row>
    <row r="527" spans="1:4" x14ac:dyDescent="0.25">
      <c r="A527" s="33">
        <v>85299099</v>
      </c>
      <c r="B527" s="33" t="s">
        <v>583</v>
      </c>
      <c r="C527" s="52">
        <v>53697522</v>
      </c>
      <c r="D527" s="52">
        <f t="shared" si="14"/>
        <v>13424380.5</v>
      </c>
    </row>
    <row r="528" spans="1:4" x14ac:dyDescent="0.25">
      <c r="A528" s="33">
        <v>85301000</v>
      </c>
      <c r="B528" s="33" t="s">
        <v>584</v>
      </c>
      <c r="C528" s="52">
        <v>2076017</v>
      </c>
      <c r="D528" s="52">
        <f t="shared" si="14"/>
        <v>519004.25</v>
      </c>
    </row>
    <row r="529" spans="1:4" x14ac:dyDescent="0.25">
      <c r="A529" s="33">
        <v>85308000</v>
      </c>
      <c r="B529" s="33" t="s">
        <v>585</v>
      </c>
      <c r="C529" s="52">
        <v>8182117</v>
      </c>
      <c r="D529" s="52">
        <f t="shared" si="14"/>
        <v>2045529.25</v>
      </c>
    </row>
    <row r="530" spans="1:4" x14ac:dyDescent="0.25">
      <c r="A530" s="33">
        <v>85309000</v>
      </c>
      <c r="B530" s="33" t="s">
        <v>586</v>
      </c>
      <c r="C530" s="52">
        <v>21873033</v>
      </c>
      <c r="D530" s="52">
        <f t="shared" si="14"/>
        <v>5468258.25</v>
      </c>
    </row>
    <row r="531" spans="1:4" x14ac:dyDescent="0.25">
      <c r="A531" s="33">
        <v>85321000</v>
      </c>
      <c r="B531" s="33" t="s">
        <v>587</v>
      </c>
      <c r="C531" s="52">
        <v>19932483</v>
      </c>
      <c r="D531" s="52">
        <f t="shared" si="14"/>
        <v>4983120.75</v>
      </c>
    </row>
    <row r="532" spans="1:4" x14ac:dyDescent="0.25">
      <c r="A532" s="33">
        <v>85322100</v>
      </c>
      <c r="B532" s="33" t="s">
        <v>588</v>
      </c>
      <c r="C532" s="52">
        <v>11310998</v>
      </c>
      <c r="D532" s="52">
        <f t="shared" si="14"/>
        <v>2827749.5</v>
      </c>
    </row>
    <row r="533" spans="1:4" x14ac:dyDescent="0.25">
      <c r="A533" s="33">
        <v>85322200</v>
      </c>
      <c r="B533" s="33" t="s">
        <v>589</v>
      </c>
      <c r="C533" s="52">
        <v>30953901</v>
      </c>
      <c r="D533" s="52">
        <f t="shared" si="14"/>
        <v>7738475.25</v>
      </c>
    </row>
    <row r="534" spans="1:4" x14ac:dyDescent="0.25">
      <c r="A534" s="33">
        <v>85322300</v>
      </c>
      <c r="B534" s="33" t="s">
        <v>590</v>
      </c>
      <c r="C534" s="52">
        <v>3138990</v>
      </c>
      <c r="D534" s="52">
        <f t="shared" si="14"/>
        <v>784747.5</v>
      </c>
    </row>
    <row r="535" spans="1:4" x14ac:dyDescent="0.25">
      <c r="A535" s="33">
        <v>85322400</v>
      </c>
      <c r="B535" s="33" t="s">
        <v>591</v>
      </c>
      <c r="C535" s="52">
        <v>64189713</v>
      </c>
      <c r="D535" s="52">
        <f t="shared" si="14"/>
        <v>16047428.25</v>
      </c>
    </row>
    <row r="536" spans="1:4" x14ac:dyDescent="0.25">
      <c r="A536" s="33">
        <v>85322500</v>
      </c>
      <c r="B536" s="33" t="s">
        <v>592</v>
      </c>
      <c r="C536" s="52">
        <v>38543328</v>
      </c>
      <c r="D536" s="52">
        <f t="shared" si="14"/>
        <v>9635832</v>
      </c>
    </row>
    <row r="537" spans="1:4" x14ac:dyDescent="0.25">
      <c r="A537" s="33">
        <v>85322900</v>
      </c>
      <c r="B537" s="33" t="s">
        <v>593</v>
      </c>
      <c r="C537" s="52">
        <v>7217066</v>
      </c>
      <c r="D537" s="52">
        <f t="shared" si="14"/>
        <v>1804266.5</v>
      </c>
    </row>
    <row r="538" spans="1:4" x14ac:dyDescent="0.25">
      <c r="A538" s="33">
        <v>85323000</v>
      </c>
      <c r="B538" s="33" t="s">
        <v>594</v>
      </c>
      <c r="C538" s="52">
        <v>1906699</v>
      </c>
      <c r="D538" s="52">
        <f t="shared" si="14"/>
        <v>476674.75</v>
      </c>
    </row>
    <row r="539" spans="1:4" x14ac:dyDescent="0.25">
      <c r="A539" s="33">
        <v>85329000</v>
      </c>
      <c r="B539" s="33" t="s">
        <v>595</v>
      </c>
      <c r="C539" s="52">
        <v>2841014</v>
      </c>
      <c r="D539" s="52">
        <f t="shared" si="14"/>
        <v>710253.5</v>
      </c>
    </row>
    <row r="540" spans="1:4" x14ac:dyDescent="0.25">
      <c r="A540" s="33">
        <v>85331000</v>
      </c>
      <c r="B540" s="33" t="s">
        <v>596</v>
      </c>
      <c r="C540" s="52">
        <v>3487397</v>
      </c>
      <c r="D540" s="52">
        <f t="shared" si="14"/>
        <v>871849.25</v>
      </c>
    </row>
    <row r="541" spans="1:4" x14ac:dyDescent="0.25">
      <c r="A541" s="33">
        <v>85332100</v>
      </c>
      <c r="B541" s="33" t="s">
        <v>597</v>
      </c>
      <c r="C541" s="52">
        <v>27624459</v>
      </c>
      <c r="D541" s="52">
        <f t="shared" si="14"/>
        <v>6906114.75</v>
      </c>
    </row>
    <row r="542" spans="1:4" x14ac:dyDescent="0.25">
      <c r="A542" s="33">
        <v>85332900</v>
      </c>
      <c r="B542" s="33" t="s">
        <v>598</v>
      </c>
      <c r="C542" s="52">
        <v>10428410</v>
      </c>
      <c r="D542" s="52">
        <f t="shared" si="14"/>
        <v>2607102.5</v>
      </c>
    </row>
    <row r="543" spans="1:4" x14ac:dyDescent="0.25">
      <c r="A543" s="33">
        <v>85333100</v>
      </c>
      <c r="B543" s="33" t="s">
        <v>599</v>
      </c>
      <c r="C543" s="52">
        <v>330808</v>
      </c>
      <c r="D543" s="52">
        <f t="shared" si="14"/>
        <v>82702</v>
      </c>
    </row>
    <row r="544" spans="1:4" x14ac:dyDescent="0.25">
      <c r="A544" s="33">
        <v>85334040</v>
      </c>
      <c r="B544" s="33" t="s">
        <v>600</v>
      </c>
      <c r="C544" s="52">
        <v>20809774</v>
      </c>
      <c r="D544" s="52">
        <f t="shared" si="14"/>
        <v>5202443.5</v>
      </c>
    </row>
    <row r="545" spans="1:4" x14ac:dyDescent="0.25">
      <c r="A545" s="33">
        <v>85334080</v>
      </c>
      <c r="B545" s="33" t="s">
        <v>601</v>
      </c>
      <c r="C545" s="52">
        <v>52986635</v>
      </c>
      <c r="D545" s="52">
        <f t="shared" si="14"/>
        <v>13246658.75</v>
      </c>
    </row>
    <row r="546" spans="1:4" x14ac:dyDescent="0.25">
      <c r="A546" s="33">
        <v>85339080</v>
      </c>
      <c r="B546" s="33" t="s">
        <v>602</v>
      </c>
      <c r="C546" s="52">
        <v>2550510</v>
      </c>
      <c r="D546" s="52">
        <f t="shared" si="14"/>
        <v>637627.5</v>
      </c>
    </row>
    <row r="547" spans="1:4" x14ac:dyDescent="0.25">
      <c r="A547" s="33">
        <v>85351000</v>
      </c>
      <c r="B547" s="33" t="s">
        <v>603</v>
      </c>
      <c r="C547" s="52">
        <v>7643634</v>
      </c>
      <c r="D547" s="52">
        <f t="shared" si="14"/>
        <v>1910908.5</v>
      </c>
    </row>
    <row r="548" spans="1:4" x14ac:dyDescent="0.25">
      <c r="A548" s="33">
        <v>85352100</v>
      </c>
      <c r="B548" s="33" t="s">
        <v>604</v>
      </c>
      <c r="C548" s="52">
        <v>996542</v>
      </c>
      <c r="D548" s="52">
        <f t="shared" ref="D548:D571" si="15">C548*0.25</f>
        <v>249135.5</v>
      </c>
    </row>
    <row r="549" spans="1:4" x14ac:dyDescent="0.25">
      <c r="A549" s="33">
        <v>85352900</v>
      </c>
      <c r="B549" s="33" t="s">
        <v>605</v>
      </c>
      <c r="C549" s="52">
        <v>5714073</v>
      </c>
      <c r="D549" s="52">
        <f t="shared" si="15"/>
        <v>1428518.25</v>
      </c>
    </row>
    <row r="550" spans="1:4" x14ac:dyDescent="0.25">
      <c r="A550" s="33">
        <v>85353000</v>
      </c>
      <c r="B550" s="33" t="s">
        <v>606</v>
      </c>
      <c r="C550" s="52">
        <v>4259372</v>
      </c>
      <c r="D550" s="52">
        <f t="shared" si="15"/>
        <v>1064843</v>
      </c>
    </row>
    <row r="551" spans="1:4" x14ac:dyDescent="0.25">
      <c r="A551" s="33">
        <v>85359040</v>
      </c>
      <c r="B551" s="33" t="s">
        <v>607</v>
      </c>
      <c r="C551" s="52">
        <v>912555</v>
      </c>
      <c r="D551" s="52">
        <f t="shared" si="15"/>
        <v>228138.75</v>
      </c>
    </row>
    <row r="552" spans="1:4" x14ac:dyDescent="0.25">
      <c r="A552" s="33">
        <v>85359080</v>
      </c>
      <c r="B552" s="33" t="s">
        <v>608</v>
      </c>
      <c r="C552" s="52">
        <v>39155337</v>
      </c>
      <c r="D552" s="52">
        <f t="shared" si="15"/>
        <v>9788834.25</v>
      </c>
    </row>
    <row r="553" spans="1:4" x14ac:dyDescent="0.25">
      <c r="A553" s="33">
        <v>85361000</v>
      </c>
      <c r="B553" s="33" t="s">
        <v>609</v>
      </c>
      <c r="C553" s="52">
        <v>14588546</v>
      </c>
      <c r="D553" s="52">
        <f t="shared" si="15"/>
        <v>3647136.5</v>
      </c>
    </row>
    <row r="554" spans="1:4" x14ac:dyDescent="0.25">
      <c r="A554" s="33">
        <v>85362000</v>
      </c>
      <c r="B554" s="33" t="s">
        <v>610</v>
      </c>
      <c r="C554" s="52">
        <v>36431436</v>
      </c>
      <c r="D554" s="52">
        <f t="shared" si="15"/>
        <v>9107859</v>
      </c>
    </row>
    <row r="555" spans="1:4" x14ac:dyDescent="0.25">
      <c r="A555" s="33">
        <v>85363040</v>
      </c>
      <c r="B555" s="33" t="s">
        <v>611</v>
      </c>
      <c r="C555" s="52">
        <v>10787546</v>
      </c>
      <c r="D555" s="52">
        <f t="shared" si="15"/>
        <v>2696886.5</v>
      </c>
    </row>
    <row r="556" spans="1:4" x14ac:dyDescent="0.25">
      <c r="A556" s="33">
        <v>85364100</v>
      </c>
      <c r="B556" s="33" t="s">
        <v>612</v>
      </c>
      <c r="C556" s="52">
        <v>116566894</v>
      </c>
      <c r="D556" s="52">
        <f t="shared" si="15"/>
        <v>29141723.5</v>
      </c>
    </row>
    <row r="557" spans="1:4" x14ac:dyDescent="0.25">
      <c r="A557" s="33">
        <v>85364900</v>
      </c>
      <c r="B557" s="33" t="s">
        <v>613</v>
      </c>
      <c r="C557" s="52">
        <v>65286743</v>
      </c>
      <c r="D557" s="52">
        <f t="shared" si="15"/>
        <v>16321685.75</v>
      </c>
    </row>
    <row r="558" spans="1:4" x14ac:dyDescent="0.25">
      <c r="A558" s="33">
        <v>85365040</v>
      </c>
      <c r="B558" s="33" t="s">
        <v>614</v>
      </c>
      <c r="C558" s="52">
        <v>13095896</v>
      </c>
      <c r="D558" s="52">
        <f t="shared" si="15"/>
        <v>3273974</v>
      </c>
    </row>
    <row r="559" spans="1:4" x14ac:dyDescent="0.25">
      <c r="A559" s="33">
        <v>85365090</v>
      </c>
      <c r="B559" s="33" t="s">
        <v>615</v>
      </c>
      <c r="C559" s="52">
        <v>303241151</v>
      </c>
      <c r="D559" s="52">
        <f t="shared" si="15"/>
        <v>75810287.75</v>
      </c>
    </row>
    <row r="560" spans="1:4" x14ac:dyDescent="0.25">
      <c r="A560" s="33">
        <v>85366940</v>
      </c>
      <c r="B560" s="33" t="s">
        <v>616</v>
      </c>
      <c r="C560" s="52">
        <v>280472078</v>
      </c>
      <c r="D560" s="52">
        <f t="shared" si="15"/>
        <v>70118019.5</v>
      </c>
    </row>
    <row r="561" spans="1:4" x14ac:dyDescent="0.25">
      <c r="A561" s="33">
        <v>85369040</v>
      </c>
      <c r="B561" s="33" t="s">
        <v>617</v>
      </c>
      <c r="C561" s="52">
        <v>135644790</v>
      </c>
      <c r="D561" s="52">
        <f t="shared" si="15"/>
        <v>33911197.5</v>
      </c>
    </row>
    <row r="562" spans="1:4" x14ac:dyDescent="0.25">
      <c r="A562" s="33">
        <v>85369085</v>
      </c>
      <c r="B562" s="33" t="s">
        <v>618</v>
      </c>
      <c r="C562" s="52">
        <v>187756955</v>
      </c>
      <c r="D562" s="52">
        <f t="shared" si="15"/>
        <v>46939238.75</v>
      </c>
    </row>
    <row r="563" spans="1:4" x14ac:dyDescent="0.25">
      <c r="A563" s="33">
        <v>85371060</v>
      </c>
      <c r="B563" s="33" t="s">
        <v>619</v>
      </c>
      <c r="C563" s="52">
        <v>9289820</v>
      </c>
      <c r="D563" s="52">
        <f t="shared" si="15"/>
        <v>2322455</v>
      </c>
    </row>
    <row r="564" spans="1:4" x14ac:dyDescent="0.25">
      <c r="A564" s="33">
        <v>85371080</v>
      </c>
      <c r="B564" s="33" t="s">
        <v>620</v>
      </c>
      <c r="C564" s="52">
        <v>30180704</v>
      </c>
      <c r="D564" s="52">
        <f t="shared" si="15"/>
        <v>7545176</v>
      </c>
    </row>
    <row r="565" spans="1:4" x14ac:dyDescent="0.25">
      <c r="A565" s="33">
        <v>85372000</v>
      </c>
      <c r="B565" s="33" t="s">
        <v>621</v>
      </c>
      <c r="C565" s="52">
        <v>9858358</v>
      </c>
      <c r="D565" s="52">
        <f t="shared" si="15"/>
        <v>2464589.5</v>
      </c>
    </row>
    <row r="566" spans="1:4" x14ac:dyDescent="0.25">
      <c r="A566" s="33">
        <v>85381000</v>
      </c>
      <c r="B566" s="33" t="s">
        <v>622</v>
      </c>
      <c r="C566" s="52">
        <v>18354180</v>
      </c>
      <c r="D566" s="52">
        <f t="shared" si="15"/>
        <v>4588545</v>
      </c>
    </row>
    <row r="567" spans="1:4" x14ac:dyDescent="0.25">
      <c r="A567" s="33">
        <v>85389040</v>
      </c>
      <c r="B567" s="33" t="s">
        <v>623</v>
      </c>
      <c r="C567" s="52">
        <v>429213</v>
      </c>
      <c r="D567" s="52">
        <f t="shared" si="15"/>
        <v>107303.25</v>
      </c>
    </row>
    <row r="568" spans="1:4" x14ac:dyDescent="0.25">
      <c r="A568" s="33">
        <v>85389060</v>
      </c>
      <c r="B568" s="33" t="s">
        <v>624</v>
      </c>
      <c r="C568" s="52">
        <v>89978631</v>
      </c>
      <c r="D568" s="52">
        <f t="shared" si="15"/>
        <v>22494657.75</v>
      </c>
    </row>
    <row r="569" spans="1:4" x14ac:dyDescent="0.25">
      <c r="A569" s="33">
        <v>85389081</v>
      </c>
      <c r="B569" s="33" t="s">
        <v>625</v>
      </c>
      <c r="C569" s="52">
        <v>181602321</v>
      </c>
      <c r="D569" s="52">
        <f t="shared" si="15"/>
        <v>45400580.25</v>
      </c>
    </row>
    <row r="570" spans="1:4" x14ac:dyDescent="0.25">
      <c r="A570" s="33">
        <v>85394100</v>
      </c>
      <c r="B570" s="33" t="s">
        <v>626</v>
      </c>
      <c r="C570" s="52">
        <v>1636969</v>
      </c>
      <c r="D570" s="52">
        <f t="shared" si="15"/>
        <v>409242.25</v>
      </c>
    </row>
    <row r="571" spans="1:4" x14ac:dyDescent="0.25">
      <c r="A571" s="33">
        <v>85399000</v>
      </c>
      <c r="B571" s="33" t="s">
        <v>627</v>
      </c>
      <c r="C571" s="52">
        <v>26638493</v>
      </c>
      <c r="D571" s="52">
        <f t="shared" si="15"/>
        <v>6659623.25</v>
      </c>
    </row>
    <row r="572" spans="1:4" x14ac:dyDescent="0.25">
      <c r="A572" s="32">
        <v>85407910</v>
      </c>
      <c r="B572" s="4" t="s">
        <v>6665</v>
      </c>
      <c r="C572" s="54" t="s">
        <v>52</v>
      </c>
      <c r="D572" s="52" t="s">
        <v>52</v>
      </c>
    </row>
    <row r="573" spans="1:4" x14ac:dyDescent="0.25">
      <c r="A573" s="33">
        <v>85407920</v>
      </c>
      <c r="B573" s="33" t="s">
        <v>628</v>
      </c>
      <c r="C573" s="52">
        <v>13967</v>
      </c>
      <c r="D573" s="52">
        <f t="shared" ref="D573:D618" si="16">C573*0.25</f>
        <v>3491.75</v>
      </c>
    </row>
    <row r="574" spans="1:4" x14ac:dyDescent="0.25">
      <c r="A574" s="33">
        <v>85408900</v>
      </c>
      <c r="B574" s="33" t="s">
        <v>629</v>
      </c>
      <c r="C574" s="52">
        <v>4203432</v>
      </c>
      <c r="D574" s="52">
        <f t="shared" si="16"/>
        <v>1050858</v>
      </c>
    </row>
    <row r="575" spans="1:4" x14ac:dyDescent="0.25">
      <c r="A575" s="33">
        <v>85412100</v>
      </c>
      <c r="B575" s="33" t="s">
        <v>630</v>
      </c>
      <c r="C575" s="52">
        <v>23229802</v>
      </c>
      <c r="D575" s="52">
        <f t="shared" si="16"/>
        <v>5807450.5</v>
      </c>
    </row>
    <row r="576" spans="1:4" x14ac:dyDescent="0.25">
      <c r="A576" s="33">
        <v>85412900</v>
      </c>
      <c r="B576" s="33" t="s">
        <v>631</v>
      </c>
      <c r="C576" s="52">
        <v>201178459</v>
      </c>
      <c r="D576" s="52">
        <f t="shared" si="16"/>
        <v>50294614.75</v>
      </c>
    </row>
    <row r="577" spans="1:4" x14ac:dyDescent="0.25">
      <c r="A577" s="33">
        <v>85413000</v>
      </c>
      <c r="B577" s="33" t="s">
        <v>632</v>
      </c>
      <c r="C577" s="52">
        <v>11133718</v>
      </c>
      <c r="D577" s="52">
        <f t="shared" si="16"/>
        <v>2783429.5</v>
      </c>
    </row>
    <row r="578" spans="1:4" x14ac:dyDescent="0.25">
      <c r="A578" s="33">
        <v>85414020</v>
      </c>
      <c r="B578" s="33" t="s">
        <v>633</v>
      </c>
      <c r="C578" s="52">
        <v>176931415</v>
      </c>
      <c r="D578" s="52">
        <f t="shared" si="16"/>
        <v>44232853.75</v>
      </c>
    </row>
    <row r="579" spans="1:4" x14ac:dyDescent="0.25">
      <c r="A579" s="33">
        <v>85414070</v>
      </c>
      <c r="B579" s="33" t="s">
        <v>634</v>
      </c>
      <c r="C579" s="52">
        <v>730815</v>
      </c>
      <c r="D579" s="52">
        <f t="shared" si="16"/>
        <v>182703.75</v>
      </c>
    </row>
    <row r="580" spans="1:4" x14ac:dyDescent="0.25">
      <c r="A580" s="33">
        <v>85414080</v>
      </c>
      <c r="B580" s="33" t="s">
        <v>635</v>
      </c>
      <c r="C580" s="52">
        <v>23339106</v>
      </c>
      <c r="D580" s="52">
        <f t="shared" si="16"/>
        <v>5834776.5</v>
      </c>
    </row>
    <row r="581" spans="1:4" x14ac:dyDescent="0.25">
      <c r="A581" s="33">
        <v>85414095</v>
      </c>
      <c r="B581" s="33" t="s">
        <v>636</v>
      </c>
      <c r="C581" s="52">
        <v>8285353</v>
      </c>
      <c r="D581" s="52">
        <f t="shared" si="16"/>
        <v>2071338.25</v>
      </c>
    </row>
    <row r="582" spans="1:4" x14ac:dyDescent="0.25">
      <c r="A582" s="33">
        <v>85415000</v>
      </c>
      <c r="B582" s="33" t="s">
        <v>637</v>
      </c>
      <c r="C582" s="52">
        <v>56113126</v>
      </c>
      <c r="D582" s="52">
        <f t="shared" si="16"/>
        <v>14028281.5</v>
      </c>
    </row>
    <row r="583" spans="1:4" x14ac:dyDescent="0.25">
      <c r="A583" s="33">
        <v>85416000</v>
      </c>
      <c r="B583" s="33" t="s">
        <v>638</v>
      </c>
      <c r="C583" s="52">
        <v>27598079</v>
      </c>
      <c r="D583" s="52">
        <f t="shared" si="16"/>
        <v>6899519.75</v>
      </c>
    </row>
    <row r="584" spans="1:4" x14ac:dyDescent="0.25">
      <c r="A584" s="33">
        <v>85419000</v>
      </c>
      <c r="B584" s="33" t="s">
        <v>639</v>
      </c>
      <c r="C584" s="52">
        <v>55808198</v>
      </c>
      <c r="D584" s="52">
        <f t="shared" si="16"/>
        <v>13952049.5</v>
      </c>
    </row>
    <row r="585" spans="1:4" x14ac:dyDescent="0.25">
      <c r="A585" s="33">
        <v>85431000</v>
      </c>
      <c r="B585" s="33" t="s">
        <v>640</v>
      </c>
      <c r="C585" s="52">
        <v>4758891</v>
      </c>
      <c r="D585" s="52">
        <f t="shared" si="16"/>
        <v>1189722.75</v>
      </c>
    </row>
    <row r="586" spans="1:4" x14ac:dyDescent="0.25">
      <c r="A586" s="33">
        <v>85432000</v>
      </c>
      <c r="B586" s="33" t="s">
        <v>641</v>
      </c>
      <c r="C586" s="52">
        <v>3843782</v>
      </c>
      <c r="D586" s="52">
        <f t="shared" si="16"/>
        <v>960945.5</v>
      </c>
    </row>
    <row r="587" spans="1:4" x14ac:dyDescent="0.25">
      <c r="A587" s="33">
        <v>85433020</v>
      </c>
      <c r="B587" s="33" t="s">
        <v>642</v>
      </c>
      <c r="C587" s="52">
        <v>2649208</v>
      </c>
      <c r="D587" s="52">
        <f t="shared" si="16"/>
        <v>662302</v>
      </c>
    </row>
    <row r="588" spans="1:4" x14ac:dyDescent="0.25">
      <c r="A588" s="33">
        <v>85433090</v>
      </c>
      <c r="B588" s="33" t="s">
        <v>643</v>
      </c>
      <c r="C588" s="52">
        <v>45412455</v>
      </c>
      <c r="D588" s="52">
        <f t="shared" si="16"/>
        <v>11353113.75</v>
      </c>
    </row>
    <row r="589" spans="1:4" x14ac:dyDescent="0.25">
      <c r="A589" s="33">
        <v>85437020</v>
      </c>
      <c r="B589" s="33" t="s">
        <v>644</v>
      </c>
      <c r="C589" s="52">
        <v>779289</v>
      </c>
      <c r="D589" s="52">
        <f t="shared" si="16"/>
        <v>194822.25</v>
      </c>
    </row>
    <row r="590" spans="1:4" x14ac:dyDescent="0.25">
      <c r="A590" s="33">
        <v>85437042</v>
      </c>
      <c r="B590" s="33" t="s">
        <v>645</v>
      </c>
      <c r="C590" s="52">
        <v>512491</v>
      </c>
      <c r="D590" s="52">
        <f t="shared" si="16"/>
        <v>128122.75</v>
      </c>
    </row>
    <row r="591" spans="1:4" x14ac:dyDescent="0.25">
      <c r="A591" s="33">
        <v>85437060</v>
      </c>
      <c r="B591" s="33" t="s">
        <v>646</v>
      </c>
      <c r="C591" s="52">
        <v>1191943</v>
      </c>
      <c r="D591" s="52">
        <f t="shared" si="16"/>
        <v>297985.75</v>
      </c>
    </row>
    <row r="592" spans="1:4" x14ac:dyDescent="0.25">
      <c r="A592" s="33">
        <v>85437080</v>
      </c>
      <c r="B592" s="33" t="s">
        <v>647</v>
      </c>
      <c r="C592" s="52">
        <v>114840</v>
      </c>
      <c r="D592" s="52">
        <f t="shared" si="16"/>
        <v>28710</v>
      </c>
    </row>
    <row r="593" spans="1:4" x14ac:dyDescent="0.25">
      <c r="A593" s="33">
        <v>85437095</v>
      </c>
      <c r="B593" s="33" t="s">
        <v>620</v>
      </c>
      <c r="C593" s="52">
        <v>2504581</v>
      </c>
      <c r="D593" s="52">
        <f t="shared" si="16"/>
        <v>626145.25</v>
      </c>
    </row>
    <row r="594" spans="1:4" x14ac:dyDescent="0.25">
      <c r="A594" s="33">
        <v>85437097</v>
      </c>
      <c r="B594" s="33" t="s">
        <v>648</v>
      </c>
      <c r="C594" s="52">
        <v>2296413</v>
      </c>
      <c r="D594" s="52">
        <f t="shared" si="16"/>
        <v>574103.25</v>
      </c>
    </row>
    <row r="595" spans="1:4" x14ac:dyDescent="0.25">
      <c r="A595" s="33">
        <v>85439012</v>
      </c>
      <c r="B595" s="33" t="s">
        <v>649</v>
      </c>
      <c r="C595" s="52">
        <v>20575033</v>
      </c>
      <c r="D595" s="52">
        <f t="shared" si="16"/>
        <v>5143758.25</v>
      </c>
    </row>
    <row r="596" spans="1:4" x14ac:dyDescent="0.25">
      <c r="A596" s="33">
        <v>85439015</v>
      </c>
      <c r="B596" s="33" t="s">
        <v>650</v>
      </c>
      <c r="C596" s="52">
        <v>371781</v>
      </c>
      <c r="D596" s="52">
        <f t="shared" si="16"/>
        <v>92945.25</v>
      </c>
    </row>
    <row r="597" spans="1:4" x14ac:dyDescent="0.25">
      <c r="A597" s="33">
        <v>85439035</v>
      </c>
      <c r="B597" s="33" t="s">
        <v>651</v>
      </c>
      <c r="C597" s="52">
        <v>1296154</v>
      </c>
      <c r="D597" s="52">
        <f t="shared" si="16"/>
        <v>324038.5</v>
      </c>
    </row>
    <row r="598" spans="1:4" x14ac:dyDescent="0.25">
      <c r="A598" s="33">
        <v>85439065</v>
      </c>
      <c r="B598" s="33" t="s">
        <v>652</v>
      </c>
      <c r="C598" s="52">
        <v>382585</v>
      </c>
      <c r="D598" s="52">
        <f t="shared" si="16"/>
        <v>95646.25</v>
      </c>
    </row>
    <row r="599" spans="1:4" x14ac:dyDescent="0.25">
      <c r="A599" s="33">
        <v>85439068</v>
      </c>
      <c r="B599" s="33" t="s">
        <v>653</v>
      </c>
      <c r="C599" s="52">
        <v>17280321</v>
      </c>
      <c r="D599" s="52">
        <f t="shared" si="16"/>
        <v>4320080.25</v>
      </c>
    </row>
    <row r="600" spans="1:4" x14ac:dyDescent="0.25">
      <c r="A600" s="33">
        <v>85441100</v>
      </c>
      <c r="B600" s="33" t="s">
        <v>654</v>
      </c>
      <c r="C600" s="52">
        <v>12055035</v>
      </c>
      <c r="D600" s="52">
        <f t="shared" si="16"/>
        <v>3013758.75</v>
      </c>
    </row>
    <row r="601" spans="1:4" x14ac:dyDescent="0.25">
      <c r="A601" s="33">
        <v>85441900</v>
      </c>
      <c r="B601" s="33" t="s">
        <v>655</v>
      </c>
      <c r="C601" s="52">
        <v>2960993</v>
      </c>
      <c r="D601" s="52">
        <f t="shared" si="16"/>
        <v>740248.25</v>
      </c>
    </row>
    <row r="602" spans="1:4" x14ac:dyDescent="0.25">
      <c r="A602" s="33">
        <v>85443000</v>
      </c>
      <c r="B602" s="33" t="s">
        <v>656</v>
      </c>
      <c r="C602" s="52">
        <v>266027572</v>
      </c>
      <c r="D602" s="52">
        <f t="shared" si="16"/>
        <v>66506893</v>
      </c>
    </row>
    <row r="603" spans="1:4" x14ac:dyDescent="0.25">
      <c r="A603" s="33">
        <v>85444930</v>
      </c>
      <c r="B603" s="33" t="s">
        <v>657</v>
      </c>
      <c r="C603" s="52">
        <v>24040978</v>
      </c>
      <c r="D603" s="52">
        <f t="shared" si="16"/>
        <v>6010244.5</v>
      </c>
    </row>
    <row r="604" spans="1:4" x14ac:dyDescent="0.25">
      <c r="A604" s="33">
        <v>85444990</v>
      </c>
      <c r="B604" s="33" t="s">
        <v>658</v>
      </c>
      <c r="C604" s="52">
        <v>18494157</v>
      </c>
      <c r="D604" s="52">
        <f t="shared" si="16"/>
        <v>4623539.25</v>
      </c>
    </row>
    <row r="605" spans="1:4" x14ac:dyDescent="0.25">
      <c r="A605" s="33">
        <v>85446020</v>
      </c>
      <c r="B605" s="33" t="s">
        <v>659</v>
      </c>
      <c r="C605" s="52">
        <v>31598701</v>
      </c>
      <c r="D605" s="52">
        <f t="shared" si="16"/>
        <v>7899675.25</v>
      </c>
    </row>
    <row r="606" spans="1:4" x14ac:dyDescent="0.25">
      <c r="A606" s="33">
        <v>85446040</v>
      </c>
      <c r="B606" s="33" t="s">
        <v>660</v>
      </c>
      <c r="C606" s="52">
        <v>15354922</v>
      </c>
      <c r="D606" s="52">
        <f t="shared" si="16"/>
        <v>3838730.5</v>
      </c>
    </row>
    <row r="607" spans="1:4" x14ac:dyDescent="0.25">
      <c r="A607" s="33">
        <v>85447000</v>
      </c>
      <c r="B607" s="33" t="s">
        <v>661</v>
      </c>
      <c r="C607" s="52">
        <v>120708629</v>
      </c>
      <c r="D607" s="52">
        <f t="shared" si="16"/>
        <v>30177157.25</v>
      </c>
    </row>
    <row r="608" spans="1:4" x14ac:dyDescent="0.25">
      <c r="A608" s="33">
        <v>86040000</v>
      </c>
      <c r="B608" s="33" t="s">
        <v>662</v>
      </c>
      <c r="C608" s="52">
        <v>8631</v>
      </c>
      <c r="D608" s="52">
        <f t="shared" si="16"/>
        <v>2157.75</v>
      </c>
    </row>
    <row r="609" spans="1:4" x14ac:dyDescent="0.25">
      <c r="A609" s="33">
        <v>86071200</v>
      </c>
      <c r="B609" s="33" t="s">
        <v>663</v>
      </c>
      <c r="C609" s="52">
        <v>234997</v>
      </c>
      <c r="D609" s="52">
        <f t="shared" si="16"/>
        <v>58749.25</v>
      </c>
    </row>
    <row r="610" spans="1:4" x14ac:dyDescent="0.25">
      <c r="A610" s="33">
        <v>86071906</v>
      </c>
      <c r="B610" s="33" t="s">
        <v>664</v>
      </c>
      <c r="C610" s="52">
        <v>903406</v>
      </c>
      <c r="D610" s="52">
        <f t="shared" si="16"/>
        <v>225851.5</v>
      </c>
    </row>
    <row r="611" spans="1:4" x14ac:dyDescent="0.25">
      <c r="A611" s="33">
        <v>86071912</v>
      </c>
      <c r="B611" s="33" t="s">
        <v>665</v>
      </c>
      <c r="C611" s="52">
        <v>14567376</v>
      </c>
      <c r="D611" s="52">
        <f t="shared" si="16"/>
        <v>3641844</v>
      </c>
    </row>
    <row r="612" spans="1:4" x14ac:dyDescent="0.25">
      <c r="A612" s="33">
        <v>86071915</v>
      </c>
      <c r="B612" s="33" t="s">
        <v>666</v>
      </c>
      <c r="C612" s="52">
        <v>2446930</v>
      </c>
      <c r="D612" s="52">
        <f t="shared" si="16"/>
        <v>611732.5</v>
      </c>
    </row>
    <row r="613" spans="1:4" x14ac:dyDescent="0.25">
      <c r="A613" s="33">
        <v>86071990</v>
      </c>
      <c r="B613" s="33" t="s">
        <v>667</v>
      </c>
      <c r="C613" s="52">
        <v>19885199</v>
      </c>
      <c r="D613" s="52">
        <f t="shared" si="16"/>
        <v>4971299.75</v>
      </c>
    </row>
    <row r="614" spans="1:4" x14ac:dyDescent="0.25">
      <c r="A614" s="33">
        <v>86072110</v>
      </c>
      <c r="B614" s="33" t="s">
        <v>668</v>
      </c>
      <c r="C614" s="52">
        <v>4733730</v>
      </c>
      <c r="D614" s="52">
        <f t="shared" si="16"/>
        <v>1183432.5</v>
      </c>
    </row>
    <row r="615" spans="1:4" x14ac:dyDescent="0.25">
      <c r="A615" s="33">
        <v>86072150</v>
      </c>
      <c r="B615" s="33" t="s">
        <v>669</v>
      </c>
      <c r="C615" s="52">
        <v>3036521</v>
      </c>
      <c r="D615" s="52">
        <f t="shared" si="16"/>
        <v>759130.25</v>
      </c>
    </row>
    <row r="616" spans="1:4" x14ac:dyDescent="0.25">
      <c r="A616" s="33">
        <v>86072910</v>
      </c>
      <c r="B616" s="33" t="s">
        <v>670</v>
      </c>
      <c r="C616" s="52">
        <v>498955</v>
      </c>
      <c r="D616" s="52">
        <f t="shared" si="16"/>
        <v>124738.75</v>
      </c>
    </row>
    <row r="617" spans="1:4" x14ac:dyDescent="0.25">
      <c r="A617" s="33">
        <v>86072950</v>
      </c>
      <c r="B617" s="33" t="s">
        <v>671</v>
      </c>
      <c r="C617" s="52">
        <v>537552</v>
      </c>
      <c r="D617" s="52">
        <f t="shared" si="16"/>
        <v>134388</v>
      </c>
    </row>
    <row r="618" spans="1:4" x14ac:dyDescent="0.25">
      <c r="A618" s="33">
        <v>86079100</v>
      </c>
      <c r="B618" s="33" t="s">
        <v>672</v>
      </c>
      <c r="C618" s="52">
        <v>12974803</v>
      </c>
      <c r="D618" s="52">
        <f t="shared" si="16"/>
        <v>3243700.75</v>
      </c>
    </row>
    <row r="619" spans="1:4" x14ac:dyDescent="0.25">
      <c r="A619" s="32">
        <v>86079100</v>
      </c>
      <c r="B619" s="4" t="s">
        <v>672</v>
      </c>
      <c r="C619" s="54" t="s">
        <v>52</v>
      </c>
      <c r="D619" s="52" t="s">
        <v>52</v>
      </c>
    </row>
    <row r="620" spans="1:4" x14ac:dyDescent="0.25">
      <c r="A620" s="33">
        <v>86079910</v>
      </c>
      <c r="B620" s="33" t="s">
        <v>673</v>
      </c>
      <c r="C620" s="52">
        <v>5547013</v>
      </c>
      <c r="D620" s="52">
        <f>C620*0.25</f>
        <v>1386753.25</v>
      </c>
    </row>
    <row r="621" spans="1:4" x14ac:dyDescent="0.25">
      <c r="A621" s="32">
        <v>86079910</v>
      </c>
      <c r="B621" s="4" t="s">
        <v>673</v>
      </c>
      <c r="C621" s="54" t="s">
        <v>52</v>
      </c>
      <c r="D621" s="52" t="s">
        <v>52</v>
      </c>
    </row>
    <row r="622" spans="1:4" x14ac:dyDescent="0.25">
      <c r="A622" s="33">
        <v>86079950</v>
      </c>
      <c r="B622" s="33" t="s">
        <v>674</v>
      </c>
      <c r="C622" s="52">
        <v>23836337</v>
      </c>
      <c r="D622" s="52">
        <f>C622*0.25</f>
        <v>5959084.25</v>
      </c>
    </row>
    <row r="623" spans="1:4" x14ac:dyDescent="0.25">
      <c r="A623" s="32">
        <v>86079950</v>
      </c>
      <c r="B623" s="4" t="s">
        <v>674</v>
      </c>
      <c r="C623" s="54" t="s">
        <v>52</v>
      </c>
      <c r="D623" s="52" t="s">
        <v>52</v>
      </c>
    </row>
    <row r="624" spans="1:4" x14ac:dyDescent="0.25">
      <c r="A624" s="33">
        <v>86080000</v>
      </c>
      <c r="B624" s="33" t="s">
        <v>675</v>
      </c>
      <c r="C624" s="52">
        <v>5174919</v>
      </c>
      <c r="D624" s="52">
        <f>C624*0.25</f>
        <v>1293729.75</v>
      </c>
    </row>
    <row r="625" spans="1:4" x14ac:dyDescent="0.25">
      <c r="A625" s="33">
        <v>87011001</v>
      </c>
      <c r="B625" s="33" t="s">
        <v>676</v>
      </c>
      <c r="C625" s="52">
        <v>385744</v>
      </c>
      <c r="D625" s="52">
        <f>C625*0.25</f>
        <v>96436</v>
      </c>
    </row>
    <row r="626" spans="1:4" x14ac:dyDescent="0.25">
      <c r="A626" s="33">
        <v>87013010</v>
      </c>
      <c r="B626" s="33" t="s">
        <v>677</v>
      </c>
      <c r="C626" s="52">
        <v>3800</v>
      </c>
      <c r="D626" s="52">
        <f>C626*0.25</f>
        <v>950</v>
      </c>
    </row>
    <row r="627" spans="1:4" x14ac:dyDescent="0.25">
      <c r="A627" s="33">
        <v>87021031</v>
      </c>
      <c r="B627" s="33" t="s">
        <v>678</v>
      </c>
      <c r="C627" s="52">
        <v>420874</v>
      </c>
      <c r="D627" s="52">
        <f>C627*0.25</f>
        <v>105218.5</v>
      </c>
    </row>
    <row r="628" spans="1:4" x14ac:dyDescent="0.25">
      <c r="A628" s="33">
        <v>87021061</v>
      </c>
      <c r="B628" s="33" t="s">
        <v>679</v>
      </c>
      <c r="C628" s="52">
        <v>60000</v>
      </c>
      <c r="D628" s="52">
        <f>C628*0.25</f>
        <v>15000</v>
      </c>
    </row>
    <row r="629" spans="1:4" x14ac:dyDescent="0.25">
      <c r="A629" s="32">
        <v>87022031</v>
      </c>
      <c r="B629" s="4" t="s">
        <v>1123</v>
      </c>
      <c r="C629" s="54">
        <v>0</v>
      </c>
      <c r="D629" s="52" t="s">
        <v>52</v>
      </c>
    </row>
    <row r="630" spans="1:4" x14ac:dyDescent="0.25">
      <c r="A630" s="32">
        <v>87022061</v>
      </c>
      <c r="B630" s="4" t="s">
        <v>1124</v>
      </c>
      <c r="C630" s="54">
        <v>0</v>
      </c>
      <c r="D630" s="52" t="s">
        <v>52</v>
      </c>
    </row>
    <row r="631" spans="1:4" x14ac:dyDescent="0.25">
      <c r="A631" s="32">
        <v>87023031</v>
      </c>
      <c r="B631" s="4" t="s">
        <v>1125</v>
      </c>
      <c r="C631" s="54">
        <v>0</v>
      </c>
      <c r="D631" s="52" t="s">
        <v>52</v>
      </c>
    </row>
    <row r="632" spans="1:4" x14ac:dyDescent="0.25">
      <c r="A632" s="32">
        <v>87023061</v>
      </c>
      <c r="B632" s="4" t="s">
        <v>6666</v>
      </c>
      <c r="C632" s="54" t="s">
        <v>52</v>
      </c>
      <c r="D632" s="52" t="s">
        <v>52</v>
      </c>
    </row>
    <row r="633" spans="1:4" x14ac:dyDescent="0.25">
      <c r="A633" s="33">
        <v>87024031</v>
      </c>
      <c r="B633" s="33" t="s">
        <v>680</v>
      </c>
      <c r="C633" s="52">
        <v>1493213</v>
      </c>
      <c r="D633" s="52">
        <f>C633*0.25</f>
        <v>373303.25</v>
      </c>
    </row>
    <row r="634" spans="1:4" x14ac:dyDescent="0.25">
      <c r="A634" s="33">
        <v>87024061</v>
      </c>
      <c r="B634" s="33" t="s">
        <v>681</v>
      </c>
      <c r="C634" s="52">
        <v>609087</v>
      </c>
      <c r="D634" s="52">
        <f>C634*0.25</f>
        <v>152271.75</v>
      </c>
    </row>
    <row r="635" spans="1:4" x14ac:dyDescent="0.25">
      <c r="A635" s="33">
        <v>87029031</v>
      </c>
      <c r="B635" s="33" t="s">
        <v>682</v>
      </c>
      <c r="C635" s="52">
        <v>515382</v>
      </c>
      <c r="D635" s="52">
        <f>C635*0.25</f>
        <v>128845.5</v>
      </c>
    </row>
    <row r="636" spans="1:4" x14ac:dyDescent="0.25">
      <c r="A636" s="32">
        <v>87029061</v>
      </c>
      <c r="B636" s="4" t="s">
        <v>1126</v>
      </c>
      <c r="C636" s="54">
        <v>0</v>
      </c>
      <c r="D636" s="52" t="s">
        <v>52</v>
      </c>
    </row>
    <row r="637" spans="1:4" x14ac:dyDescent="0.25">
      <c r="A637" s="33">
        <v>87032101</v>
      </c>
      <c r="B637" s="33" t="s">
        <v>683</v>
      </c>
      <c r="C637" s="52">
        <v>186304965</v>
      </c>
      <c r="D637" s="52">
        <f t="shared" ref="D637:D642" si="17">C637*0.25</f>
        <v>46576241.25</v>
      </c>
    </row>
    <row r="638" spans="1:4" x14ac:dyDescent="0.25">
      <c r="A638" s="33">
        <v>87032201</v>
      </c>
      <c r="B638" s="33" t="s">
        <v>684</v>
      </c>
      <c r="C638" s="52">
        <v>4093432</v>
      </c>
      <c r="D638" s="52">
        <f t="shared" si="17"/>
        <v>1023358</v>
      </c>
    </row>
    <row r="639" spans="1:4" x14ac:dyDescent="0.25">
      <c r="A639" s="33">
        <v>87032301</v>
      </c>
      <c r="B639" s="33" t="s">
        <v>685</v>
      </c>
      <c r="C639" s="52">
        <v>1152948463</v>
      </c>
      <c r="D639" s="52">
        <f t="shared" si="17"/>
        <v>288237115.75</v>
      </c>
    </row>
    <row r="640" spans="1:4" x14ac:dyDescent="0.25">
      <c r="A640" s="33">
        <v>87032401</v>
      </c>
      <c r="B640" s="33" t="s">
        <v>686</v>
      </c>
      <c r="C640" s="52">
        <v>223579</v>
      </c>
      <c r="D640" s="52">
        <f t="shared" si="17"/>
        <v>55894.75</v>
      </c>
    </row>
    <row r="641" spans="1:4" x14ac:dyDescent="0.25">
      <c r="A641" s="33">
        <v>87033101</v>
      </c>
      <c r="B641" s="33" t="s">
        <v>687</v>
      </c>
      <c r="C641" s="52">
        <v>34074</v>
      </c>
      <c r="D641" s="52">
        <f t="shared" si="17"/>
        <v>8518.5</v>
      </c>
    </row>
    <row r="642" spans="1:4" x14ac:dyDescent="0.25">
      <c r="A642" s="33">
        <v>87033201</v>
      </c>
      <c r="B642" s="33" t="s">
        <v>688</v>
      </c>
      <c r="C642" s="52">
        <v>147062</v>
      </c>
      <c r="D642" s="52">
        <f t="shared" si="17"/>
        <v>36765.5</v>
      </c>
    </row>
    <row r="643" spans="1:4" x14ac:dyDescent="0.25">
      <c r="A643" s="32">
        <v>87033301</v>
      </c>
      <c r="B643" s="4" t="s">
        <v>1127</v>
      </c>
      <c r="C643" s="54">
        <v>0</v>
      </c>
      <c r="D643" s="52" t="s">
        <v>52</v>
      </c>
    </row>
    <row r="644" spans="1:4" x14ac:dyDescent="0.25">
      <c r="A644" s="33">
        <v>87034000</v>
      </c>
      <c r="B644" s="33" t="s">
        <v>689</v>
      </c>
      <c r="C644" s="52">
        <v>55635</v>
      </c>
      <c r="D644" s="52">
        <f>C644*0.25</f>
        <v>13908.75</v>
      </c>
    </row>
    <row r="645" spans="1:4" x14ac:dyDescent="0.25">
      <c r="A645" s="32">
        <v>87035000</v>
      </c>
      <c r="B645" s="4" t="s">
        <v>1128</v>
      </c>
      <c r="C645" s="54">
        <v>0</v>
      </c>
      <c r="D645" s="52" t="s">
        <v>52</v>
      </c>
    </row>
    <row r="646" spans="1:4" x14ac:dyDescent="0.25">
      <c r="A646" s="33">
        <v>87036000</v>
      </c>
      <c r="B646" s="33" t="s">
        <v>690</v>
      </c>
      <c r="C646" s="52">
        <v>11804405</v>
      </c>
      <c r="D646" s="52">
        <f>C646*0.25</f>
        <v>2951101.25</v>
      </c>
    </row>
    <row r="647" spans="1:4" x14ac:dyDescent="0.25">
      <c r="A647" s="32">
        <v>87037000</v>
      </c>
      <c r="B647" s="4" t="s">
        <v>1129</v>
      </c>
      <c r="C647" s="54">
        <v>0</v>
      </c>
      <c r="D647" s="52" t="s">
        <v>52</v>
      </c>
    </row>
    <row r="648" spans="1:4" x14ac:dyDescent="0.25">
      <c r="A648" s="33">
        <v>87038000</v>
      </c>
      <c r="B648" s="33" t="s">
        <v>691</v>
      </c>
      <c r="C648" s="52">
        <v>94660955</v>
      </c>
      <c r="D648" s="52">
        <f>C648*0.25</f>
        <v>23665238.75</v>
      </c>
    </row>
    <row r="649" spans="1:4" x14ac:dyDescent="0.25">
      <c r="A649" s="33">
        <v>87039001</v>
      </c>
      <c r="B649" s="33" t="s">
        <v>692</v>
      </c>
      <c r="C649" s="52">
        <v>405074</v>
      </c>
      <c r="D649" s="52">
        <f>C649*0.25</f>
        <v>101268.5</v>
      </c>
    </row>
    <row r="650" spans="1:4" x14ac:dyDescent="0.25">
      <c r="A650" s="33">
        <v>87041010</v>
      </c>
      <c r="B650" s="33" t="s">
        <v>693</v>
      </c>
      <c r="C650" s="52">
        <v>7556</v>
      </c>
      <c r="D650" s="52">
        <f>C650*0.25</f>
        <v>1889</v>
      </c>
    </row>
    <row r="651" spans="1:4" x14ac:dyDescent="0.25">
      <c r="A651" s="33">
        <v>87041050</v>
      </c>
      <c r="B651" s="33" t="s">
        <v>694</v>
      </c>
      <c r="C651" s="52">
        <v>495541</v>
      </c>
      <c r="D651" s="52">
        <f>C651*0.25</f>
        <v>123885.25</v>
      </c>
    </row>
    <row r="652" spans="1:4" x14ac:dyDescent="0.25">
      <c r="A652" s="32">
        <v>87042100</v>
      </c>
      <c r="B652" s="4" t="s">
        <v>1130</v>
      </c>
      <c r="C652" s="54">
        <v>0</v>
      </c>
      <c r="D652" s="52" t="s">
        <v>52</v>
      </c>
    </row>
    <row r="653" spans="1:4" x14ac:dyDescent="0.25">
      <c r="A653" s="33">
        <v>87042210</v>
      </c>
      <c r="B653" s="33" t="s">
        <v>695</v>
      </c>
      <c r="C653" s="52">
        <v>1474800</v>
      </c>
      <c r="D653" s="52">
        <f>C653*0.25</f>
        <v>368700</v>
      </c>
    </row>
    <row r="654" spans="1:4" x14ac:dyDescent="0.25">
      <c r="A654" s="33">
        <v>87042250</v>
      </c>
      <c r="B654" s="33" t="s">
        <v>696</v>
      </c>
      <c r="C654" s="52">
        <v>40786</v>
      </c>
      <c r="D654" s="52">
        <f>C654*0.25</f>
        <v>10196.5</v>
      </c>
    </row>
    <row r="655" spans="1:4" x14ac:dyDescent="0.25">
      <c r="A655" s="32">
        <v>87042300</v>
      </c>
      <c r="B655" s="4" t="s">
        <v>1131</v>
      </c>
      <c r="C655" s="54">
        <v>0</v>
      </c>
      <c r="D655" s="52" t="s">
        <v>52</v>
      </c>
    </row>
    <row r="656" spans="1:4" x14ac:dyDescent="0.25">
      <c r="A656" s="33">
        <v>87043100</v>
      </c>
      <c r="B656" s="33" t="s">
        <v>697</v>
      </c>
      <c r="C656" s="52">
        <v>1033282</v>
      </c>
      <c r="D656" s="52">
        <f>C656*0.25</f>
        <v>258320.5</v>
      </c>
    </row>
    <row r="657" spans="1:4" x14ac:dyDescent="0.25">
      <c r="A657" s="32">
        <v>87043200</v>
      </c>
      <c r="B657" s="4" t="s">
        <v>1132</v>
      </c>
      <c r="C657" s="54">
        <v>0</v>
      </c>
      <c r="D657" s="52" t="s">
        <v>52</v>
      </c>
    </row>
    <row r="658" spans="1:4" x14ac:dyDescent="0.25">
      <c r="A658" s="32">
        <v>87053000</v>
      </c>
      <c r="B658" s="4" t="s">
        <v>1133</v>
      </c>
      <c r="C658" s="54">
        <v>0</v>
      </c>
      <c r="D658" s="52" t="s">
        <v>52</v>
      </c>
    </row>
    <row r="659" spans="1:4" x14ac:dyDescent="0.25">
      <c r="A659" s="33">
        <v>87054000</v>
      </c>
      <c r="B659" s="33" t="s">
        <v>698</v>
      </c>
      <c r="C659" s="52">
        <v>21960</v>
      </c>
      <c r="D659" s="52">
        <f>C659*0.25</f>
        <v>5490</v>
      </c>
    </row>
    <row r="660" spans="1:4" x14ac:dyDescent="0.25">
      <c r="A660" s="32">
        <v>87060025</v>
      </c>
      <c r="B660" s="4" t="s">
        <v>6667</v>
      </c>
      <c r="C660" s="54" t="s">
        <v>52</v>
      </c>
      <c r="D660" s="52" t="s">
        <v>52</v>
      </c>
    </row>
    <row r="661" spans="1:4" x14ac:dyDescent="0.25">
      <c r="A661" s="32">
        <v>87060030</v>
      </c>
      <c r="B661" s="4" t="s">
        <v>6668</v>
      </c>
      <c r="C661" s="54" t="s">
        <v>52</v>
      </c>
      <c r="D661" s="52" t="s">
        <v>52</v>
      </c>
    </row>
    <row r="662" spans="1:4" x14ac:dyDescent="0.25">
      <c r="A662" s="33">
        <v>87091100</v>
      </c>
      <c r="B662" s="33" t="s">
        <v>699</v>
      </c>
      <c r="C662" s="52">
        <v>43492939</v>
      </c>
      <c r="D662" s="52">
        <f>C662*0.25</f>
        <v>10873234.75</v>
      </c>
    </row>
    <row r="663" spans="1:4" x14ac:dyDescent="0.25">
      <c r="A663" s="33">
        <v>87091900</v>
      </c>
      <c r="B663" s="33" t="s">
        <v>700</v>
      </c>
      <c r="C663" s="52">
        <v>1549370</v>
      </c>
      <c r="D663" s="52">
        <f>C663*0.25</f>
        <v>387342.5</v>
      </c>
    </row>
    <row r="664" spans="1:4" x14ac:dyDescent="0.25">
      <c r="A664" s="33">
        <v>87099000</v>
      </c>
      <c r="B664" s="33" t="s">
        <v>701</v>
      </c>
      <c r="C664" s="52">
        <v>15570950</v>
      </c>
      <c r="D664" s="52">
        <f>C664*0.25</f>
        <v>3892737.5</v>
      </c>
    </row>
    <row r="665" spans="1:4" x14ac:dyDescent="0.25">
      <c r="A665" s="32">
        <v>87115000</v>
      </c>
      <c r="B665" s="4" t="s">
        <v>1134</v>
      </c>
      <c r="C665" s="54">
        <v>0</v>
      </c>
      <c r="D665" s="52" t="s">
        <v>52</v>
      </c>
    </row>
    <row r="666" spans="1:4" x14ac:dyDescent="0.25">
      <c r="A666" s="33">
        <v>88021100</v>
      </c>
      <c r="B666" s="33" t="s">
        <v>702</v>
      </c>
      <c r="C666" s="52">
        <v>2512252</v>
      </c>
      <c r="D666" s="52">
        <f>C666*0.25</f>
        <v>628063</v>
      </c>
    </row>
    <row r="667" spans="1:4" x14ac:dyDescent="0.25">
      <c r="A667" s="32">
        <v>88021200</v>
      </c>
      <c r="B667" s="4" t="s">
        <v>1135</v>
      </c>
      <c r="C667" s="54">
        <v>0</v>
      </c>
      <c r="D667" s="52" t="s">
        <v>52</v>
      </c>
    </row>
    <row r="668" spans="1:4" x14ac:dyDescent="0.25">
      <c r="A668" s="33">
        <v>88022000</v>
      </c>
      <c r="B668" s="33" t="s">
        <v>703</v>
      </c>
      <c r="C668" s="52">
        <v>1064343</v>
      </c>
      <c r="D668" s="52">
        <f>C668*0.25</f>
        <v>266085.75</v>
      </c>
    </row>
    <row r="669" spans="1:4" x14ac:dyDescent="0.25">
      <c r="A669" s="32">
        <v>88023000</v>
      </c>
      <c r="B669" s="4" t="s">
        <v>1136</v>
      </c>
      <c r="C669" s="54">
        <v>0</v>
      </c>
      <c r="D669" s="52" t="s">
        <v>52</v>
      </c>
    </row>
    <row r="670" spans="1:4" x14ac:dyDescent="0.25">
      <c r="A670" s="32">
        <v>88024000</v>
      </c>
      <c r="B670" s="4" t="s">
        <v>1137</v>
      </c>
      <c r="C670" s="54">
        <v>0</v>
      </c>
      <c r="D670" s="52" t="s">
        <v>52</v>
      </c>
    </row>
    <row r="671" spans="1:4" x14ac:dyDescent="0.25">
      <c r="A671" s="32">
        <v>88026030</v>
      </c>
      <c r="B671" s="4" t="s">
        <v>1138</v>
      </c>
      <c r="C671" s="54">
        <v>0</v>
      </c>
      <c r="D671" s="52" t="s">
        <v>52</v>
      </c>
    </row>
    <row r="672" spans="1:4" x14ac:dyDescent="0.25">
      <c r="A672" s="32">
        <v>88026090</v>
      </c>
      <c r="B672" s="4" t="s">
        <v>1139</v>
      </c>
      <c r="C672" s="54">
        <v>0</v>
      </c>
      <c r="D672" s="52" t="s">
        <v>52</v>
      </c>
    </row>
    <row r="673" spans="1:4" x14ac:dyDescent="0.25">
      <c r="A673" s="33">
        <v>88031000</v>
      </c>
      <c r="B673" s="33" t="s">
        <v>704</v>
      </c>
      <c r="C673" s="52">
        <v>4955330</v>
      </c>
      <c r="D673" s="52">
        <f t="shared" ref="D673:D681" si="18">C673*0.25</f>
        <v>1238832.5</v>
      </c>
    </row>
    <row r="674" spans="1:4" x14ac:dyDescent="0.25">
      <c r="A674" s="33">
        <v>88032000</v>
      </c>
      <c r="B674" s="33" t="s">
        <v>705</v>
      </c>
      <c r="C674" s="52">
        <v>7253913</v>
      </c>
      <c r="D674" s="52">
        <f t="shared" si="18"/>
        <v>1813478.25</v>
      </c>
    </row>
    <row r="675" spans="1:4" x14ac:dyDescent="0.25">
      <c r="A675" s="33">
        <v>88033000</v>
      </c>
      <c r="B675" s="33" t="s">
        <v>706</v>
      </c>
      <c r="C675" s="52">
        <v>235571510</v>
      </c>
      <c r="D675" s="52">
        <f t="shared" si="18"/>
        <v>58892877.5</v>
      </c>
    </row>
    <row r="676" spans="1:4" x14ac:dyDescent="0.25">
      <c r="A676" s="33">
        <v>88039030</v>
      </c>
      <c r="B676" s="33" t="s">
        <v>707</v>
      </c>
      <c r="C676" s="52">
        <v>26485</v>
      </c>
      <c r="D676" s="52">
        <f t="shared" si="18"/>
        <v>6621.25</v>
      </c>
    </row>
    <row r="677" spans="1:4" x14ac:dyDescent="0.25">
      <c r="A677" s="33">
        <v>88039090</v>
      </c>
      <c r="B677" s="33" t="s">
        <v>708</v>
      </c>
      <c r="C677" s="52">
        <v>2685879</v>
      </c>
      <c r="D677" s="52">
        <f t="shared" si="18"/>
        <v>671469.75</v>
      </c>
    </row>
    <row r="678" spans="1:4" x14ac:dyDescent="0.25">
      <c r="A678" s="33">
        <v>88051000</v>
      </c>
      <c r="B678" s="33" t="s">
        <v>709</v>
      </c>
      <c r="C678" s="52">
        <v>28224</v>
      </c>
      <c r="D678" s="52">
        <f t="shared" si="18"/>
        <v>7056</v>
      </c>
    </row>
    <row r="679" spans="1:4" x14ac:dyDescent="0.25">
      <c r="A679" s="33">
        <v>88052100</v>
      </c>
      <c r="B679" s="33" t="s">
        <v>710</v>
      </c>
      <c r="C679" s="52">
        <v>3744</v>
      </c>
      <c r="D679" s="52">
        <f t="shared" si="18"/>
        <v>936</v>
      </c>
    </row>
    <row r="680" spans="1:4" x14ac:dyDescent="0.25">
      <c r="A680" s="33">
        <v>88052900</v>
      </c>
      <c r="B680" s="33" t="s">
        <v>711</v>
      </c>
      <c r="C680" s="52">
        <v>423372</v>
      </c>
      <c r="D680" s="52">
        <f t="shared" si="18"/>
        <v>105843</v>
      </c>
    </row>
    <row r="681" spans="1:4" x14ac:dyDescent="0.25">
      <c r="A681" s="33">
        <v>89011000</v>
      </c>
      <c r="B681" s="33" t="s">
        <v>712</v>
      </c>
      <c r="C681" s="52">
        <v>72360</v>
      </c>
      <c r="D681" s="52">
        <f t="shared" si="18"/>
        <v>18090</v>
      </c>
    </row>
    <row r="682" spans="1:4" x14ac:dyDescent="0.25">
      <c r="A682" s="32">
        <v>89012000</v>
      </c>
      <c r="B682" s="4" t="s">
        <v>1140</v>
      </c>
      <c r="C682" s="54">
        <v>0</v>
      </c>
      <c r="D682" s="52" t="s">
        <v>52</v>
      </c>
    </row>
    <row r="683" spans="1:4" x14ac:dyDescent="0.25">
      <c r="A683" s="33">
        <v>89019000</v>
      </c>
      <c r="B683" s="33" t="s">
        <v>713</v>
      </c>
      <c r="C683" s="52">
        <v>51122</v>
      </c>
      <c r="D683" s="52">
        <f>C683*0.25</f>
        <v>12780.5</v>
      </c>
    </row>
    <row r="684" spans="1:4" x14ac:dyDescent="0.25">
      <c r="A684" s="32">
        <v>89020000</v>
      </c>
      <c r="B684" s="4" t="s">
        <v>1141</v>
      </c>
      <c r="C684" s="54">
        <v>0</v>
      </c>
      <c r="D684" s="52" t="s">
        <v>52</v>
      </c>
    </row>
    <row r="685" spans="1:4" x14ac:dyDescent="0.25">
      <c r="A685" s="32">
        <v>89040000</v>
      </c>
      <c r="B685" s="4" t="s">
        <v>1142</v>
      </c>
      <c r="C685" s="54">
        <v>0</v>
      </c>
      <c r="D685" s="52" t="s">
        <v>52</v>
      </c>
    </row>
    <row r="686" spans="1:4" x14ac:dyDescent="0.25">
      <c r="A686" s="32">
        <v>89051000</v>
      </c>
      <c r="B686" s="4" t="s">
        <v>6669</v>
      </c>
      <c r="C686" s="54" t="s">
        <v>52</v>
      </c>
      <c r="D686" s="52" t="s">
        <v>52</v>
      </c>
    </row>
    <row r="687" spans="1:4" x14ac:dyDescent="0.25">
      <c r="A687" s="33">
        <v>89052000</v>
      </c>
      <c r="B687" s="33" t="s">
        <v>714</v>
      </c>
      <c r="C687" s="52">
        <v>94206</v>
      </c>
      <c r="D687" s="52">
        <f>C687*0.25</f>
        <v>23551.5</v>
      </c>
    </row>
    <row r="688" spans="1:4" x14ac:dyDescent="0.25">
      <c r="A688" s="33">
        <v>89059050</v>
      </c>
      <c r="B688" s="33" t="s">
        <v>715</v>
      </c>
      <c r="C688" s="52">
        <v>192119</v>
      </c>
      <c r="D688" s="52">
        <f>C688*0.25</f>
        <v>48029.75</v>
      </c>
    </row>
    <row r="689" spans="1:4" x14ac:dyDescent="0.25">
      <c r="A689" s="33">
        <v>89069000</v>
      </c>
      <c r="B689" s="33" t="s">
        <v>716</v>
      </c>
      <c r="C689" s="52">
        <v>569034</v>
      </c>
      <c r="D689" s="52">
        <f>C689*0.25</f>
        <v>142258.5</v>
      </c>
    </row>
    <row r="690" spans="1:4" x14ac:dyDescent="0.25">
      <c r="A690" s="32">
        <v>89080000</v>
      </c>
      <c r="B690" s="4" t="s">
        <v>1143</v>
      </c>
      <c r="C690" s="54">
        <v>0</v>
      </c>
      <c r="D690" s="52" t="s">
        <v>52</v>
      </c>
    </row>
    <row r="691" spans="1:4" x14ac:dyDescent="0.25">
      <c r="A691" s="33">
        <v>90029020</v>
      </c>
      <c r="B691" s="33" t="s">
        <v>717</v>
      </c>
      <c r="C691" s="52">
        <v>1971167</v>
      </c>
      <c r="D691" s="52">
        <f>C691*0.25</f>
        <v>492791.75</v>
      </c>
    </row>
    <row r="692" spans="1:4" x14ac:dyDescent="0.25">
      <c r="A692" s="33">
        <v>90029040</v>
      </c>
      <c r="B692" s="33" t="s">
        <v>718</v>
      </c>
      <c r="C692" s="52">
        <v>1189635</v>
      </c>
      <c r="D692" s="52">
        <f>C692*0.25</f>
        <v>297408.75</v>
      </c>
    </row>
    <row r="693" spans="1:4" x14ac:dyDescent="0.25">
      <c r="A693" s="32">
        <v>90029070</v>
      </c>
      <c r="B693" s="4" t="s">
        <v>1144</v>
      </c>
      <c r="C693" s="54">
        <v>0</v>
      </c>
      <c r="D693" s="52" t="s">
        <v>52</v>
      </c>
    </row>
    <row r="694" spans="1:4" x14ac:dyDescent="0.25">
      <c r="A694" s="33">
        <v>90029095</v>
      </c>
      <c r="B694" s="33" t="s">
        <v>719</v>
      </c>
      <c r="C694" s="52">
        <v>18634293</v>
      </c>
      <c r="D694" s="52">
        <f t="shared" ref="D694:D729" si="19">C694*0.25</f>
        <v>4658573.25</v>
      </c>
    </row>
    <row r="695" spans="1:4" x14ac:dyDescent="0.25">
      <c r="A695" s="33">
        <v>90111040</v>
      </c>
      <c r="B695" s="33" t="s">
        <v>720</v>
      </c>
      <c r="C695" s="52">
        <v>3662346</v>
      </c>
      <c r="D695" s="52">
        <f t="shared" si="19"/>
        <v>915586.5</v>
      </c>
    </row>
    <row r="696" spans="1:4" x14ac:dyDescent="0.25">
      <c r="A696" s="33">
        <v>90111080</v>
      </c>
      <c r="B696" s="33" t="s">
        <v>721</v>
      </c>
      <c r="C696" s="52">
        <v>6723319</v>
      </c>
      <c r="D696" s="52">
        <f t="shared" si="19"/>
        <v>1680829.75</v>
      </c>
    </row>
    <row r="697" spans="1:4" x14ac:dyDescent="0.25">
      <c r="A697" s="33">
        <v>90112040</v>
      </c>
      <c r="B697" s="33" t="s">
        <v>722</v>
      </c>
      <c r="C697" s="52">
        <v>2549430</v>
      </c>
      <c r="D697" s="52">
        <f t="shared" si="19"/>
        <v>637357.5</v>
      </c>
    </row>
    <row r="698" spans="1:4" x14ac:dyDescent="0.25">
      <c r="A698" s="33">
        <v>90119000</v>
      </c>
      <c r="B698" s="33" t="s">
        <v>723</v>
      </c>
      <c r="C698" s="52">
        <v>11427216</v>
      </c>
      <c r="D698" s="52">
        <f t="shared" si="19"/>
        <v>2856804</v>
      </c>
    </row>
    <row r="699" spans="1:4" x14ac:dyDescent="0.25">
      <c r="A699" s="33">
        <v>90121000</v>
      </c>
      <c r="B699" s="33" t="s">
        <v>724</v>
      </c>
      <c r="C699" s="52">
        <v>995880</v>
      </c>
      <c r="D699" s="52">
        <f t="shared" si="19"/>
        <v>248970</v>
      </c>
    </row>
    <row r="700" spans="1:4" x14ac:dyDescent="0.25">
      <c r="A700" s="33">
        <v>90129000</v>
      </c>
      <c r="B700" s="33" t="s">
        <v>725</v>
      </c>
      <c r="C700" s="52">
        <v>674687</v>
      </c>
      <c r="D700" s="52">
        <f t="shared" si="19"/>
        <v>168671.75</v>
      </c>
    </row>
    <row r="701" spans="1:4" x14ac:dyDescent="0.25">
      <c r="A701" s="33">
        <v>90131045</v>
      </c>
      <c r="B701" s="33" t="s">
        <v>726</v>
      </c>
      <c r="C701" s="52">
        <v>1461898</v>
      </c>
      <c r="D701" s="52">
        <f t="shared" si="19"/>
        <v>365474.5</v>
      </c>
    </row>
    <row r="702" spans="1:4" x14ac:dyDescent="0.25">
      <c r="A702" s="33">
        <v>90132000</v>
      </c>
      <c r="B702" s="33" t="s">
        <v>727</v>
      </c>
      <c r="C702" s="52">
        <v>34064175</v>
      </c>
      <c r="D702" s="52">
        <f t="shared" si="19"/>
        <v>8516043.75</v>
      </c>
    </row>
    <row r="703" spans="1:4" x14ac:dyDescent="0.25">
      <c r="A703" s="33">
        <v>90138070</v>
      </c>
      <c r="B703" s="33" t="s">
        <v>728</v>
      </c>
      <c r="C703" s="52">
        <v>197773845</v>
      </c>
      <c r="D703" s="52">
        <f t="shared" si="19"/>
        <v>49443461.25</v>
      </c>
    </row>
    <row r="704" spans="1:4" x14ac:dyDescent="0.25">
      <c r="A704" s="33">
        <v>90141070</v>
      </c>
      <c r="B704" s="33" t="s">
        <v>729</v>
      </c>
      <c r="C704" s="52">
        <v>409261</v>
      </c>
      <c r="D704" s="52">
        <f t="shared" si="19"/>
        <v>102315.25</v>
      </c>
    </row>
    <row r="705" spans="1:4" x14ac:dyDescent="0.25">
      <c r="A705" s="33">
        <v>90142020</v>
      </c>
      <c r="B705" s="33" t="s">
        <v>730</v>
      </c>
      <c r="C705" s="52">
        <v>108352</v>
      </c>
      <c r="D705" s="52">
        <f t="shared" si="19"/>
        <v>27088</v>
      </c>
    </row>
    <row r="706" spans="1:4" x14ac:dyDescent="0.25">
      <c r="A706" s="33">
        <v>90142040</v>
      </c>
      <c r="B706" s="33" t="s">
        <v>731</v>
      </c>
      <c r="C706" s="52">
        <v>42720</v>
      </c>
      <c r="D706" s="52">
        <f t="shared" si="19"/>
        <v>10680</v>
      </c>
    </row>
    <row r="707" spans="1:4" x14ac:dyDescent="0.25">
      <c r="A707" s="33">
        <v>90142060</v>
      </c>
      <c r="B707" s="33" t="s">
        <v>732</v>
      </c>
      <c r="C707" s="52">
        <v>37334</v>
      </c>
      <c r="D707" s="52">
        <f t="shared" si="19"/>
        <v>9333.5</v>
      </c>
    </row>
    <row r="708" spans="1:4" x14ac:dyDescent="0.25">
      <c r="A708" s="33">
        <v>90142080</v>
      </c>
      <c r="B708" s="33" t="s">
        <v>733</v>
      </c>
      <c r="C708" s="52">
        <v>405524</v>
      </c>
      <c r="D708" s="52">
        <f t="shared" si="19"/>
        <v>101381</v>
      </c>
    </row>
    <row r="709" spans="1:4" x14ac:dyDescent="0.25">
      <c r="A709" s="33">
        <v>90148010</v>
      </c>
      <c r="B709" s="33" t="s">
        <v>734</v>
      </c>
      <c r="C709" s="52">
        <v>159065</v>
      </c>
      <c r="D709" s="52">
        <f t="shared" si="19"/>
        <v>39766.25</v>
      </c>
    </row>
    <row r="710" spans="1:4" x14ac:dyDescent="0.25">
      <c r="A710" s="33">
        <v>90148020</v>
      </c>
      <c r="B710" s="33" t="s">
        <v>735</v>
      </c>
      <c r="C710" s="52">
        <v>1513456</v>
      </c>
      <c r="D710" s="52">
        <f t="shared" si="19"/>
        <v>378364</v>
      </c>
    </row>
    <row r="711" spans="1:4" x14ac:dyDescent="0.25">
      <c r="A711" s="33">
        <v>90148040</v>
      </c>
      <c r="B711" s="33" t="s">
        <v>736</v>
      </c>
      <c r="C711" s="52">
        <v>6939552</v>
      </c>
      <c r="D711" s="52">
        <f t="shared" si="19"/>
        <v>1734888</v>
      </c>
    </row>
    <row r="712" spans="1:4" x14ac:dyDescent="0.25">
      <c r="A712" s="33">
        <v>90148050</v>
      </c>
      <c r="B712" s="33" t="s">
        <v>737</v>
      </c>
      <c r="C712" s="52">
        <v>375180</v>
      </c>
      <c r="D712" s="52">
        <f t="shared" si="19"/>
        <v>93795</v>
      </c>
    </row>
    <row r="713" spans="1:4" x14ac:dyDescent="0.25">
      <c r="A713" s="33">
        <v>90149010</v>
      </c>
      <c r="B713" s="33" t="s">
        <v>738</v>
      </c>
      <c r="C713" s="52">
        <v>402008</v>
      </c>
      <c r="D713" s="52">
        <f t="shared" si="19"/>
        <v>100502</v>
      </c>
    </row>
    <row r="714" spans="1:4" x14ac:dyDescent="0.25">
      <c r="A714" s="33">
        <v>90149020</v>
      </c>
      <c r="B714" s="33" t="s">
        <v>739</v>
      </c>
      <c r="C714" s="52">
        <v>279295</v>
      </c>
      <c r="D714" s="52">
        <f t="shared" si="19"/>
        <v>69823.75</v>
      </c>
    </row>
    <row r="715" spans="1:4" x14ac:dyDescent="0.25">
      <c r="A715" s="33">
        <v>90149040</v>
      </c>
      <c r="B715" s="33" t="s">
        <v>740</v>
      </c>
      <c r="C715" s="52">
        <v>163961</v>
      </c>
      <c r="D715" s="52">
        <f t="shared" si="19"/>
        <v>40990.25</v>
      </c>
    </row>
    <row r="716" spans="1:4" x14ac:dyDescent="0.25">
      <c r="A716" s="33">
        <v>90149060</v>
      </c>
      <c r="B716" s="33" t="s">
        <v>741</v>
      </c>
      <c r="C716" s="52">
        <v>8405084</v>
      </c>
      <c r="D716" s="52">
        <f t="shared" si="19"/>
        <v>2101271</v>
      </c>
    </row>
    <row r="717" spans="1:4" x14ac:dyDescent="0.25">
      <c r="A717" s="33">
        <v>90151080</v>
      </c>
      <c r="B717" s="33" t="s">
        <v>742</v>
      </c>
      <c r="C717" s="52">
        <v>4177979</v>
      </c>
      <c r="D717" s="52">
        <f t="shared" si="19"/>
        <v>1044494.75</v>
      </c>
    </row>
    <row r="718" spans="1:4" x14ac:dyDescent="0.25">
      <c r="A718" s="33">
        <v>90152040</v>
      </c>
      <c r="B718" s="33" t="s">
        <v>743</v>
      </c>
      <c r="C718" s="52">
        <v>4800788</v>
      </c>
      <c r="D718" s="52">
        <f t="shared" si="19"/>
        <v>1200197</v>
      </c>
    </row>
    <row r="719" spans="1:4" x14ac:dyDescent="0.25">
      <c r="A719" s="33">
        <v>90152080</v>
      </c>
      <c r="B719" s="33" t="s">
        <v>744</v>
      </c>
      <c r="C719" s="52">
        <v>211319</v>
      </c>
      <c r="D719" s="52">
        <f t="shared" si="19"/>
        <v>52829.75</v>
      </c>
    </row>
    <row r="720" spans="1:4" x14ac:dyDescent="0.25">
      <c r="A720" s="33">
        <v>90154040</v>
      </c>
      <c r="B720" s="33" t="s">
        <v>745</v>
      </c>
      <c r="C720" s="52">
        <v>309595</v>
      </c>
      <c r="D720" s="52">
        <f t="shared" si="19"/>
        <v>77398.75</v>
      </c>
    </row>
    <row r="721" spans="1:4" x14ac:dyDescent="0.25">
      <c r="A721" s="33">
        <v>90154080</v>
      </c>
      <c r="B721" s="33" t="s">
        <v>746</v>
      </c>
      <c r="C721" s="52">
        <v>69603</v>
      </c>
      <c r="D721" s="52">
        <f t="shared" si="19"/>
        <v>17400.75</v>
      </c>
    </row>
    <row r="722" spans="1:4" x14ac:dyDescent="0.25">
      <c r="A722" s="33">
        <v>90158020</v>
      </c>
      <c r="B722" s="33" t="s">
        <v>747</v>
      </c>
      <c r="C722" s="52">
        <v>4938738</v>
      </c>
      <c r="D722" s="52">
        <f t="shared" si="19"/>
        <v>1234684.5</v>
      </c>
    </row>
    <row r="723" spans="1:4" x14ac:dyDescent="0.25">
      <c r="A723" s="33">
        <v>90158060</v>
      </c>
      <c r="B723" s="33" t="s">
        <v>748</v>
      </c>
      <c r="C723" s="52">
        <v>316097</v>
      </c>
      <c r="D723" s="52">
        <f t="shared" si="19"/>
        <v>79024.25</v>
      </c>
    </row>
    <row r="724" spans="1:4" x14ac:dyDescent="0.25">
      <c r="A724" s="33">
        <v>90158080</v>
      </c>
      <c r="B724" s="33" t="s">
        <v>749</v>
      </c>
      <c r="C724" s="52">
        <v>38601969</v>
      </c>
      <c r="D724" s="52">
        <f t="shared" si="19"/>
        <v>9650492.25</v>
      </c>
    </row>
    <row r="725" spans="1:4" x14ac:dyDescent="0.25">
      <c r="A725" s="33">
        <v>90181130</v>
      </c>
      <c r="B725" s="33" t="s">
        <v>750</v>
      </c>
      <c r="C725" s="52">
        <v>4492746</v>
      </c>
      <c r="D725" s="52">
        <f t="shared" si="19"/>
        <v>1123186.5</v>
      </c>
    </row>
    <row r="726" spans="1:4" x14ac:dyDescent="0.25">
      <c r="A726" s="33">
        <v>90181160</v>
      </c>
      <c r="B726" s="33" t="s">
        <v>751</v>
      </c>
      <c r="C726" s="52">
        <v>479713</v>
      </c>
      <c r="D726" s="52">
        <f t="shared" si="19"/>
        <v>119928.25</v>
      </c>
    </row>
    <row r="727" spans="1:4" x14ac:dyDescent="0.25">
      <c r="A727" s="33">
        <v>90181190</v>
      </c>
      <c r="B727" s="33" t="s">
        <v>752</v>
      </c>
      <c r="C727" s="52">
        <v>10420630</v>
      </c>
      <c r="D727" s="52">
        <f t="shared" si="19"/>
        <v>2605157.5</v>
      </c>
    </row>
    <row r="728" spans="1:4" x14ac:dyDescent="0.25">
      <c r="A728" s="33">
        <v>90181200</v>
      </c>
      <c r="B728" s="33" t="s">
        <v>753</v>
      </c>
      <c r="C728" s="52">
        <v>51502454</v>
      </c>
      <c r="D728" s="52">
        <f t="shared" si="19"/>
        <v>12875613.5</v>
      </c>
    </row>
    <row r="729" spans="1:4" x14ac:dyDescent="0.25">
      <c r="A729" s="33">
        <v>90181300</v>
      </c>
      <c r="B729" s="33" t="s">
        <v>754</v>
      </c>
      <c r="C729" s="52">
        <v>3950379</v>
      </c>
      <c r="D729" s="52">
        <f t="shared" si="19"/>
        <v>987594.75</v>
      </c>
    </row>
    <row r="730" spans="1:4" x14ac:dyDescent="0.25">
      <c r="A730" s="32">
        <v>90181400</v>
      </c>
      <c r="B730" s="4" t="s">
        <v>6670</v>
      </c>
      <c r="C730" s="54" t="s">
        <v>52</v>
      </c>
      <c r="D730" s="52" t="s">
        <v>52</v>
      </c>
    </row>
    <row r="731" spans="1:4" x14ac:dyDescent="0.25">
      <c r="A731" s="33">
        <v>90181940</v>
      </c>
      <c r="B731" s="33" t="s">
        <v>755</v>
      </c>
      <c r="C731" s="52">
        <v>39284333</v>
      </c>
      <c r="D731" s="52">
        <f t="shared" ref="D731:D748" si="20">C731*0.25</f>
        <v>9821083.25</v>
      </c>
    </row>
    <row r="732" spans="1:4" x14ac:dyDescent="0.25">
      <c r="A732" s="33">
        <v>90181955</v>
      </c>
      <c r="B732" s="33" t="s">
        <v>756</v>
      </c>
      <c r="C732" s="52">
        <v>51643184</v>
      </c>
      <c r="D732" s="52">
        <f t="shared" si="20"/>
        <v>12910796</v>
      </c>
    </row>
    <row r="733" spans="1:4" x14ac:dyDescent="0.25">
      <c r="A733" s="33">
        <v>90181975</v>
      </c>
      <c r="B733" s="33" t="s">
        <v>757</v>
      </c>
      <c r="C733" s="52">
        <v>16888559</v>
      </c>
      <c r="D733" s="52">
        <f t="shared" si="20"/>
        <v>4222139.75</v>
      </c>
    </row>
    <row r="734" spans="1:4" x14ac:dyDescent="0.25">
      <c r="A734" s="33">
        <v>90181995</v>
      </c>
      <c r="B734" s="33" t="s">
        <v>758</v>
      </c>
      <c r="C734" s="52">
        <v>295515139</v>
      </c>
      <c r="D734" s="52">
        <f t="shared" si="20"/>
        <v>73878784.75</v>
      </c>
    </row>
    <row r="735" spans="1:4" x14ac:dyDescent="0.25">
      <c r="A735" s="33">
        <v>90182000</v>
      </c>
      <c r="B735" s="33" t="s">
        <v>759</v>
      </c>
      <c r="C735" s="52">
        <v>12017306</v>
      </c>
      <c r="D735" s="52">
        <f t="shared" si="20"/>
        <v>3004326.5</v>
      </c>
    </row>
    <row r="736" spans="1:4" x14ac:dyDescent="0.25">
      <c r="A736" s="33">
        <v>90189020</v>
      </c>
      <c r="B736" s="33" t="s">
        <v>760</v>
      </c>
      <c r="C736" s="52">
        <v>20182722</v>
      </c>
      <c r="D736" s="52">
        <f t="shared" si="20"/>
        <v>5045680.5</v>
      </c>
    </row>
    <row r="737" spans="1:4" x14ac:dyDescent="0.25">
      <c r="A737" s="33">
        <v>90189030</v>
      </c>
      <c r="B737" s="33" t="s">
        <v>761</v>
      </c>
      <c r="C737" s="52">
        <v>49697576</v>
      </c>
      <c r="D737" s="52">
        <f t="shared" si="20"/>
        <v>12424394</v>
      </c>
    </row>
    <row r="738" spans="1:4" x14ac:dyDescent="0.25">
      <c r="A738" s="33">
        <v>90189060</v>
      </c>
      <c r="B738" s="33" t="s">
        <v>762</v>
      </c>
      <c r="C738" s="52">
        <v>66175095</v>
      </c>
      <c r="D738" s="52">
        <f t="shared" si="20"/>
        <v>16543773.75</v>
      </c>
    </row>
    <row r="739" spans="1:4" x14ac:dyDescent="0.25">
      <c r="A739" s="33">
        <v>90189075</v>
      </c>
      <c r="B739" s="33" t="s">
        <v>763</v>
      </c>
      <c r="C739" s="52">
        <v>34564560</v>
      </c>
      <c r="D739" s="52">
        <f t="shared" si="20"/>
        <v>8641140</v>
      </c>
    </row>
    <row r="740" spans="1:4" x14ac:dyDescent="0.25">
      <c r="A740" s="33">
        <v>90215000</v>
      </c>
      <c r="B740" s="33" t="s">
        <v>764</v>
      </c>
      <c r="C740" s="52">
        <v>61762</v>
      </c>
      <c r="D740" s="52">
        <f t="shared" si="20"/>
        <v>15440.5</v>
      </c>
    </row>
    <row r="741" spans="1:4" x14ac:dyDescent="0.25">
      <c r="A741" s="33">
        <v>90221200</v>
      </c>
      <c r="B741" s="33" t="s">
        <v>765</v>
      </c>
      <c r="C741" s="52">
        <v>46890226</v>
      </c>
      <c r="D741" s="52">
        <f t="shared" si="20"/>
        <v>11722556.5</v>
      </c>
    </row>
    <row r="742" spans="1:4" x14ac:dyDescent="0.25">
      <c r="A742" s="33">
        <v>90221300</v>
      </c>
      <c r="B742" s="33" t="s">
        <v>766</v>
      </c>
      <c r="C742" s="52">
        <v>86575</v>
      </c>
      <c r="D742" s="52">
        <f t="shared" si="20"/>
        <v>21643.75</v>
      </c>
    </row>
    <row r="743" spans="1:4" x14ac:dyDescent="0.25">
      <c r="A743" s="33">
        <v>90221400</v>
      </c>
      <c r="B743" s="33" t="s">
        <v>767</v>
      </c>
      <c r="C743" s="52">
        <v>53675000</v>
      </c>
      <c r="D743" s="52">
        <f t="shared" si="20"/>
        <v>13418750</v>
      </c>
    </row>
    <row r="744" spans="1:4" x14ac:dyDescent="0.25">
      <c r="A744" s="33">
        <v>90221900</v>
      </c>
      <c r="B744" s="33" t="s">
        <v>768</v>
      </c>
      <c r="C744" s="52">
        <v>5414819</v>
      </c>
      <c r="D744" s="52">
        <f t="shared" si="20"/>
        <v>1353704.75</v>
      </c>
    </row>
    <row r="745" spans="1:4" x14ac:dyDescent="0.25">
      <c r="A745" s="33">
        <v>90222100</v>
      </c>
      <c r="B745" s="33" t="s">
        <v>769</v>
      </c>
      <c r="C745" s="52">
        <v>242651</v>
      </c>
      <c r="D745" s="52">
        <f t="shared" si="20"/>
        <v>60662.75</v>
      </c>
    </row>
    <row r="746" spans="1:4" x14ac:dyDescent="0.25">
      <c r="A746" s="33">
        <v>90222980</v>
      </c>
      <c r="B746" s="33" t="s">
        <v>770</v>
      </c>
      <c r="C746" s="52">
        <v>1357761</v>
      </c>
      <c r="D746" s="52">
        <f t="shared" si="20"/>
        <v>339440.25</v>
      </c>
    </row>
    <row r="747" spans="1:4" x14ac:dyDescent="0.25">
      <c r="A747" s="33">
        <v>90223000</v>
      </c>
      <c r="B747" s="33" t="s">
        <v>771</v>
      </c>
      <c r="C747" s="52">
        <v>11695702</v>
      </c>
      <c r="D747" s="52">
        <f t="shared" si="20"/>
        <v>2923925.5</v>
      </c>
    </row>
    <row r="748" spans="1:4" x14ac:dyDescent="0.25">
      <c r="A748" s="33">
        <v>90229005</v>
      </c>
      <c r="B748" s="33" t="s">
        <v>772</v>
      </c>
      <c r="C748" s="52">
        <v>5257437</v>
      </c>
      <c r="D748" s="52">
        <f t="shared" si="20"/>
        <v>1314359.25</v>
      </c>
    </row>
    <row r="749" spans="1:4" x14ac:dyDescent="0.25">
      <c r="A749" s="32">
        <v>90229015</v>
      </c>
      <c r="B749" s="4" t="s">
        <v>1145</v>
      </c>
      <c r="C749" s="54">
        <v>0</v>
      </c>
      <c r="D749" s="52" t="s">
        <v>52</v>
      </c>
    </row>
    <row r="750" spans="1:4" x14ac:dyDescent="0.25">
      <c r="A750" s="33">
        <v>90229025</v>
      </c>
      <c r="B750" s="33" t="s">
        <v>773</v>
      </c>
      <c r="C750" s="52">
        <v>18907373</v>
      </c>
      <c r="D750" s="52">
        <f t="shared" ref="D750:D781" si="21">C750*0.25</f>
        <v>4726843.25</v>
      </c>
    </row>
    <row r="751" spans="1:4" x14ac:dyDescent="0.25">
      <c r="A751" s="33">
        <v>90229040</v>
      </c>
      <c r="B751" s="33" t="s">
        <v>774</v>
      </c>
      <c r="C751" s="52">
        <v>3748892</v>
      </c>
      <c r="D751" s="52">
        <f t="shared" si="21"/>
        <v>937223</v>
      </c>
    </row>
    <row r="752" spans="1:4" x14ac:dyDescent="0.25">
      <c r="A752" s="33">
        <v>90229060</v>
      </c>
      <c r="B752" s="33" t="s">
        <v>775</v>
      </c>
      <c r="C752" s="52">
        <v>149781298</v>
      </c>
      <c r="D752" s="52">
        <f t="shared" si="21"/>
        <v>37445324.5</v>
      </c>
    </row>
    <row r="753" spans="1:4" x14ac:dyDescent="0.25">
      <c r="A753" s="33">
        <v>90229095</v>
      </c>
      <c r="B753" s="33" t="s">
        <v>776</v>
      </c>
      <c r="C753" s="52">
        <v>11535849</v>
      </c>
      <c r="D753" s="52">
        <f t="shared" si="21"/>
        <v>2883962.25</v>
      </c>
    </row>
    <row r="754" spans="1:4" x14ac:dyDescent="0.25">
      <c r="A754" s="33">
        <v>90241000</v>
      </c>
      <c r="B754" s="33" t="s">
        <v>777</v>
      </c>
      <c r="C754" s="52">
        <v>1711982</v>
      </c>
      <c r="D754" s="52">
        <f t="shared" si="21"/>
        <v>427995.5</v>
      </c>
    </row>
    <row r="755" spans="1:4" x14ac:dyDescent="0.25">
      <c r="A755" s="33">
        <v>90248000</v>
      </c>
      <c r="B755" s="33" t="s">
        <v>778</v>
      </c>
      <c r="C755" s="52">
        <v>5366153</v>
      </c>
      <c r="D755" s="52">
        <f t="shared" si="21"/>
        <v>1341538.25</v>
      </c>
    </row>
    <row r="756" spans="1:4" x14ac:dyDescent="0.25">
      <c r="A756" s="33">
        <v>90249000</v>
      </c>
      <c r="B756" s="33" t="s">
        <v>779</v>
      </c>
      <c r="C756" s="52">
        <v>3099817</v>
      </c>
      <c r="D756" s="52">
        <f t="shared" si="21"/>
        <v>774954.25</v>
      </c>
    </row>
    <row r="757" spans="1:4" x14ac:dyDescent="0.25">
      <c r="A757" s="33">
        <v>90261020</v>
      </c>
      <c r="B757" s="33" t="s">
        <v>780</v>
      </c>
      <c r="C757" s="52">
        <v>34099465</v>
      </c>
      <c r="D757" s="52">
        <f t="shared" si="21"/>
        <v>8524866.25</v>
      </c>
    </row>
    <row r="758" spans="1:4" x14ac:dyDescent="0.25">
      <c r="A758" s="33">
        <v>90262040</v>
      </c>
      <c r="B758" s="33" t="s">
        <v>781</v>
      </c>
      <c r="C758" s="52">
        <v>79396528</v>
      </c>
      <c r="D758" s="52">
        <f t="shared" si="21"/>
        <v>19849132</v>
      </c>
    </row>
    <row r="759" spans="1:4" x14ac:dyDescent="0.25">
      <c r="A759" s="33">
        <v>90268020</v>
      </c>
      <c r="B759" s="33" t="s">
        <v>782</v>
      </c>
      <c r="C759" s="52">
        <v>18070416</v>
      </c>
      <c r="D759" s="52">
        <f t="shared" si="21"/>
        <v>4517604</v>
      </c>
    </row>
    <row r="760" spans="1:4" x14ac:dyDescent="0.25">
      <c r="A760" s="33">
        <v>90269020</v>
      </c>
      <c r="B760" s="33" t="s">
        <v>783</v>
      </c>
      <c r="C760" s="52">
        <v>27798263</v>
      </c>
      <c r="D760" s="52">
        <f t="shared" si="21"/>
        <v>6949565.75</v>
      </c>
    </row>
    <row r="761" spans="1:4" x14ac:dyDescent="0.25">
      <c r="A761" s="33">
        <v>90269040</v>
      </c>
      <c r="B761" s="33" t="s">
        <v>784</v>
      </c>
      <c r="C761" s="52">
        <v>10382029</v>
      </c>
      <c r="D761" s="52">
        <f t="shared" si="21"/>
        <v>2595507.25</v>
      </c>
    </row>
    <row r="762" spans="1:4" x14ac:dyDescent="0.25">
      <c r="A762" s="33">
        <v>90269060</v>
      </c>
      <c r="B762" s="33" t="s">
        <v>785</v>
      </c>
      <c r="C762" s="52">
        <v>21222990</v>
      </c>
      <c r="D762" s="52">
        <f t="shared" si="21"/>
        <v>5305747.5</v>
      </c>
    </row>
    <row r="763" spans="1:4" x14ac:dyDescent="0.25">
      <c r="A763" s="33">
        <v>90272050</v>
      </c>
      <c r="B763" s="33" t="s">
        <v>786</v>
      </c>
      <c r="C763" s="52">
        <v>15555670</v>
      </c>
      <c r="D763" s="52">
        <f t="shared" si="21"/>
        <v>3888917.5</v>
      </c>
    </row>
    <row r="764" spans="1:4" x14ac:dyDescent="0.25">
      <c r="A764" s="33">
        <v>90272080</v>
      </c>
      <c r="B764" s="33" t="s">
        <v>787</v>
      </c>
      <c r="C764" s="52">
        <v>708001</v>
      </c>
      <c r="D764" s="52">
        <f t="shared" si="21"/>
        <v>177000.25</v>
      </c>
    </row>
    <row r="765" spans="1:4" x14ac:dyDescent="0.25">
      <c r="A765" s="33">
        <v>90273040</v>
      </c>
      <c r="B765" s="33" t="s">
        <v>788</v>
      </c>
      <c r="C765" s="52">
        <v>13201244</v>
      </c>
      <c r="D765" s="52">
        <f t="shared" si="21"/>
        <v>3300311</v>
      </c>
    </row>
    <row r="766" spans="1:4" x14ac:dyDescent="0.25">
      <c r="A766" s="33">
        <v>90273080</v>
      </c>
      <c r="B766" s="33" t="s">
        <v>789</v>
      </c>
      <c r="C766" s="52">
        <v>4295958</v>
      </c>
      <c r="D766" s="52">
        <f t="shared" si="21"/>
        <v>1073989.5</v>
      </c>
    </row>
    <row r="767" spans="1:4" x14ac:dyDescent="0.25">
      <c r="A767" s="33">
        <v>90275010</v>
      </c>
      <c r="B767" s="33" t="s">
        <v>790</v>
      </c>
      <c r="C767" s="52">
        <v>729954</v>
      </c>
      <c r="D767" s="52">
        <f t="shared" si="21"/>
        <v>182488.5</v>
      </c>
    </row>
    <row r="768" spans="1:4" x14ac:dyDescent="0.25">
      <c r="A768" s="33">
        <v>90275040</v>
      </c>
      <c r="B768" s="33" t="s">
        <v>791</v>
      </c>
      <c r="C768" s="52">
        <v>82683312</v>
      </c>
      <c r="D768" s="52">
        <f t="shared" si="21"/>
        <v>20670828</v>
      </c>
    </row>
    <row r="769" spans="1:4" x14ac:dyDescent="0.25">
      <c r="A769" s="33">
        <v>90275080</v>
      </c>
      <c r="B769" s="33" t="s">
        <v>792</v>
      </c>
      <c r="C769" s="52">
        <v>6401759</v>
      </c>
      <c r="D769" s="52">
        <f t="shared" si="21"/>
        <v>1600439.75</v>
      </c>
    </row>
    <row r="770" spans="1:4" x14ac:dyDescent="0.25">
      <c r="A770" s="33">
        <v>90278025</v>
      </c>
      <c r="B770" s="33" t="s">
        <v>793</v>
      </c>
      <c r="C770" s="52">
        <v>150763</v>
      </c>
      <c r="D770" s="52">
        <f t="shared" si="21"/>
        <v>37690.75</v>
      </c>
    </row>
    <row r="771" spans="1:4" x14ac:dyDescent="0.25">
      <c r="A771" s="33">
        <v>90278045</v>
      </c>
      <c r="B771" s="33" t="s">
        <v>794</v>
      </c>
      <c r="C771" s="52">
        <v>163952722</v>
      </c>
      <c r="D771" s="52">
        <f t="shared" si="21"/>
        <v>40988180.5</v>
      </c>
    </row>
    <row r="772" spans="1:4" x14ac:dyDescent="0.25">
      <c r="A772" s="33">
        <v>90278080</v>
      </c>
      <c r="B772" s="33" t="s">
        <v>795</v>
      </c>
      <c r="C772" s="52">
        <v>11658734</v>
      </c>
      <c r="D772" s="52">
        <f t="shared" si="21"/>
        <v>2914683.5</v>
      </c>
    </row>
    <row r="773" spans="1:4" x14ac:dyDescent="0.25">
      <c r="A773" s="33">
        <v>90279045</v>
      </c>
      <c r="B773" s="33" t="s">
        <v>796</v>
      </c>
      <c r="C773" s="52">
        <v>9825953</v>
      </c>
      <c r="D773" s="52">
        <f t="shared" si="21"/>
        <v>2456488.25</v>
      </c>
    </row>
    <row r="774" spans="1:4" x14ac:dyDescent="0.25">
      <c r="A774" s="33">
        <v>90279054</v>
      </c>
      <c r="B774" s="33" t="s">
        <v>797</v>
      </c>
      <c r="C774" s="52">
        <v>1121282</v>
      </c>
      <c r="D774" s="52">
        <f t="shared" si="21"/>
        <v>280320.5</v>
      </c>
    </row>
    <row r="775" spans="1:4" x14ac:dyDescent="0.25">
      <c r="A775" s="33">
        <v>90279056</v>
      </c>
      <c r="B775" s="33" t="s">
        <v>798</v>
      </c>
      <c r="C775" s="52">
        <v>110576624</v>
      </c>
      <c r="D775" s="52">
        <f t="shared" si="21"/>
        <v>27644156</v>
      </c>
    </row>
    <row r="776" spans="1:4" x14ac:dyDescent="0.25">
      <c r="A776" s="33">
        <v>90279059</v>
      </c>
      <c r="B776" s="33" t="s">
        <v>799</v>
      </c>
      <c r="C776" s="52">
        <v>12862730</v>
      </c>
      <c r="D776" s="52">
        <f t="shared" si="21"/>
        <v>3215682.5</v>
      </c>
    </row>
    <row r="777" spans="1:4" x14ac:dyDescent="0.25">
      <c r="A777" s="33">
        <v>90279064</v>
      </c>
      <c r="B777" s="33" t="s">
        <v>800</v>
      </c>
      <c r="C777" s="52">
        <v>2832624</v>
      </c>
      <c r="D777" s="52">
        <f t="shared" si="21"/>
        <v>708156</v>
      </c>
    </row>
    <row r="778" spans="1:4" x14ac:dyDescent="0.25">
      <c r="A778" s="33">
        <v>90279084</v>
      </c>
      <c r="B778" s="33" t="s">
        <v>801</v>
      </c>
      <c r="C778" s="52">
        <v>2127524</v>
      </c>
      <c r="D778" s="52">
        <f t="shared" si="21"/>
        <v>531881</v>
      </c>
    </row>
    <row r="779" spans="1:4" x14ac:dyDescent="0.25">
      <c r="A779" s="33">
        <v>90279088</v>
      </c>
      <c r="B779" s="33" t="s">
        <v>802</v>
      </c>
      <c r="C779" s="52">
        <v>4969726</v>
      </c>
      <c r="D779" s="52">
        <f t="shared" si="21"/>
        <v>1242431.5</v>
      </c>
    </row>
    <row r="780" spans="1:4" x14ac:dyDescent="0.25">
      <c r="A780" s="33">
        <v>90289000</v>
      </c>
      <c r="B780" s="33" t="s">
        <v>803</v>
      </c>
      <c r="C780" s="52">
        <v>47390026</v>
      </c>
      <c r="D780" s="52">
        <f t="shared" si="21"/>
        <v>11847506.5</v>
      </c>
    </row>
    <row r="781" spans="1:4" x14ac:dyDescent="0.25">
      <c r="A781" s="33">
        <v>90301000</v>
      </c>
      <c r="B781" s="33" t="s">
        <v>804</v>
      </c>
      <c r="C781" s="52">
        <v>7590415</v>
      </c>
      <c r="D781" s="52">
        <f t="shared" si="21"/>
        <v>1897603.75</v>
      </c>
    </row>
    <row r="782" spans="1:4" x14ac:dyDescent="0.25">
      <c r="A782" s="33">
        <v>90302005</v>
      </c>
      <c r="B782" s="33" t="s">
        <v>805</v>
      </c>
      <c r="C782" s="52">
        <v>130365</v>
      </c>
      <c r="D782" s="52">
        <f t="shared" ref="D782:D813" si="22">C782*0.25</f>
        <v>32591.25</v>
      </c>
    </row>
    <row r="783" spans="1:4" x14ac:dyDescent="0.25">
      <c r="A783" s="33">
        <v>90303334</v>
      </c>
      <c r="B783" s="33" t="s">
        <v>806</v>
      </c>
      <c r="C783" s="52">
        <v>14057058</v>
      </c>
      <c r="D783" s="52">
        <f t="shared" si="22"/>
        <v>3514264.5</v>
      </c>
    </row>
    <row r="784" spans="1:4" x14ac:dyDescent="0.25">
      <c r="A784" s="33">
        <v>90303338</v>
      </c>
      <c r="B784" s="33" t="s">
        <v>807</v>
      </c>
      <c r="C784" s="52">
        <v>86852902</v>
      </c>
      <c r="D784" s="52">
        <f t="shared" si="22"/>
        <v>21713225.5</v>
      </c>
    </row>
    <row r="785" spans="1:4" x14ac:dyDescent="0.25">
      <c r="A785" s="33">
        <v>90303901</v>
      </c>
      <c r="B785" s="33" t="s">
        <v>808</v>
      </c>
      <c r="C785" s="52">
        <v>12449226</v>
      </c>
      <c r="D785" s="52">
        <f t="shared" si="22"/>
        <v>3112306.5</v>
      </c>
    </row>
    <row r="786" spans="1:4" x14ac:dyDescent="0.25">
      <c r="A786" s="33">
        <v>90304000</v>
      </c>
      <c r="B786" s="33" t="s">
        <v>809</v>
      </c>
      <c r="C786" s="52">
        <v>26645445</v>
      </c>
      <c r="D786" s="52">
        <f t="shared" si="22"/>
        <v>6661361.25</v>
      </c>
    </row>
    <row r="787" spans="1:4" x14ac:dyDescent="0.25">
      <c r="A787" s="33">
        <v>90308200</v>
      </c>
      <c r="B787" s="33" t="s">
        <v>810</v>
      </c>
      <c r="C787" s="52">
        <v>9936276</v>
      </c>
      <c r="D787" s="52">
        <f t="shared" si="22"/>
        <v>2484069</v>
      </c>
    </row>
    <row r="788" spans="1:4" x14ac:dyDescent="0.25">
      <c r="A788" s="33">
        <v>90309025</v>
      </c>
      <c r="B788" s="33" t="s">
        <v>811</v>
      </c>
      <c r="C788" s="52">
        <v>9422424</v>
      </c>
      <c r="D788" s="52">
        <f t="shared" si="22"/>
        <v>2355606</v>
      </c>
    </row>
    <row r="789" spans="1:4" x14ac:dyDescent="0.25">
      <c r="A789" s="33">
        <v>90309046</v>
      </c>
      <c r="B789" s="33" t="s">
        <v>812</v>
      </c>
      <c r="C789" s="52">
        <v>7345394</v>
      </c>
      <c r="D789" s="52">
        <f t="shared" si="22"/>
        <v>1836348.5</v>
      </c>
    </row>
    <row r="790" spans="1:4" x14ac:dyDescent="0.25">
      <c r="A790" s="33">
        <v>90309066</v>
      </c>
      <c r="B790" s="33" t="s">
        <v>813</v>
      </c>
      <c r="C790" s="52">
        <v>10154104</v>
      </c>
      <c r="D790" s="52">
        <f t="shared" si="22"/>
        <v>2538526</v>
      </c>
    </row>
    <row r="791" spans="1:4" x14ac:dyDescent="0.25">
      <c r="A791" s="33">
        <v>90309068</v>
      </c>
      <c r="B791" s="33" t="s">
        <v>814</v>
      </c>
      <c r="C791" s="52">
        <v>8300116</v>
      </c>
      <c r="D791" s="52">
        <f t="shared" si="22"/>
        <v>2075029</v>
      </c>
    </row>
    <row r="792" spans="1:4" x14ac:dyDescent="0.25">
      <c r="A792" s="33">
        <v>90309084</v>
      </c>
      <c r="B792" s="33" t="s">
        <v>815</v>
      </c>
      <c r="C792" s="52">
        <v>18264951</v>
      </c>
      <c r="D792" s="52">
        <f t="shared" si="22"/>
        <v>4566237.75</v>
      </c>
    </row>
    <row r="793" spans="1:4" x14ac:dyDescent="0.25">
      <c r="A793" s="33">
        <v>90309089</v>
      </c>
      <c r="B793" s="33" t="s">
        <v>816</v>
      </c>
      <c r="C793" s="52">
        <v>24676872</v>
      </c>
      <c r="D793" s="52">
        <f t="shared" si="22"/>
        <v>6169218</v>
      </c>
    </row>
    <row r="794" spans="1:4" x14ac:dyDescent="0.25">
      <c r="A794" s="33">
        <v>90311000</v>
      </c>
      <c r="B794" s="33" t="s">
        <v>817</v>
      </c>
      <c r="C794" s="52">
        <v>4860783</v>
      </c>
      <c r="D794" s="52">
        <f t="shared" si="22"/>
        <v>1215195.75</v>
      </c>
    </row>
    <row r="795" spans="1:4" x14ac:dyDescent="0.25">
      <c r="A795" s="33">
        <v>90312000</v>
      </c>
      <c r="B795" s="33" t="s">
        <v>818</v>
      </c>
      <c r="C795" s="52">
        <v>1955312</v>
      </c>
      <c r="D795" s="52">
        <f t="shared" si="22"/>
        <v>488828</v>
      </c>
    </row>
    <row r="796" spans="1:4" x14ac:dyDescent="0.25">
      <c r="A796" s="33">
        <v>90314100</v>
      </c>
      <c r="B796" s="33" t="s">
        <v>819</v>
      </c>
      <c r="C796" s="52">
        <v>2666480</v>
      </c>
      <c r="D796" s="52">
        <f t="shared" si="22"/>
        <v>666620</v>
      </c>
    </row>
    <row r="797" spans="1:4" x14ac:dyDescent="0.25">
      <c r="A797" s="33">
        <v>90314910</v>
      </c>
      <c r="B797" s="33" t="s">
        <v>820</v>
      </c>
      <c r="C797" s="52">
        <v>1077822</v>
      </c>
      <c r="D797" s="52">
        <f t="shared" si="22"/>
        <v>269455.5</v>
      </c>
    </row>
    <row r="798" spans="1:4" x14ac:dyDescent="0.25">
      <c r="A798" s="33">
        <v>90314940</v>
      </c>
      <c r="B798" s="33" t="s">
        <v>821</v>
      </c>
      <c r="C798" s="52">
        <v>697151</v>
      </c>
      <c r="D798" s="52">
        <f t="shared" si="22"/>
        <v>174287.75</v>
      </c>
    </row>
    <row r="799" spans="1:4" x14ac:dyDescent="0.25">
      <c r="A799" s="33">
        <v>90314970</v>
      </c>
      <c r="B799" s="33" t="s">
        <v>822</v>
      </c>
      <c r="C799" s="52">
        <v>149549</v>
      </c>
      <c r="D799" s="52">
        <f t="shared" si="22"/>
        <v>37387.25</v>
      </c>
    </row>
    <row r="800" spans="1:4" x14ac:dyDescent="0.25">
      <c r="A800" s="33">
        <v>90314990</v>
      </c>
      <c r="B800" s="33" t="s">
        <v>823</v>
      </c>
      <c r="C800" s="52">
        <v>93122511</v>
      </c>
      <c r="D800" s="52">
        <f t="shared" si="22"/>
        <v>23280627.75</v>
      </c>
    </row>
    <row r="801" spans="1:4" x14ac:dyDescent="0.25">
      <c r="A801" s="33">
        <v>90318040</v>
      </c>
      <c r="B801" s="33" t="s">
        <v>824</v>
      </c>
      <c r="C801" s="52">
        <v>96576</v>
      </c>
      <c r="D801" s="52">
        <f t="shared" si="22"/>
        <v>24144</v>
      </c>
    </row>
    <row r="802" spans="1:4" x14ac:dyDescent="0.25">
      <c r="A802" s="33">
        <v>90318080</v>
      </c>
      <c r="B802" s="33" t="s">
        <v>825</v>
      </c>
      <c r="C802" s="52">
        <v>191393143</v>
      </c>
      <c r="D802" s="52">
        <f t="shared" si="22"/>
        <v>47848285.75</v>
      </c>
    </row>
    <row r="803" spans="1:4" x14ac:dyDescent="0.25">
      <c r="A803" s="33">
        <v>90319021</v>
      </c>
      <c r="B803" s="33" t="s">
        <v>826</v>
      </c>
      <c r="C803" s="52">
        <v>199111</v>
      </c>
      <c r="D803" s="52">
        <f t="shared" si="22"/>
        <v>49777.75</v>
      </c>
    </row>
    <row r="804" spans="1:4" x14ac:dyDescent="0.25">
      <c r="A804" s="33">
        <v>90319054</v>
      </c>
      <c r="B804" s="33" t="s">
        <v>827</v>
      </c>
      <c r="C804" s="52">
        <v>7496169</v>
      </c>
      <c r="D804" s="52">
        <f t="shared" si="22"/>
        <v>1874042.25</v>
      </c>
    </row>
    <row r="805" spans="1:4" x14ac:dyDescent="0.25">
      <c r="A805" s="33">
        <v>90319059</v>
      </c>
      <c r="B805" s="33" t="s">
        <v>828</v>
      </c>
      <c r="C805" s="52">
        <v>8914225</v>
      </c>
      <c r="D805" s="52">
        <f t="shared" si="22"/>
        <v>2228556.25</v>
      </c>
    </row>
    <row r="806" spans="1:4" x14ac:dyDescent="0.25">
      <c r="A806" s="33">
        <v>90319070</v>
      </c>
      <c r="B806" s="33" t="s">
        <v>829</v>
      </c>
      <c r="C806" s="52">
        <v>652210</v>
      </c>
      <c r="D806" s="52">
        <f t="shared" si="22"/>
        <v>163052.5</v>
      </c>
    </row>
    <row r="807" spans="1:4" x14ac:dyDescent="0.25">
      <c r="A807" s="33">
        <v>90319091</v>
      </c>
      <c r="B807" s="33" t="s">
        <v>830</v>
      </c>
      <c r="C807" s="52">
        <v>36032179</v>
      </c>
      <c r="D807" s="52">
        <f t="shared" si="22"/>
        <v>9008044.75</v>
      </c>
    </row>
    <row r="808" spans="1:4" x14ac:dyDescent="0.25">
      <c r="A808" s="33">
        <v>90321000</v>
      </c>
      <c r="B808" s="33" t="s">
        <v>831</v>
      </c>
      <c r="C808" s="52">
        <v>126279563</v>
      </c>
      <c r="D808" s="52">
        <f t="shared" si="22"/>
        <v>31569890.75</v>
      </c>
    </row>
    <row r="809" spans="1:4" x14ac:dyDescent="0.25">
      <c r="A809" s="33">
        <v>90322000</v>
      </c>
      <c r="B809" s="33" t="s">
        <v>832</v>
      </c>
      <c r="C809" s="52">
        <v>658105</v>
      </c>
      <c r="D809" s="52">
        <f t="shared" si="22"/>
        <v>164526.25</v>
      </c>
    </row>
    <row r="810" spans="1:4" x14ac:dyDescent="0.25">
      <c r="A810" s="33">
        <v>90328100</v>
      </c>
      <c r="B810" s="33" t="s">
        <v>833</v>
      </c>
      <c r="C810" s="52">
        <v>2578083</v>
      </c>
      <c r="D810" s="52">
        <f t="shared" si="22"/>
        <v>644520.75</v>
      </c>
    </row>
    <row r="811" spans="1:4" x14ac:dyDescent="0.25">
      <c r="A811" s="33">
        <v>90328920</v>
      </c>
      <c r="B811" s="33" t="s">
        <v>834</v>
      </c>
      <c r="C811" s="52">
        <v>6233832</v>
      </c>
      <c r="D811" s="52">
        <f t="shared" si="22"/>
        <v>1558458</v>
      </c>
    </row>
    <row r="812" spans="1:4" x14ac:dyDescent="0.25">
      <c r="A812" s="33">
        <v>90328940</v>
      </c>
      <c r="B812" s="33" t="s">
        <v>835</v>
      </c>
      <c r="C812" s="52">
        <v>3677552</v>
      </c>
      <c r="D812" s="52">
        <f t="shared" si="22"/>
        <v>919388</v>
      </c>
    </row>
    <row r="813" spans="1:4" x14ac:dyDescent="0.25">
      <c r="A813" s="33">
        <v>90328960</v>
      </c>
      <c r="B813" s="33" t="s">
        <v>836</v>
      </c>
      <c r="C813" s="52">
        <v>130836762</v>
      </c>
      <c r="D813" s="52">
        <f t="shared" si="22"/>
        <v>32709190.5</v>
      </c>
    </row>
    <row r="814" spans="1:4" x14ac:dyDescent="0.25">
      <c r="A814" s="33">
        <v>90329021</v>
      </c>
      <c r="B814" s="33" t="s">
        <v>837</v>
      </c>
      <c r="C814" s="52">
        <v>1211743</v>
      </c>
      <c r="D814" s="52">
        <f t="shared" ref="D814:D819" si="23">C814*0.25</f>
        <v>302935.75</v>
      </c>
    </row>
    <row r="815" spans="1:4" x14ac:dyDescent="0.25">
      <c r="A815" s="33">
        <v>90329041</v>
      </c>
      <c r="B815" s="33" t="s">
        <v>838</v>
      </c>
      <c r="C815" s="52">
        <v>812265</v>
      </c>
      <c r="D815" s="52">
        <f t="shared" si="23"/>
        <v>203066.25</v>
      </c>
    </row>
    <row r="816" spans="1:4" x14ac:dyDescent="0.25">
      <c r="A816" s="33">
        <v>90329061</v>
      </c>
      <c r="B816" s="33" t="s">
        <v>839</v>
      </c>
      <c r="C816" s="52">
        <v>23879655</v>
      </c>
      <c r="D816" s="52">
        <f t="shared" si="23"/>
        <v>5969913.75</v>
      </c>
    </row>
    <row r="817" spans="1:7" x14ac:dyDescent="0.25">
      <c r="A817" s="33">
        <v>90330020</v>
      </c>
      <c r="B817" s="33" t="s">
        <v>840</v>
      </c>
      <c r="C817" s="52">
        <v>862069</v>
      </c>
      <c r="D817" s="52">
        <f t="shared" si="23"/>
        <v>215517.25</v>
      </c>
    </row>
    <row r="818" spans="1:7" x14ac:dyDescent="0.25">
      <c r="A818" s="33">
        <v>90330030</v>
      </c>
      <c r="B818" s="33" t="s">
        <v>620</v>
      </c>
      <c r="C818" s="52">
        <v>447979</v>
      </c>
      <c r="D818" s="52">
        <f t="shared" si="23"/>
        <v>111994.75</v>
      </c>
    </row>
    <row r="819" spans="1:7" x14ac:dyDescent="0.25">
      <c r="A819" s="33">
        <v>90330090</v>
      </c>
      <c r="B819" s="33" t="s">
        <v>842</v>
      </c>
      <c r="C819" s="52">
        <v>6176085</v>
      </c>
      <c r="D819" s="52">
        <f t="shared" si="23"/>
        <v>1544021.25</v>
      </c>
    </row>
    <row r="820" spans="1:7" x14ac:dyDescent="0.25">
      <c r="A820" s="40"/>
      <c r="B820" s="55" t="s">
        <v>86</v>
      </c>
      <c r="C820" s="56">
        <f>SUM(C2:C819)</f>
        <v>20879678418</v>
      </c>
      <c r="D820" s="57">
        <f>SUM(D2:D819)</f>
        <v>5219919604.5</v>
      </c>
    </row>
    <row r="821" spans="1:7" x14ac:dyDescent="0.25">
      <c r="A821" s="40"/>
      <c r="B821" s="40"/>
      <c r="C821" s="41"/>
    </row>
    <row r="822" spans="1:7" x14ac:dyDescent="0.25">
      <c r="A822" s="40"/>
      <c r="B822" s="40"/>
      <c r="C822" s="41"/>
    </row>
    <row r="823" spans="1:7" x14ac:dyDescent="0.25">
      <c r="A823" s="40"/>
      <c r="B823" s="40"/>
      <c r="C823" s="41"/>
    </row>
    <row r="824" spans="1:7" x14ac:dyDescent="0.25">
      <c r="A824" s="40"/>
      <c r="B824" s="40"/>
      <c r="C824" s="41"/>
    </row>
    <row r="825" spans="1:7" s="4" customFormat="1" x14ac:dyDescent="0.25">
      <c r="A825" s="40"/>
      <c r="B825" s="40"/>
      <c r="C825" s="41"/>
      <c r="D825"/>
      <c r="F825" s="35"/>
      <c r="G825" s="28"/>
    </row>
    <row r="826" spans="1:7" s="4" customFormat="1" x14ac:dyDescent="0.25">
      <c r="A826" s="40"/>
      <c r="B826" s="40"/>
      <c r="C826" s="41"/>
      <c r="D826"/>
      <c r="F826" s="35"/>
      <c r="G826" s="28"/>
    </row>
    <row r="827" spans="1:7" s="4" customFormat="1" x14ac:dyDescent="0.25">
      <c r="A827" s="40"/>
      <c r="B827" s="40"/>
      <c r="C827" s="41"/>
      <c r="D827"/>
      <c r="F827" s="35"/>
      <c r="G827" s="28"/>
    </row>
    <row r="828" spans="1:7" s="4" customFormat="1" x14ac:dyDescent="0.25">
      <c r="A828" s="40"/>
      <c r="B828" s="40"/>
      <c r="C828" s="41"/>
      <c r="D828"/>
      <c r="F828" s="35"/>
      <c r="G828" s="28"/>
    </row>
    <row r="829" spans="1:7" s="4" customFormat="1" x14ac:dyDescent="0.25">
      <c r="A829" s="40"/>
      <c r="B829" s="40"/>
      <c r="C829" s="41"/>
      <c r="D829"/>
      <c r="F829" s="35"/>
      <c r="G829" s="28"/>
    </row>
    <row r="830" spans="1:7" s="4" customFormat="1" x14ac:dyDescent="0.25">
      <c r="A830" s="40"/>
      <c r="B830" s="40"/>
      <c r="C830" s="41"/>
      <c r="D830"/>
      <c r="F830" s="35"/>
      <c r="G830" s="28"/>
    </row>
    <row r="831" spans="1:7" s="4" customFormat="1" x14ac:dyDescent="0.25">
      <c r="A831" s="40"/>
      <c r="B831" s="40"/>
      <c r="C831" s="41"/>
      <c r="D831"/>
      <c r="F831" s="35"/>
      <c r="G831" s="28"/>
    </row>
    <row r="832" spans="1:7" s="4" customFormat="1" x14ac:dyDescent="0.25">
      <c r="A832" s="40"/>
      <c r="B832" s="40"/>
      <c r="C832" s="41"/>
      <c r="D832"/>
      <c r="F832" s="35"/>
      <c r="G832" s="28"/>
    </row>
    <row r="833" spans="1:7" s="4" customFormat="1" x14ac:dyDescent="0.25">
      <c r="A833" s="40"/>
      <c r="B833" s="40"/>
      <c r="C833" s="41"/>
      <c r="D833"/>
      <c r="F833" s="35"/>
      <c r="G833" s="28"/>
    </row>
    <row r="834" spans="1:7" s="4" customFormat="1" x14ac:dyDescent="0.25">
      <c r="A834" s="40"/>
      <c r="B834" s="40"/>
      <c r="C834" s="41"/>
      <c r="D834"/>
      <c r="F834" s="35"/>
      <c r="G834" s="28"/>
    </row>
    <row r="835" spans="1:7" s="4" customFormat="1" x14ac:dyDescent="0.25">
      <c r="A835" s="40"/>
      <c r="B835" s="40"/>
      <c r="C835" s="41"/>
      <c r="D835"/>
      <c r="F835" s="35"/>
      <c r="G835" s="28"/>
    </row>
    <row r="836" spans="1:7" s="4" customFormat="1" x14ac:dyDescent="0.25">
      <c r="A836" s="40"/>
      <c r="B836" s="40"/>
      <c r="C836" s="41"/>
      <c r="D836"/>
      <c r="F836" s="35"/>
      <c r="G836" s="28"/>
    </row>
    <row r="837" spans="1:7" s="4" customFormat="1" x14ac:dyDescent="0.25">
      <c r="A837" s="40"/>
      <c r="B837" s="40"/>
      <c r="C837" s="41"/>
      <c r="D837"/>
      <c r="F837" s="35"/>
      <c r="G837" s="28"/>
    </row>
    <row r="838" spans="1:7" s="4" customFormat="1" x14ac:dyDescent="0.25">
      <c r="A838" s="40"/>
      <c r="B838" s="40"/>
      <c r="C838" s="41"/>
      <c r="D838"/>
      <c r="F838" s="35"/>
      <c r="G838" s="28"/>
    </row>
    <row r="839" spans="1:7" s="4" customFormat="1" x14ac:dyDescent="0.25">
      <c r="A839" s="40"/>
      <c r="B839" s="40"/>
      <c r="C839" s="41"/>
      <c r="D839"/>
      <c r="F839" s="35"/>
      <c r="G839" s="28"/>
    </row>
    <row r="840" spans="1:7" s="4" customFormat="1" x14ac:dyDescent="0.25">
      <c r="A840" s="40"/>
      <c r="B840" s="40"/>
      <c r="C840" s="41"/>
      <c r="D840"/>
      <c r="F840" s="35"/>
      <c r="G840" s="28"/>
    </row>
    <row r="841" spans="1:7" s="4" customFormat="1" x14ac:dyDescent="0.25">
      <c r="A841" s="40"/>
      <c r="B841" s="40"/>
      <c r="C841" s="41"/>
      <c r="D841"/>
      <c r="F841" s="35"/>
      <c r="G841" s="28"/>
    </row>
    <row r="842" spans="1:7" s="4" customFormat="1" x14ac:dyDescent="0.25">
      <c r="A842" s="40"/>
      <c r="B842" s="40"/>
      <c r="C842" s="41"/>
      <c r="D842"/>
      <c r="F842" s="35"/>
      <c r="G842" s="28"/>
    </row>
    <row r="843" spans="1:7" s="4" customFormat="1" x14ac:dyDescent="0.25">
      <c r="A843" s="40"/>
      <c r="B843" s="40"/>
      <c r="C843" s="41"/>
      <c r="D843"/>
      <c r="F843" s="35"/>
      <c r="G843" s="28"/>
    </row>
    <row r="844" spans="1:7" s="4" customFormat="1" x14ac:dyDescent="0.25">
      <c r="A844" s="40"/>
      <c r="B844" s="40"/>
      <c r="C844" s="41"/>
      <c r="D844"/>
      <c r="F844" s="35"/>
      <c r="G844" s="28"/>
    </row>
    <row r="845" spans="1:7" s="4" customFormat="1" x14ac:dyDescent="0.25">
      <c r="A845" s="40"/>
      <c r="B845" s="40"/>
      <c r="C845" s="41"/>
      <c r="D845"/>
      <c r="F845" s="35"/>
      <c r="G845" s="28"/>
    </row>
    <row r="846" spans="1:7" s="4" customFormat="1" x14ac:dyDescent="0.25">
      <c r="A846" s="40"/>
      <c r="B846" s="40"/>
      <c r="C846" s="41"/>
      <c r="D846"/>
      <c r="F846" s="35"/>
      <c r="G846" s="28"/>
    </row>
    <row r="847" spans="1:7" s="4" customFormat="1" x14ac:dyDescent="0.25">
      <c r="A847" s="40"/>
      <c r="B847" s="40"/>
      <c r="C847" s="41"/>
      <c r="D847"/>
      <c r="F847" s="35"/>
      <c r="G847" s="28"/>
    </row>
    <row r="848" spans="1:7" s="4" customFormat="1" x14ac:dyDescent="0.25">
      <c r="A848" s="40"/>
      <c r="B848" s="40"/>
      <c r="C848" s="41"/>
      <c r="D848"/>
      <c r="F848" s="35"/>
      <c r="G848" s="28"/>
    </row>
    <row r="849" spans="1:7" s="4" customFormat="1" x14ac:dyDescent="0.25">
      <c r="A849" s="40"/>
      <c r="B849" s="40"/>
      <c r="C849" s="41"/>
      <c r="D849"/>
      <c r="F849" s="35"/>
      <c r="G849" s="28"/>
    </row>
    <row r="850" spans="1:7" s="4" customFormat="1" x14ac:dyDescent="0.25">
      <c r="A850" s="40"/>
      <c r="B850" s="40"/>
      <c r="C850" s="41"/>
      <c r="D850"/>
      <c r="F850" s="35"/>
      <c r="G850" s="28"/>
    </row>
    <row r="851" spans="1:7" s="4" customFormat="1" x14ac:dyDescent="0.25">
      <c r="A851" s="40"/>
      <c r="B851" s="40"/>
      <c r="C851" s="41"/>
      <c r="D851"/>
      <c r="F851" s="35"/>
      <c r="G851" s="28"/>
    </row>
    <row r="852" spans="1:7" s="4" customFormat="1" x14ac:dyDescent="0.25">
      <c r="A852" s="40"/>
      <c r="B852" s="40"/>
      <c r="C852" s="41"/>
      <c r="D852"/>
      <c r="F852" s="35"/>
      <c r="G852" s="28"/>
    </row>
    <row r="853" spans="1:7" s="4" customFormat="1" x14ac:dyDescent="0.25">
      <c r="A853" s="40"/>
      <c r="B853" s="40"/>
      <c r="C853" s="41"/>
      <c r="D853"/>
      <c r="F853" s="35"/>
      <c r="G853" s="28"/>
    </row>
    <row r="854" spans="1:7" s="4" customFormat="1" x14ac:dyDescent="0.25">
      <c r="A854" s="40"/>
      <c r="B854" s="40"/>
      <c r="C854" s="41"/>
      <c r="D854"/>
      <c r="F854" s="35"/>
      <c r="G854" s="28"/>
    </row>
    <row r="855" spans="1:7" s="4" customFormat="1" x14ac:dyDescent="0.25">
      <c r="A855" s="40"/>
      <c r="B855" s="40"/>
      <c r="C855" s="41"/>
      <c r="D855"/>
      <c r="F855" s="35"/>
      <c r="G855" s="28"/>
    </row>
    <row r="856" spans="1:7" s="4" customFormat="1" x14ac:dyDescent="0.25">
      <c r="A856" s="40"/>
      <c r="B856" s="40"/>
      <c r="C856" s="41"/>
      <c r="D856"/>
      <c r="F856" s="35"/>
      <c r="G856" s="28"/>
    </row>
    <row r="857" spans="1:7" s="4" customFormat="1" x14ac:dyDescent="0.25">
      <c r="A857" s="40"/>
      <c r="B857" s="40"/>
      <c r="C857" s="41"/>
      <c r="D857"/>
      <c r="F857" s="35"/>
      <c r="G857" s="28"/>
    </row>
    <row r="858" spans="1:7" s="4" customFormat="1" x14ac:dyDescent="0.25">
      <c r="A858" s="40"/>
      <c r="B858" s="40"/>
      <c r="C858" s="41"/>
      <c r="D858"/>
      <c r="F858" s="35"/>
      <c r="G858" s="28"/>
    </row>
    <row r="859" spans="1:7" s="4" customFormat="1" x14ac:dyDescent="0.25">
      <c r="A859" s="40"/>
      <c r="B859" s="40"/>
      <c r="C859" s="41"/>
      <c r="D859"/>
      <c r="F859" s="35"/>
      <c r="G859" s="28"/>
    </row>
    <row r="860" spans="1:7" s="4" customFormat="1" x14ac:dyDescent="0.25">
      <c r="A860" s="40"/>
      <c r="B860" s="40"/>
      <c r="C860" s="41"/>
      <c r="D860"/>
      <c r="F860" s="35"/>
      <c r="G860" s="28"/>
    </row>
    <row r="861" spans="1:7" s="4" customFormat="1" x14ac:dyDescent="0.25">
      <c r="A861" s="40"/>
      <c r="B861" s="40"/>
      <c r="C861" s="41"/>
      <c r="D861"/>
      <c r="F861" s="35"/>
      <c r="G861" s="28"/>
    </row>
    <row r="862" spans="1:7" s="4" customFormat="1" x14ac:dyDescent="0.25">
      <c r="A862" s="40"/>
      <c r="B862" s="40"/>
      <c r="C862" s="41"/>
      <c r="D862"/>
      <c r="F862" s="35"/>
      <c r="G862" s="28"/>
    </row>
    <row r="863" spans="1:7" s="4" customFormat="1" x14ac:dyDescent="0.25">
      <c r="A863" s="40"/>
      <c r="B863" s="40"/>
      <c r="C863" s="41"/>
      <c r="D863"/>
      <c r="F863" s="35"/>
      <c r="G863" s="28"/>
    </row>
    <row r="864" spans="1:7" s="4" customFormat="1" x14ac:dyDescent="0.25">
      <c r="A864" s="40"/>
      <c r="B864" s="40"/>
      <c r="C864" s="41"/>
      <c r="D864"/>
      <c r="F864" s="35"/>
      <c r="G864" s="28"/>
    </row>
    <row r="865" spans="1:7" s="4" customFormat="1" x14ac:dyDescent="0.25">
      <c r="A865" s="40"/>
      <c r="B865" s="40"/>
      <c r="C865" s="41"/>
      <c r="D865"/>
      <c r="F865" s="35"/>
      <c r="G865" s="28"/>
    </row>
    <row r="866" spans="1:7" s="4" customFormat="1" x14ac:dyDescent="0.25">
      <c r="A866" s="40"/>
      <c r="B866" s="40"/>
      <c r="C866" s="41"/>
      <c r="D866"/>
      <c r="F866" s="35"/>
      <c r="G866" s="28"/>
    </row>
    <row r="867" spans="1:7" s="4" customFormat="1" x14ac:dyDescent="0.25">
      <c r="A867" s="40"/>
      <c r="B867" s="40"/>
      <c r="C867" s="41"/>
      <c r="D867"/>
      <c r="F867" s="35"/>
      <c r="G867" s="28"/>
    </row>
    <row r="868" spans="1:7" s="4" customFormat="1" x14ac:dyDescent="0.25">
      <c r="A868" s="40"/>
      <c r="B868" s="40"/>
      <c r="C868" s="41"/>
      <c r="D868"/>
      <c r="F868" s="35"/>
      <c r="G868" s="28"/>
    </row>
    <row r="869" spans="1:7" s="4" customFormat="1" x14ac:dyDescent="0.25">
      <c r="A869" s="40"/>
      <c r="B869" s="40"/>
      <c r="C869" s="41"/>
      <c r="D869"/>
      <c r="F869" s="35"/>
      <c r="G869" s="28"/>
    </row>
    <row r="870" spans="1:7" s="4" customFormat="1" x14ac:dyDescent="0.25">
      <c r="A870" s="40"/>
      <c r="B870" s="40"/>
      <c r="C870" s="41"/>
      <c r="D870"/>
      <c r="F870" s="35"/>
      <c r="G870" s="28"/>
    </row>
    <row r="871" spans="1:7" s="4" customFormat="1" x14ac:dyDescent="0.25">
      <c r="A871" s="40"/>
      <c r="B871" s="40"/>
      <c r="C871" s="41"/>
      <c r="D871" s="37"/>
      <c r="F871" s="35"/>
      <c r="G871" s="28"/>
    </row>
    <row r="872" spans="1:7" s="4" customFormat="1" x14ac:dyDescent="0.25">
      <c r="A872" s="40"/>
      <c r="B872" s="40"/>
      <c r="C872" s="41"/>
      <c r="D872"/>
      <c r="F872" s="35"/>
      <c r="G872" s="28"/>
    </row>
    <row r="873" spans="1:7" s="4" customFormat="1" x14ac:dyDescent="0.25">
      <c r="A873" s="40"/>
      <c r="B873" s="40"/>
      <c r="C873" s="41"/>
      <c r="D873"/>
      <c r="F873" s="35"/>
      <c r="G873" s="28"/>
    </row>
    <row r="874" spans="1:7" s="4" customFormat="1" x14ac:dyDescent="0.25">
      <c r="A874" s="40"/>
      <c r="B874" s="40"/>
      <c r="C874" s="41"/>
      <c r="D874"/>
      <c r="F874" s="35"/>
      <c r="G874" s="28"/>
    </row>
    <row r="875" spans="1:7" s="4" customFormat="1" x14ac:dyDescent="0.25">
      <c r="A875" s="40"/>
      <c r="B875" s="40"/>
      <c r="C875" s="41"/>
      <c r="D875"/>
      <c r="F875" s="35"/>
      <c r="G875" s="28"/>
    </row>
    <row r="876" spans="1:7" s="4" customFormat="1" x14ac:dyDescent="0.25">
      <c r="A876" s="40"/>
      <c r="B876" s="40"/>
      <c r="C876" s="41"/>
      <c r="D876"/>
      <c r="F876" s="35"/>
      <c r="G876" s="28"/>
    </row>
    <row r="877" spans="1:7" s="4" customFormat="1" x14ac:dyDescent="0.25">
      <c r="A877" s="40"/>
      <c r="B877" s="40"/>
      <c r="C877" s="41"/>
      <c r="D877"/>
      <c r="F877" s="35"/>
      <c r="G877" s="28"/>
    </row>
    <row r="878" spans="1:7" s="4" customFormat="1" x14ac:dyDescent="0.25">
      <c r="A878" s="40"/>
      <c r="B878" s="40"/>
      <c r="C878" s="41"/>
      <c r="D878"/>
      <c r="F878" s="35"/>
      <c r="G878" s="28"/>
    </row>
    <row r="879" spans="1:7" s="4" customFormat="1" x14ac:dyDescent="0.25">
      <c r="A879" s="40"/>
      <c r="B879" s="40"/>
      <c r="C879" s="41"/>
      <c r="D879"/>
      <c r="F879" s="35"/>
      <c r="G879" s="28"/>
    </row>
    <row r="880" spans="1:7" s="4" customFormat="1" x14ac:dyDescent="0.25">
      <c r="A880" s="40"/>
      <c r="B880" s="40"/>
      <c r="C880" s="41"/>
      <c r="D880"/>
      <c r="F880" s="35"/>
      <c r="G880" s="28"/>
    </row>
  </sheetData>
  <sortState xmlns:xlrd2="http://schemas.microsoft.com/office/spreadsheetml/2017/richdata2" ref="A2:D880">
    <sortCondition ref="A2:A88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53719-C474-4D00-A6C7-B87FA079A31C}">
  <dimension ref="A1:G295"/>
  <sheetViews>
    <sheetView workbookViewId="0"/>
  </sheetViews>
  <sheetFormatPr defaultRowHeight="15" x14ac:dyDescent="0.25"/>
  <cols>
    <col min="1" max="1" width="10.140625" style="25" bestFit="1" customWidth="1"/>
    <col min="2" max="2" width="133.42578125" bestFit="1" customWidth="1"/>
    <col min="3" max="3" width="33.28515625" bestFit="1" customWidth="1"/>
    <col min="4" max="4" width="40" bestFit="1" customWidth="1"/>
  </cols>
  <sheetData>
    <row r="1" spans="1:7" s="4" customFormat="1" x14ac:dyDescent="0.25">
      <c r="A1" s="2" t="s">
        <v>0</v>
      </c>
      <c r="B1" s="2" t="s">
        <v>1</v>
      </c>
      <c r="C1" s="3" t="s">
        <v>1105</v>
      </c>
      <c r="D1" s="26" t="s">
        <v>10</v>
      </c>
      <c r="F1" s="23"/>
      <c r="G1" s="24"/>
    </row>
    <row r="2" spans="1:7" x14ac:dyDescent="0.25">
      <c r="A2" s="33">
        <v>27101930</v>
      </c>
      <c r="B2" s="33" t="s">
        <v>841</v>
      </c>
      <c r="C2" s="52">
        <v>243303</v>
      </c>
      <c r="D2" s="52">
        <f t="shared" ref="D2:D27" si="0">C2*0.25</f>
        <v>60825.75</v>
      </c>
    </row>
    <row r="3" spans="1:7" x14ac:dyDescent="0.25">
      <c r="A3" s="33">
        <v>27101935</v>
      </c>
      <c r="B3" s="33" t="s">
        <v>843</v>
      </c>
      <c r="C3" s="52">
        <v>137711</v>
      </c>
      <c r="D3" s="52">
        <f t="shared" si="0"/>
        <v>34427.75</v>
      </c>
    </row>
    <row r="4" spans="1:7" x14ac:dyDescent="0.25">
      <c r="A4" s="33">
        <v>27101940</v>
      </c>
      <c r="B4" s="33" t="s">
        <v>844</v>
      </c>
      <c r="C4" s="52">
        <v>37266</v>
      </c>
      <c r="D4" s="52">
        <f t="shared" si="0"/>
        <v>9316.5</v>
      </c>
    </row>
    <row r="5" spans="1:7" x14ac:dyDescent="0.25">
      <c r="A5" s="33">
        <v>34031910</v>
      </c>
      <c r="B5" s="33" t="s">
        <v>845</v>
      </c>
      <c r="C5" s="52">
        <v>243055</v>
      </c>
      <c r="D5" s="52">
        <f t="shared" si="0"/>
        <v>60763.75</v>
      </c>
    </row>
    <row r="6" spans="1:7" x14ac:dyDescent="0.25">
      <c r="A6" s="33">
        <v>34031950</v>
      </c>
      <c r="B6" s="33" t="s">
        <v>846</v>
      </c>
      <c r="C6" s="52">
        <v>171316</v>
      </c>
      <c r="D6" s="52">
        <f t="shared" si="0"/>
        <v>42829</v>
      </c>
    </row>
    <row r="7" spans="1:7" x14ac:dyDescent="0.25">
      <c r="A7" s="33">
        <v>34039900</v>
      </c>
      <c r="B7" s="33" t="s">
        <v>847</v>
      </c>
      <c r="C7" s="52">
        <v>1008020</v>
      </c>
      <c r="D7" s="52">
        <f t="shared" si="0"/>
        <v>252005</v>
      </c>
    </row>
    <row r="8" spans="1:7" x14ac:dyDescent="0.25">
      <c r="A8" s="33">
        <v>38112100</v>
      </c>
      <c r="B8" s="33" t="s">
        <v>848</v>
      </c>
      <c r="C8" s="52">
        <v>1260235</v>
      </c>
      <c r="D8" s="52">
        <f t="shared" si="0"/>
        <v>315058.75</v>
      </c>
    </row>
    <row r="9" spans="1:7" x14ac:dyDescent="0.25">
      <c r="A9" s="33">
        <v>38112900</v>
      </c>
      <c r="B9" s="33" t="s">
        <v>849</v>
      </c>
      <c r="C9" s="52">
        <v>2146597</v>
      </c>
      <c r="D9" s="52">
        <f t="shared" si="0"/>
        <v>536649.25</v>
      </c>
    </row>
    <row r="10" spans="1:7" x14ac:dyDescent="0.25">
      <c r="A10" s="33">
        <v>39011010</v>
      </c>
      <c r="B10" s="33" t="s">
        <v>850</v>
      </c>
      <c r="C10" s="52">
        <v>266765</v>
      </c>
      <c r="D10" s="52">
        <f t="shared" si="0"/>
        <v>66691.25</v>
      </c>
    </row>
    <row r="11" spans="1:7" x14ac:dyDescent="0.25">
      <c r="A11" s="33">
        <v>39011050</v>
      </c>
      <c r="B11" s="33" t="s">
        <v>851</v>
      </c>
      <c r="C11" s="52">
        <v>484163</v>
      </c>
      <c r="D11" s="52">
        <f t="shared" si="0"/>
        <v>121040.75</v>
      </c>
    </row>
    <row r="12" spans="1:7" x14ac:dyDescent="0.25">
      <c r="A12" s="33">
        <v>39012010</v>
      </c>
      <c r="B12" s="33" t="s">
        <v>852</v>
      </c>
      <c r="C12" s="52">
        <v>249598</v>
      </c>
      <c r="D12" s="52">
        <f t="shared" si="0"/>
        <v>62399.5</v>
      </c>
    </row>
    <row r="13" spans="1:7" x14ac:dyDescent="0.25">
      <c r="A13" s="33">
        <v>39012050</v>
      </c>
      <c r="B13" s="33" t="s">
        <v>853</v>
      </c>
      <c r="C13" s="52">
        <v>187285</v>
      </c>
      <c r="D13" s="52">
        <f t="shared" si="0"/>
        <v>46821.25</v>
      </c>
    </row>
    <row r="14" spans="1:7" x14ac:dyDescent="0.25">
      <c r="A14" s="33">
        <v>39013020</v>
      </c>
      <c r="B14" s="33" t="s">
        <v>854</v>
      </c>
      <c r="C14" s="52">
        <v>41032</v>
      </c>
      <c r="D14" s="52">
        <f t="shared" si="0"/>
        <v>10258</v>
      </c>
    </row>
    <row r="15" spans="1:7" x14ac:dyDescent="0.25">
      <c r="A15" s="33">
        <v>39013060</v>
      </c>
      <c r="B15" s="33" t="s">
        <v>855</v>
      </c>
      <c r="C15" s="52">
        <v>139214</v>
      </c>
      <c r="D15" s="52">
        <f t="shared" si="0"/>
        <v>34803.5</v>
      </c>
    </row>
    <row r="16" spans="1:7" x14ac:dyDescent="0.25">
      <c r="A16" s="33">
        <v>39019010</v>
      </c>
      <c r="B16" s="33" t="s">
        <v>856</v>
      </c>
      <c r="C16" s="52">
        <v>32042439</v>
      </c>
      <c r="D16" s="52">
        <f t="shared" si="0"/>
        <v>8010609.75</v>
      </c>
    </row>
    <row r="17" spans="1:4" x14ac:dyDescent="0.25">
      <c r="A17" s="33">
        <v>39019055</v>
      </c>
      <c r="B17" s="33" t="s">
        <v>857</v>
      </c>
      <c r="C17" s="52">
        <v>1569</v>
      </c>
      <c r="D17" s="52">
        <f t="shared" si="0"/>
        <v>392.25</v>
      </c>
    </row>
    <row r="18" spans="1:4" x14ac:dyDescent="0.25">
      <c r="A18" s="33">
        <v>39019090</v>
      </c>
      <c r="B18" s="33" t="s">
        <v>858</v>
      </c>
      <c r="C18" s="52">
        <v>1073010</v>
      </c>
      <c r="D18" s="52">
        <f t="shared" si="0"/>
        <v>268252.5</v>
      </c>
    </row>
    <row r="19" spans="1:4" x14ac:dyDescent="0.25">
      <c r="A19" s="33">
        <v>39021000</v>
      </c>
      <c r="B19" s="33" t="s">
        <v>859</v>
      </c>
      <c r="C19" s="52">
        <v>1931543</v>
      </c>
      <c r="D19" s="52">
        <f t="shared" si="0"/>
        <v>482885.75</v>
      </c>
    </row>
    <row r="20" spans="1:4" x14ac:dyDescent="0.25">
      <c r="A20" s="33">
        <v>39022010</v>
      </c>
      <c r="B20" s="33" t="s">
        <v>860</v>
      </c>
      <c r="C20" s="52">
        <v>1661547</v>
      </c>
      <c r="D20" s="52">
        <f t="shared" si="0"/>
        <v>415386.75</v>
      </c>
    </row>
    <row r="21" spans="1:4" x14ac:dyDescent="0.25">
      <c r="A21" s="33">
        <v>39022050</v>
      </c>
      <c r="B21" s="33" t="s">
        <v>861</v>
      </c>
      <c r="C21" s="52">
        <v>124883</v>
      </c>
      <c r="D21" s="52">
        <f t="shared" si="0"/>
        <v>31220.75</v>
      </c>
    </row>
    <row r="22" spans="1:4" x14ac:dyDescent="0.25">
      <c r="A22" s="33">
        <v>39023000</v>
      </c>
      <c r="B22" s="33" t="s">
        <v>862</v>
      </c>
      <c r="C22" s="52">
        <v>727145</v>
      </c>
      <c r="D22" s="52">
        <f t="shared" si="0"/>
        <v>181786.25</v>
      </c>
    </row>
    <row r="23" spans="1:4" x14ac:dyDescent="0.25">
      <c r="A23" s="33">
        <v>39029000</v>
      </c>
      <c r="B23" s="33" t="s">
        <v>863</v>
      </c>
      <c r="C23" s="52">
        <v>744043</v>
      </c>
      <c r="D23" s="52">
        <f t="shared" si="0"/>
        <v>186010.75</v>
      </c>
    </row>
    <row r="24" spans="1:4" x14ac:dyDescent="0.25">
      <c r="A24" s="33">
        <v>39031100</v>
      </c>
      <c r="B24" s="33" t="s">
        <v>864</v>
      </c>
      <c r="C24" s="52">
        <v>19827</v>
      </c>
      <c r="D24" s="52">
        <f t="shared" si="0"/>
        <v>4956.75</v>
      </c>
    </row>
    <row r="25" spans="1:4" x14ac:dyDescent="0.25">
      <c r="A25" s="33">
        <v>39031900</v>
      </c>
      <c r="B25" s="33" t="s">
        <v>865</v>
      </c>
      <c r="C25" s="52">
        <v>2946101</v>
      </c>
      <c r="D25" s="52">
        <f t="shared" si="0"/>
        <v>736525.25</v>
      </c>
    </row>
    <row r="26" spans="1:4" x14ac:dyDescent="0.25">
      <c r="A26" s="33">
        <v>39032000</v>
      </c>
      <c r="B26" s="33" t="s">
        <v>866</v>
      </c>
      <c r="C26" s="52">
        <v>2332970</v>
      </c>
      <c r="D26" s="52">
        <f t="shared" si="0"/>
        <v>583242.5</v>
      </c>
    </row>
    <row r="27" spans="1:4" x14ac:dyDescent="0.25">
      <c r="A27" s="33">
        <v>39033000</v>
      </c>
      <c r="B27" s="33" t="s">
        <v>867</v>
      </c>
      <c r="C27" s="52">
        <v>690139</v>
      </c>
      <c r="D27" s="52">
        <f t="shared" si="0"/>
        <v>172534.75</v>
      </c>
    </row>
    <row r="28" spans="1:4" x14ac:dyDescent="0.25">
      <c r="A28" s="32">
        <v>39039010</v>
      </c>
      <c r="B28" s="4" t="s">
        <v>6671</v>
      </c>
      <c r="C28" s="59" t="s">
        <v>52</v>
      </c>
      <c r="D28" s="52" t="s">
        <v>52</v>
      </c>
    </row>
    <row r="29" spans="1:4" x14ac:dyDescent="0.25">
      <c r="A29" s="33">
        <v>39039050</v>
      </c>
      <c r="B29" s="33" t="s">
        <v>868</v>
      </c>
      <c r="C29" s="52">
        <v>6401659</v>
      </c>
      <c r="D29" s="52">
        <f t="shared" ref="D29:D60" si="1">C29*0.25</f>
        <v>1600414.75</v>
      </c>
    </row>
    <row r="30" spans="1:4" x14ac:dyDescent="0.25">
      <c r="A30" s="33">
        <v>39041000</v>
      </c>
      <c r="B30" s="33" t="s">
        <v>869</v>
      </c>
      <c r="C30" s="52">
        <v>100846</v>
      </c>
      <c r="D30" s="52">
        <f t="shared" si="1"/>
        <v>25211.5</v>
      </c>
    </row>
    <row r="31" spans="1:4" x14ac:dyDescent="0.25">
      <c r="A31" s="33">
        <v>39042100</v>
      </c>
      <c r="B31" s="33" t="s">
        <v>870</v>
      </c>
      <c r="C31" s="52">
        <v>950999</v>
      </c>
      <c r="D31" s="52">
        <f t="shared" si="1"/>
        <v>237749.75</v>
      </c>
    </row>
    <row r="32" spans="1:4" x14ac:dyDescent="0.25">
      <c r="A32" s="33">
        <v>39042200</v>
      </c>
      <c r="B32" s="33" t="s">
        <v>871</v>
      </c>
      <c r="C32" s="52">
        <v>1525275</v>
      </c>
      <c r="D32" s="52">
        <f t="shared" si="1"/>
        <v>381318.75</v>
      </c>
    </row>
    <row r="33" spans="1:4" x14ac:dyDescent="0.25">
      <c r="A33" s="33">
        <v>39043020</v>
      </c>
      <c r="B33" s="33" t="s">
        <v>872</v>
      </c>
      <c r="C33" s="52">
        <v>836314</v>
      </c>
      <c r="D33" s="52">
        <f t="shared" si="1"/>
        <v>209078.5</v>
      </c>
    </row>
    <row r="34" spans="1:4" x14ac:dyDescent="0.25">
      <c r="A34" s="33">
        <v>39043060</v>
      </c>
      <c r="B34" s="33" t="s">
        <v>873</v>
      </c>
      <c r="C34" s="52">
        <v>367955</v>
      </c>
      <c r="D34" s="52">
        <f t="shared" si="1"/>
        <v>91988.75</v>
      </c>
    </row>
    <row r="35" spans="1:4" x14ac:dyDescent="0.25">
      <c r="A35" s="33">
        <v>39044000</v>
      </c>
      <c r="B35" s="33" t="s">
        <v>874</v>
      </c>
      <c r="C35" s="52">
        <v>6816</v>
      </c>
      <c r="D35" s="52">
        <f t="shared" si="1"/>
        <v>1704</v>
      </c>
    </row>
    <row r="36" spans="1:4" x14ac:dyDescent="0.25">
      <c r="A36" s="33">
        <v>39045000</v>
      </c>
      <c r="B36" s="33" t="s">
        <v>875</v>
      </c>
      <c r="C36" s="52">
        <v>18038</v>
      </c>
      <c r="D36" s="52">
        <f t="shared" si="1"/>
        <v>4509.5</v>
      </c>
    </row>
    <row r="37" spans="1:4" x14ac:dyDescent="0.25">
      <c r="A37" s="33">
        <v>39046100</v>
      </c>
      <c r="B37" s="33" t="s">
        <v>876</v>
      </c>
      <c r="C37" s="52">
        <v>9546568</v>
      </c>
      <c r="D37" s="52">
        <f t="shared" si="1"/>
        <v>2386642</v>
      </c>
    </row>
    <row r="38" spans="1:4" x14ac:dyDescent="0.25">
      <c r="A38" s="33">
        <v>39046910</v>
      </c>
      <c r="B38" s="33" t="s">
        <v>877</v>
      </c>
      <c r="C38" s="52">
        <v>11411744</v>
      </c>
      <c r="D38" s="52">
        <f t="shared" si="1"/>
        <v>2852936</v>
      </c>
    </row>
    <row r="39" spans="1:4" x14ac:dyDescent="0.25">
      <c r="A39" s="33">
        <v>39046950</v>
      </c>
      <c r="B39" s="33" t="s">
        <v>878</v>
      </c>
      <c r="C39" s="52">
        <v>10363182</v>
      </c>
      <c r="D39" s="52">
        <f t="shared" si="1"/>
        <v>2590795.5</v>
      </c>
    </row>
    <row r="40" spans="1:4" x14ac:dyDescent="0.25">
      <c r="A40" s="33">
        <v>39049010</v>
      </c>
      <c r="B40" s="33" t="s">
        <v>879</v>
      </c>
      <c r="C40" s="52">
        <v>17742</v>
      </c>
      <c r="D40" s="52">
        <f t="shared" si="1"/>
        <v>4435.5</v>
      </c>
    </row>
    <row r="41" spans="1:4" x14ac:dyDescent="0.25">
      <c r="A41" s="33">
        <v>39049050</v>
      </c>
      <c r="B41" s="33" t="s">
        <v>880</v>
      </c>
      <c r="C41" s="52">
        <v>21046</v>
      </c>
      <c r="D41" s="52">
        <f t="shared" si="1"/>
        <v>5261.5</v>
      </c>
    </row>
    <row r="42" spans="1:4" x14ac:dyDescent="0.25">
      <c r="A42" s="33">
        <v>39051200</v>
      </c>
      <c r="B42" s="33" t="s">
        <v>881</v>
      </c>
      <c r="C42" s="52">
        <v>178410</v>
      </c>
      <c r="D42" s="52">
        <f t="shared" si="1"/>
        <v>44602.5</v>
      </c>
    </row>
    <row r="43" spans="1:4" x14ac:dyDescent="0.25">
      <c r="A43" s="33">
        <v>39051900</v>
      </c>
      <c r="B43" s="33" t="s">
        <v>882</v>
      </c>
      <c r="C43" s="52">
        <v>28120</v>
      </c>
      <c r="D43" s="52">
        <f t="shared" si="1"/>
        <v>7030</v>
      </c>
    </row>
    <row r="44" spans="1:4" x14ac:dyDescent="0.25">
      <c r="A44" s="33">
        <v>39052100</v>
      </c>
      <c r="B44" s="33" t="s">
        <v>883</v>
      </c>
      <c r="C44" s="52">
        <v>5184</v>
      </c>
      <c r="D44" s="52">
        <f t="shared" si="1"/>
        <v>1296</v>
      </c>
    </row>
    <row r="45" spans="1:4" x14ac:dyDescent="0.25">
      <c r="A45" s="33">
        <v>39052900</v>
      </c>
      <c r="B45" s="33" t="s">
        <v>884</v>
      </c>
      <c r="C45" s="52">
        <v>440793</v>
      </c>
      <c r="D45" s="52">
        <f t="shared" si="1"/>
        <v>110198.25</v>
      </c>
    </row>
    <row r="46" spans="1:4" x14ac:dyDescent="0.25">
      <c r="A46" s="33">
        <v>39053000</v>
      </c>
      <c r="B46" s="33" t="s">
        <v>885</v>
      </c>
      <c r="C46" s="52">
        <v>7052266</v>
      </c>
      <c r="D46" s="52">
        <f t="shared" si="1"/>
        <v>1763066.5</v>
      </c>
    </row>
    <row r="47" spans="1:4" x14ac:dyDescent="0.25">
      <c r="A47" s="33">
        <v>39059110</v>
      </c>
      <c r="B47" s="33" t="s">
        <v>886</v>
      </c>
      <c r="C47" s="52">
        <v>6489</v>
      </c>
      <c r="D47" s="52">
        <f t="shared" si="1"/>
        <v>1622.25</v>
      </c>
    </row>
    <row r="48" spans="1:4" x14ac:dyDescent="0.25">
      <c r="A48" s="33">
        <v>39059150</v>
      </c>
      <c r="B48" s="33" t="s">
        <v>887</v>
      </c>
      <c r="C48" s="52">
        <v>5598</v>
      </c>
      <c r="D48" s="52">
        <f t="shared" si="1"/>
        <v>1399.5</v>
      </c>
    </row>
    <row r="49" spans="1:4" x14ac:dyDescent="0.25">
      <c r="A49" s="33">
        <v>39059980</v>
      </c>
      <c r="B49" s="33" t="s">
        <v>888</v>
      </c>
      <c r="C49" s="52">
        <v>3684365</v>
      </c>
      <c r="D49" s="52">
        <f t="shared" si="1"/>
        <v>921091.25</v>
      </c>
    </row>
    <row r="50" spans="1:4" x14ac:dyDescent="0.25">
      <c r="A50" s="33">
        <v>39061000</v>
      </c>
      <c r="B50" s="33" t="s">
        <v>889</v>
      </c>
      <c r="C50" s="52">
        <v>7799344</v>
      </c>
      <c r="D50" s="52">
        <f t="shared" si="1"/>
        <v>1949836</v>
      </c>
    </row>
    <row r="51" spans="1:4" x14ac:dyDescent="0.25">
      <c r="A51" s="33">
        <v>39069010</v>
      </c>
      <c r="B51" s="33" t="s">
        <v>890</v>
      </c>
      <c r="C51" s="52">
        <v>4461484</v>
      </c>
      <c r="D51" s="52">
        <f t="shared" si="1"/>
        <v>1115371</v>
      </c>
    </row>
    <row r="52" spans="1:4" x14ac:dyDescent="0.25">
      <c r="A52" s="33">
        <v>39069020</v>
      </c>
      <c r="B52" s="33" t="s">
        <v>891</v>
      </c>
      <c r="C52" s="52">
        <v>2837308</v>
      </c>
      <c r="D52" s="52">
        <f t="shared" si="1"/>
        <v>709327</v>
      </c>
    </row>
    <row r="53" spans="1:4" x14ac:dyDescent="0.25">
      <c r="A53" s="33">
        <v>39069050</v>
      </c>
      <c r="B53" s="33" t="s">
        <v>892</v>
      </c>
      <c r="C53" s="52">
        <v>55402528</v>
      </c>
      <c r="D53" s="52">
        <f t="shared" si="1"/>
        <v>13850632</v>
      </c>
    </row>
    <row r="54" spans="1:4" x14ac:dyDescent="0.25">
      <c r="A54" s="33">
        <v>39071000</v>
      </c>
      <c r="B54" s="33" t="s">
        <v>893</v>
      </c>
      <c r="C54" s="52">
        <v>456568</v>
      </c>
      <c r="D54" s="52">
        <f t="shared" si="1"/>
        <v>114142</v>
      </c>
    </row>
    <row r="55" spans="1:4" x14ac:dyDescent="0.25">
      <c r="A55" s="33">
        <v>39072000</v>
      </c>
      <c r="B55" s="33" t="s">
        <v>894</v>
      </c>
      <c r="C55" s="52">
        <v>26684038</v>
      </c>
      <c r="D55" s="52">
        <f t="shared" si="1"/>
        <v>6671009.5</v>
      </c>
    </row>
    <row r="56" spans="1:4" x14ac:dyDescent="0.25">
      <c r="A56" s="33">
        <v>39073000</v>
      </c>
      <c r="B56" s="33" t="s">
        <v>895</v>
      </c>
      <c r="C56" s="52">
        <v>5229722</v>
      </c>
      <c r="D56" s="52">
        <f t="shared" si="1"/>
        <v>1307430.5</v>
      </c>
    </row>
    <row r="57" spans="1:4" x14ac:dyDescent="0.25">
      <c r="A57" s="33">
        <v>39074000</v>
      </c>
      <c r="B57" s="33" t="s">
        <v>896</v>
      </c>
      <c r="C57" s="52">
        <v>2034990</v>
      </c>
      <c r="D57" s="52">
        <f t="shared" si="1"/>
        <v>508747.5</v>
      </c>
    </row>
    <row r="58" spans="1:4" x14ac:dyDescent="0.25">
      <c r="A58" s="33">
        <v>39075000</v>
      </c>
      <c r="B58" s="33" t="s">
        <v>897</v>
      </c>
      <c r="C58" s="52">
        <v>69090</v>
      </c>
      <c r="D58" s="52">
        <f t="shared" si="1"/>
        <v>17272.5</v>
      </c>
    </row>
    <row r="59" spans="1:4" x14ac:dyDescent="0.25">
      <c r="A59" s="33">
        <v>39076100</v>
      </c>
      <c r="B59" s="33" t="s">
        <v>898</v>
      </c>
      <c r="C59" s="52">
        <v>40007</v>
      </c>
      <c r="D59" s="52">
        <f t="shared" si="1"/>
        <v>10001.75</v>
      </c>
    </row>
    <row r="60" spans="1:4" x14ac:dyDescent="0.25">
      <c r="A60" s="33">
        <v>39076900</v>
      </c>
      <c r="B60" s="33" t="s">
        <v>899</v>
      </c>
      <c r="C60" s="52">
        <v>117486</v>
      </c>
      <c r="D60" s="52">
        <f t="shared" si="1"/>
        <v>29371.5</v>
      </c>
    </row>
    <row r="61" spans="1:4" x14ac:dyDescent="0.25">
      <c r="A61" s="33">
        <v>39077000</v>
      </c>
      <c r="B61" s="33" t="s">
        <v>900</v>
      </c>
      <c r="C61" s="52">
        <v>245650</v>
      </c>
      <c r="D61" s="52">
        <f t="shared" ref="D61:D92" si="2">C61*0.25</f>
        <v>61412.5</v>
      </c>
    </row>
    <row r="62" spans="1:4" x14ac:dyDescent="0.25">
      <c r="A62" s="33">
        <v>39079120</v>
      </c>
      <c r="B62" s="33" t="s">
        <v>901</v>
      </c>
      <c r="C62" s="52">
        <v>991908</v>
      </c>
      <c r="D62" s="52">
        <f t="shared" si="2"/>
        <v>247977</v>
      </c>
    </row>
    <row r="63" spans="1:4" x14ac:dyDescent="0.25">
      <c r="A63" s="33">
        <v>39079140</v>
      </c>
      <c r="B63" s="33" t="s">
        <v>902</v>
      </c>
      <c r="C63" s="52">
        <v>10106</v>
      </c>
      <c r="D63" s="52">
        <f t="shared" si="2"/>
        <v>2526.5</v>
      </c>
    </row>
    <row r="64" spans="1:4" x14ac:dyDescent="0.25">
      <c r="A64" s="33">
        <v>39079150</v>
      </c>
      <c r="B64" s="33" t="s">
        <v>903</v>
      </c>
      <c r="C64" s="52">
        <v>210905</v>
      </c>
      <c r="D64" s="52">
        <f t="shared" si="2"/>
        <v>52726.25</v>
      </c>
    </row>
    <row r="65" spans="1:4" x14ac:dyDescent="0.25">
      <c r="A65" s="33">
        <v>39079920</v>
      </c>
      <c r="B65" s="33" t="s">
        <v>904</v>
      </c>
      <c r="C65" s="52">
        <v>59460</v>
      </c>
      <c r="D65" s="52">
        <f t="shared" si="2"/>
        <v>14865</v>
      </c>
    </row>
    <row r="66" spans="1:4" x14ac:dyDescent="0.25">
      <c r="A66" s="33">
        <v>39079950</v>
      </c>
      <c r="B66" s="33" t="s">
        <v>905</v>
      </c>
      <c r="C66" s="52">
        <v>8634791</v>
      </c>
      <c r="D66" s="52">
        <f t="shared" si="2"/>
        <v>2158697.75</v>
      </c>
    </row>
    <row r="67" spans="1:4" x14ac:dyDescent="0.25">
      <c r="A67" s="33">
        <v>39081000</v>
      </c>
      <c r="B67" s="33" t="s">
        <v>906</v>
      </c>
      <c r="C67" s="52">
        <v>5360172</v>
      </c>
      <c r="D67" s="52">
        <f t="shared" si="2"/>
        <v>1340043</v>
      </c>
    </row>
    <row r="68" spans="1:4" x14ac:dyDescent="0.25">
      <c r="A68" s="33">
        <v>39089020</v>
      </c>
      <c r="B68" s="33" t="s">
        <v>907</v>
      </c>
      <c r="C68" s="52">
        <v>126155</v>
      </c>
      <c r="D68" s="52">
        <f t="shared" si="2"/>
        <v>31538.75</v>
      </c>
    </row>
    <row r="69" spans="1:4" x14ac:dyDescent="0.25">
      <c r="A69" s="33">
        <v>39089070</v>
      </c>
      <c r="B69" s="33" t="s">
        <v>908</v>
      </c>
      <c r="C69" s="52">
        <v>7539040</v>
      </c>
      <c r="D69" s="52">
        <f t="shared" si="2"/>
        <v>1884760</v>
      </c>
    </row>
    <row r="70" spans="1:4" x14ac:dyDescent="0.25">
      <c r="A70" s="33">
        <v>39091000</v>
      </c>
      <c r="B70" s="33" t="s">
        <v>909</v>
      </c>
      <c r="C70" s="52">
        <v>170418</v>
      </c>
      <c r="D70" s="52">
        <f t="shared" si="2"/>
        <v>42604.5</v>
      </c>
    </row>
    <row r="71" spans="1:4" x14ac:dyDescent="0.25">
      <c r="A71" s="33">
        <v>39092000</v>
      </c>
      <c r="B71" s="33" t="s">
        <v>910</v>
      </c>
      <c r="C71" s="52">
        <v>48039</v>
      </c>
      <c r="D71" s="52">
        <f t="shared" si="2"/>
        <v>12009.75</v>
      </c>
    </row>
    <row r="72" spans="1:4" x14ac:dyDescent="0.25">
      <c r="A72" s="33">
        <v>39094000</v>
      </c>
      <c r="B72" s="33" t="s">
        <v>911</v>
      </c>
      <c r="C72" s="52">
        <v>5700863</v>
      </c>
      <c r="D72" s="52">
        <f t="shared" si="2"/>
        <v>1425215.75</v>
      </c>
    </row>
    <row r="73" spans="1:4" x14ac:dyDescent="0.25">
      <c r="A73" s="33">
        <v>39095010</v>
      </c>
      <c r="B73" s="33" t="s">
        <v>912</v>
      </c>
      <c r="C73" s="52">
        <v>5077956</v>
      </c>
      <c r="D73" s="52">
        <f t="shared" si="2"/>
        <v>1269489</v>
      </c>
    </row>
    <row r="74" spans="1:4" x14ac:dyDescent="0.25">
      <c r="A74" s="33">
        <v>39095020</v>
      </c>
      <c r="B74" s="33" t="s">
        <v>913</v>
      </c>
      <c r="C74" s="52">
        <v>1779017</v>
      </c>
      <c r="D74" s="52">
        <f t="shared" si="2"/>
        <v>444754.25</v>
      </c>
    </row>
    <row r="75" spans="1:4" x14ac:dyDescent="0.25">
      <c r="A75" s="33">
        <v>39095050</v>
      </c>
      <c r="B75" s="33" t="s">
        <v>914</v>
      </c>
      <c r="C75" s="52">
        <v>10872872</v>
      </c>
      <c r="D75" s="52">
        <f t="shared" si="2"/>
        <v>2718218</v>
      </c>
    </row>
    <row r="76" spans="1:4" x14ac:dyDescent="0.25">
      <c r="A76" s="33">
        <v>39100000</v>
      </c>
      <c r="B76" s="33" t="s">
        <v>915</v>
      </c>
      <c r="C76" s="52">
        <v>76324982</v>
      </c>
      <c r="D76" s="52">
        <f t="shared" si="2"/>
        <v>19081245.5</v>
      </c>
    </row>
    <row r="77" spans="1:4" x14ac:dyDescent="0.25">
      <c r="A77" s="33">
        <v>39111000</v>
      </c>
      <c r="B77" s="33" t="s">
        <v>916</v>
      </c>
      <c r="C77" s="52">
        <v>17710758</v>
      </c>
      <c r="D77" s="52">
        <f t="shared" si="2"/>
        <v>4427689.5</v>
      </c>
    </row>
    <row r="78" spans="1:4" x14ac:dyDescent="0.25">
      <c r="A78" s="33">
        <v>39119010</v>
      </c>
      <c r="B78" s="33" t="s">
        <v>917</v>
      </c>
      <c r="C78" s="52">
        <v>942072</v>
      </c>
      <c r="D78" s="52">
        <f t="shared" si="2"/>
        <v>235518</v>
      </c>
    </row>
    <row r="79" spans="1:4" x14ac:dyDescent="0.25">
      <c r="A79" s="33">
        <v>39119015</v>
      </c>
      <c r="B79" s="33" t="s">
        <v>918</v>
      </c>
      <c r="C79" s="52">
        <v>73036</v>
      </c>
      <c r="D79" s="52">
        <f t="shared" si="2"/>
        <v>18259</v>
      </c>
    </row>
    <row r="80" spans="1:4" x14ac:dyDescent="0.25">
      <c r="A80" s="33">
        <v>39119025</v>
      </c>
      <c r="B80" s="33" t="s">
        <v>919</v>
      </c>
      <c r="C80" s="52">
        <v>4500865</v>
      </c>
      <c r="D80" s="52">
        <f t="shared" si="2"/>
        <v>1125216.25</v>
      </c>
    </row>
    <row r="81" spans="1:4" x14ac:dyDescent="0.25">
      <c r="A81" s="33">
        <v>39119035</v>
      </c>
      <c r="B81" s="33" t="s">
        <v>920</v>
      </c>
      <c r="C81" s="52">
        <v>221920</v>
      </c>
      <c r="D81" s="52">
        <f t="shared" si="2"/>
        <v>55480</v>
      </c>
    </row>
    <row r="82" spans="1:4" x14ac:dyDescent="0.25">
      <c r="A82" s="33">
        <v>39119045</v>
      </c>
      <c r="B82" s="33" t="s">
        <v>921</v>
      </c>
      <c r="C82" s="52">
        <v>17342404</v>
      </c>
      <c r="D82" s="52">
        <f t="shared" si="2"/>
        <v>4335601</v>
      </c>
    </row>
    <row r="83" spans="1:4" x14ac:dyDescent="0.25">
      <c r="A83" s="33">
        <v>39119070</v>
      </c>
      <c r="B83" s="33" t="s">
        <v>922</v>
      </c>
      <c r="C83" s="52">
        <v>12476</v>
      </c>
      <c r="D83" s="52">
        <f t="shared" si="2"/>
        <v>3119</v>
      </c>
    </row>
    <row r="84" spans="1:4" x14ac:dyDescent="0.25">
      <c r="A84" s="33">
        <v>39119090</v>
      </c>
      <c r="B84" s="33" t="s">
        <v>923</v>
      </c>
      <c r="C84" s="52">
        <v>3301787</v>
      </c>
      <c r="D84" s="52">
        <f t="shared" si="2"/>
        <v>825446.75</v>
      </c>
    </row>
    <row r="85" spans="1:4" x14ac:dyDescent="0.25">
      <c r="A85" s="33">
        <v>39121200</v>
      </c>
      <c r="B85" s="33" t="s">
        <v>924</v>
      </c>
      <c r="C85" s="52">
        <v>371</v>
      </c>
      <c r="D85" s="52">
        <f t="shared" si="2"/>
        <v>92.75</v>
      </c>
    </row>
    <row r="86" spans="1:4" x14ac:dyDescent="0.25">
      <c r="A86" s="33">
        <v>39122000</v>
      </c>
      <c r="B86" s="33" t="s">
        <v>925</v>
      </c>
      <c r="C86" s="52">
        <v>4774737</v>
      </c>
      <c r="D86" s="52">
        <f t="shared" si="2"/>
        <v>1193684.25</v>
      </c>
    </row>
    <row r="87" spans="1:4" x14ac:dyDescent="0.25">
      <c r="A87" s="33">
        <v>39123900</v>
      </c>
      <c r="B87" s="33" t="s">
        <v>926</v>
      </c>
      <c r="C87" s="52">
        <v>8042817</v>
      </c>
      <c r="D87" s="52">
        <f t="shared" si="2"/>
        <v>2010704.25</v>
      </c>
    </row>
    <row r="88" spans="1:4" x14ac:dyDescent="0.25">
      <c r="A88" s="33">
        <v>39129000</v>
      </c>
      <c r="B88" s="33" t="s">
        <v>927</v>
      </c>
      <c r="C88" s="52">
        <v>612129</v>
      </c>
      <c r="D88" s="52">
        <f t="shared" si="2"/>
        <v>153032.25</v>
      </c>
    </row>
    <row r="89" spans="1:4" x14ac:dyDescent="0.25">
      <c r="A89" s="33">
        <v>39139010</v>
      </c>
      <c r="B89" s="33" t="s">
        <v>928</v>
      </c>
      <c r="C89" s="52">
        <v>137505</v>
      </c>
      <c r="D89" s="52">
        <f t="shared" si="2"/>
        <v>34376.25</v>
      </c>
    </row>
    <row r="90" spans="1:4" x14ac:dyDescent="0.25">
      <c r="A90" s="33">
        <v>39139050</v>
      </c>
      <c r="B90" s="33" t="s">
        <v>929</v>
      </c>
      <c r="C90" s="52">
        <v>2023660</v>
      </c>
      <c r="D90" s="52">
        <f t="shared" si="2"/>
        <v>505915</v>
      </c>
    </row>
    <row r="91" spans="1:4" x14ac:dyDescent="0.25">
      <c r="A91" s="33">
        <v>39140020</v>
      </c>
      <c r="B91" s="33" t="s">
        <v>930</v>
      </c>
      <c r="C91" s="52">
        <v>86814</v>
      </c>
      <c r="D91" s="52">
        <f t="shared" si="2"/>
        <v>21703.5</v>
      </c>
    </row>
    <row r="92" spans="1:4" x14ac:dyDescent="0.25">
      <c r="A92" s="33">
        <v>39140060</v>
      </c>
      <c r="B92" s="33" t="s">
        <v>931</v>
      </c>
      <c r="C92" s="52">
        <v>38908278</v>
      </c>
      <c r="D92" s="52">
        <f t="shared" si="2"/>
        <v>9727069.5</v>
      </c>
    </row>
    <row r="93" spans="1:4" x14ac:dyDescent="0.25">
      <c r="A93" s="33">
        <v>39161000</v>
      </c>
      <c r="B93" s="33" t="s">
        <v>932</v>
      </c>
      <c r="C93" s="52">
        <v>1434134</v>
      </c>
      <c r="D93" s="52">
        <f t="shared" ref="D93:D124" si="3">C93*0.25</f>
        <v>358533.5</v>
      </c>
    </row>
    <row r="94" spans="1:4" x14ac:dyDescent="0.25">
      <c r="A94" s="33">
        <v>39162000</v>
      </c>
      <c r="B94" s="33" t="s">
        <v>933</v>
      </c>
      <c r="C94" s="52">
        <v>29120193</v>
      </c>
      <c r="D94" s="52">
        <f t="shared" si="3"/>
        <v>7280048.25</v>
      </c>
    </row>
    <row r="95" spans="1:4" x14ac:dyDescent="0.25">
      <c r="A95" s="33">
        <v>39169010</v>
      </c>
      <c r="B95" s="33" t="s">
        <v>934</v>
      </c>
      <c r="C95" s="52">
        <v>985116</v>
      </c>
      <c r="D95" s="52">
        <f t="shared" si="3"/>
        <v>246279</v>
      </c>
    </row>
    <row r="96" spans="1:4" x14ac:dyDescent="0.25">
      <c r="A96" s="33">
        <v>39169030</v>
      </c>
      <c r="B96" s="33" t="s">
        <v>935</v>
      </c>
      <c r="C96" s="52">
        <v>11071807</v>
      </c>
      <c r="D96" s="52">
        <f t="shared" si="3"/>
        <v>2767951.75</v>
      </c>
    </row>
    <row r="97" spans="1:4" x14ac:dyDescent="0.25">
      <c r="A97" s="33">
        <v>39169050</v>
      </c>
      <c r="B97" s="33" t="s">
        <v>936</v>
      </c>
      <c r="C97" s="52">
        <v>13193758</v>
      </c>
      <c r="D97" s="52">
        <f t="shared" si="3"/>
        <v>3298439.5</v>
      </c>
    </row>
    <row r="98" spans="1:4" x14ac:dyDescent="0.25">
      <c r="A98" s="33">
        <v>39172100</v>
      </c>
      <c r="B98" s="33" t="s">
        <v>937</v>
      </c>
      <c r="C98" s="52">
        <v>8178886</v>
      </c>
      <c r="D98" s="52">
        <f t="shared" si="3"/>
        <v>2044721.5</v>
      </c>
    </row>
    <row r="99" spans="1:4" x14ac:dyDescent="0.25">
      <c r="A99" s="33">
        <v>39172200</v>
      </c>
      <c r="B99" s="33" t="s">
        <v>938</v>
      </c>
      <c r="C99" s="52">
        <v>4294204</v>
      </c>
      <c r="D99" s="52">
        <f t="shared" si="3"/>
        <v>1073551</v>
      </c>
    </row>
    <row r="100" spans="1:4" x14ac:dyDescent="0.25">
      <c r="A100" s="33">
        <v>39172300</v>
      </c>
      <c r="B100" s="33" t="s">
        <v>939</v>
      </c>
      <c r="C100" s="52">
        <v>6235601</v>
      </c>
      <c r="D100" s="52">
        <f t="shared" si="3"/>
        <v>1558900.25</v>
      </c>
    </row>
    <row r="101" spans="1:4" x14ac:dyDescent="0.25">
      <c r="A101" s="33">
        <v>39172900</v>
      </c>
      <c r="B101" s="33" t="s">
        <v>940</v>
      </c>
      <c r="C101" s="52">
        <v>7601837</v>
      </c>
      <c r="D101" s="52">
        <f t="shared" si="3"/>
        <v>1900459.25</v>
      </c>
    </row>
    <row r="102" spans="1:4" x14ac:dyDescent="0.25">
      <c r="A102" s="33">
        <v>39173100</v>
      </c>
      <c r="B102" s="33" t="s">
        <v>941</v>
      </c>
      <c r="C102" s="52">
        <v>7301645</v>
      </c>
      <c r="D102" s="52">
        <f t="shared" si="3"/>
        <v>1825411.25</v>
      </c>
    </row>
    <row r="103" spans="1:4" x14ac:dyDescent="0.25">
      <c r="A103" s="33">
        <v>39173200</v>
      </c>
      <c r="B103" s="33" t="s">
        <v>942</v>
      </c>
      <c r="C103" s="52">
        <v>68352869</v>
      </c>
      <c r="D103" s="52">
        <f t="shared" si="3"/>
        <v>17088217.25</v>
      </c>
    </row>
    <row r="104" spans="1:4" x14ac:dyDescent="0.25">
      <c r="A104" s="33">
        <v>39174000</v>
      </c>
      <c r="B104" s="33" t="s">
        <v>943</v>
      </c>
      <c r="C104" s="52">
        <v>89437501</v>
      </c>
      <c r="D104" s="52">
        <f t="shared" si="3"/>
        <v>22359375.25</v>
      </c>
    </row>
    <row r="105" spans="1:4" x14ac:dyDescent="0.25">
      <c r="A105" s="33">
        <v>39191010</v>
      </c>
      <c r="B105" s="33" t="s">
        <v>944</v>
      </c>
      <c r="C105" s="52">
        <v>2701854</v>
      </c>
      <c r="D105" s="52">
        <f t="shared" si="3"/>
        <v>675463.5</v>
      </c>
    </row>
    <row r="106" spans="1:4" x14ac:dyDescent="0.25">
      <c r="A106" s="33">
        <v>39191020</v>
      </c>
      <c r="B106" s="33" t="s">
        <v>945</v>
      </c>
      <c r="C106" s="52">
        <v>59794083</v>
      </c>
      <c r="D106" s="52">
        <f t="shared" si="3"/>
        <v>14948520.75</v>
      </c>
    </row>
    <row r="107" spans="1:4" x14ac:dyDescent="0.25">
      <c r="A107" s="33">
        <v>39199010</v>
      </c>
      <c r="B107" s="33" t="s">
        <v>946</v>
      </c>
      <c r="C107" s="52">
        <v>8304898</v>
      </c>
      <c r="D107" s="52">
        <f t="shared" si="3"/>
        <v>2076224.5</v>
      </c>
    </row>
    <row r="108" spans="1:4" x14ac:dyDescent="0.25">
      <c r="A108" s="33">
        <v>39199050</v>
      </c>
      <c r="B108" s="33" t="s">
        <v>947</v>
      </c>
      <c r="C108" s="52">
        <v>188281166</v>
      </c>
      <c r="D108" s="52">
        <f t="shared" si="3"/>
        <v>47070291.5</v>
      </c>
    </row>
    <row r="109" spans="1:4" x14ac:dyDescent="0.25">
      <c r="A109" s="33">
        <v>39201000</v>
      </c>
      <c r="B109" s="33" t="s">
        <v>948</v>
      </c>
      <c r="C109" s="52">
        <v>113476440</v>
      </c>
      <c r="D109" s="52">
        <f t="shared" si="3"/>
        <v>28369110</v>
      </c>
    </row>
    <row r="110" spans="1:4" x14ac:dyDescent="0.25">
      <c r="A110" s="33">
        <v>39202000</v>
      </c>
      <c r="B110" s="33" t="s">
        <v>949</v>
      </c>
      <c r="C110" s="52">
        <v>27062927</v>
      </c>
      <c r="D110" s="52">
        <f t="shared" si="3"/>
        <v>6765731.75</v>
      </c>
    </row>
    <row r="111" spans="1:4" x14ac:dyDescent="0.25">
      <c r="A111" s="33">
        <v>39203000</v>
      </c>
      <c r="B111" s="33" t="s">
        <v>950</v>
      </c>
      <c r="C111" s="52">
        <v>3685983</v>
      </c>
      <c r="D111" s="52">
        <f t="shared" si="3"/>
        <v>921495.75</v>
      </c>
    </row>
    <row r="112" spans="1:4" x14ac:dyDescent="0.25">
      <c r="A112" s="33">
        <v>39204310</v>
      </c>
      <c r="B112" s="33" t="s">
        <v>951</v>
      </c>
      <c r="C112" s="52">
        <v>1586532</v>
      </c>
      <c r="D112" s="52">
        <f t="shared" si="3"/>
        <v>396633</v>
      </c>
    </row>
    <row r="113" spans="1:4" x14ac:dyDescent="0.25">
      <c r="A113" s="33">
        <v>39204350</v>
      </c>
      <c r="B113" s="33" t="s">
        <v>952</v>
      </c>
      <c r="C113" s="52">
        <v>41701513</v>
      </c>
      <c r="D113" s="52">
        <f t="shared" si="3"/>
        <v>10425378.25</v>
      </c>
    </row>
    <row r="114" spans="1:4" x14ac:dyDescent="0.25">
      <c r="A114" s="33">
        <v>39204900</v>
      </c>
      <c r="B114" s="33" t="s">
        <v>953</v>
      </c>
      <c r="C114" s="52">
        <v>12206984</v>
      </c>
      <c r="D114" s="52">
        <f t="shared" si="3"/>
        <v>3051746</v>
      </c>
    </row>
    <row r="115" spans="1:4" x14ac:dyDescent="0.25">
      <c r="A115" s="33">
        <v>39205110</v>
      </c>
      <c r="B115" s="33" t="s">
        <v>954</v>
      </c>
      <c r="C115" s="52">
        <v>9377114</v>
      </c>
      <c r="D115" s="52">
        <f t="shared" si="3"/>
        <v>2344278.5</v>
      </c>
    </row>
    <row r="116" spans="1:4" x14ac:dyDescent="0.25">
      <c r="A116" s="33">
        <v>39205150</v>
      </c>
      <c r="B116" s="33" t="s">
        <v>955</v>
      </c>
      <c r="C116" s="52">
        <v>20371013</v>
      </c>
      <c r="D116" s="52">
        <f t="shared" si="3"/>
        <v>5092753.25</v>
      </c>
    </row>
    <row r="117" spans="1:4" x14ac:dyDescent="0.25">
      <c r="A117" s="33">
        <v>39205910</v>
      </c>
      <c r="B117" s="33" t="s">
        <v>956</v>
      </c>
      <c r="C117" s="52">
        <v>1399618</v>
      </c>
      <c r="D117" s="52">
        <f t="shared" si="3"/>
        <v>349904.5</v>
      </c>
    </row>
    <row r="118" spans="1:4" x14ac:dyDescent="0.25">
      <c r="A118" s="33">
        <v>39205940</v>
      </c>
      <c r="B118" s="33" t="s">
        <v>957</v>
      </c>
      <c r="C118" s="52">
        <v>4252</v>
      </c>
      <c r="D118" s="52">
        <f t="shared" si="3"/>
        <v>1063</v>
      </c>
    </row>
    <row r="119" spans="1:4" x14ac:dyDescent="0.25">
      <c r="A119" s="33">
        <v>39205980</v>
      </c>
      <c r="B119" s="33" t="s">
        <v>958</v>
      </c>
      <c r="C119" s="52">
        <v>2433158</v>
      </c>
      <c r="D119" s="52">
        <f t="shared" si="3"/>
        <v>608289.5</v>
      </c>
    </row>
    <row r="120" spans="1:4" x14ac:dyDescent="0.25">
      <c r="A120" s="33">
        <v>39206100</v>
      </c>
      <c r="B120" s="33" t="s">
        <v>959</v>
      </c>
      <c r="C120" s="52">
        <v>25006328</v>
      </c>
      <c r="D120" s="52">
        <f t="shared" si="3"/>
        <v>6251582</v>
      </c>
    </row>
    <row r="121" spans="1:4" x14ac:dyDescent="0.25">
      <c r="A121" s="33">
        <v>39206200</v>
      </c>
      <c r="B121" s="33" t="s">
        <v>960</v>
      </c>
      <c r="C121" s="52">
        <v>19695302</v>
      </c>
      <c r="D121" s="52">
        <f t="shared" si="3"/>
        <v>4923825.5</v>
      </c>
    </row>
    <row r="122" spans="1:4" x14ac:dyDescent="0.25">
      <c r="A122" s="33">
        <v>39206310</v>
      </c>
      <c r="B122" s="33" t="s">
        <v>961</v>
      </c>
      <c r="C122" s="52">
        <v>529581</v>
      </c>
      <c r="D122" s="52">
        <f t="shared" si="3"/>
        <v>132395.25</v>
      </c>
    </row>
    <row r="123" spans="1:4" x14ac:dyDescent="0.25">
      <c r="A123" s="33">
        <v>39206320</v>
      </c>
      <c r="B123" s="33" t="s">
        <v>962</v>
      </c>
      <c r="C123" s="52">
        <v>1242973</v>
      </c>
      <c r="D123" s="52">
        <f t="shared" si="3"/>
        <v>310743.25</v>
      </c>
    </row>
    <row r="124" spans="1:4" x14ac:dyDescent="0.25">
      <c r="A124" s="33">
        <v>39206900</v>
      </c>
      <c r="B124" s="33" t="s">
        <v>963</v>
      </c>
      <c r="C124" s="52">
        <v>5218282</v>
      </c>
      <c r="D124" s="52">
        <f t="shared" si="3"/>
        <v>1304570.5</v>
      </c>
    </row>
    <row r="125" spans="1:4" x14ac:dyDescent="0.25">
      <c r="A125" s="33">
        <v>39207100</v>
      </c>
      <c r="B125" s="33" t="s">
        <v>964</v>
      </c>
      <c r="C125" s="52">
        <v>324430</v>
      </c>
      <c r="D125" s="52">
        <f t="shared" ref="D125:D156" si="4">C125*0.25</f>
        <v>81107.5</v>
      </c>
    </row>
    <row r="126" spans="1:4" x14ac:dyDescent="0.25">
      <c r="A126" s="33">
        <v>39207300</v>
      </c>
      <c r="B126" s="33" t="s">
        <v>965</v>
      </c>
      <c r="C126" s="52">
        <v>568921</v>
      </c>
      <c r="D126" s="52">
        <f t="shared" si="4"/>
        <v>142230.25</v>
      </c>
    </row>
    <row r="127" spans="1:4" x14ac:dyDescent="0.25">
      <c r="A127" s="33">
        <v>39207905</v>
      </c>
      <c r="B127" s="33" t="s">
        <v>966</v>
      </c>
      <c r="C127" s="52">
        <v>40646</v>
      </c>
      <c r="D127" s="52">
        <f t="shared" si="4"/>
        <v>10161.5</v>
      </c>
    </row>
    <row r="128" spans="1:4" x14ac:dyDescent="0.25">
      <c r="A128" s="33">
        <v>39207910</v>
      </c>
      <c r="B128" s="33" t="s">
        <v>967</v>
      </c>
      <c r="C128" s="52">
        <v>22910</v>
      </c>
      <c r="D128" s="52">
        <f t="shared" si="4"/>
        <v>5727.5</v>
      </c>
    </row>
    <row r="129" spans="1:4" x14ac:dyDescent="0.25">
      <c r="A129" s="33">
        <v>39207950</v>
      </c>
      <c r="B129" s="33" t="s">
        <v>968</v>
      </c>
      <c r="C129" s="52">
        <v>543243</v>
      </c>
      <c r="D129" s="52">
        <f t="shared" si="4"/>
        <v>135810.75</v>
      </c>
    </row>
    <row r="130" spans="1:4" x14ac:dyDescent="0.25">
      <c r="A130" s="33">
        <v>39209100</v>
      </c>
      <c r="B130" s="33" t="s">
        <v>969</v>
      </c>
      <c r="C130" s="52">
        <v>1501395</v>
      </c>
      <c r="D130" s="52">
        <f t="shared" si="4"/>
        <v>375348.75</v>
      </c>
    </row>
    <row r="131" spans="1:4" x14ac:dyDescent="0.25">
      <c r="A131" s="33">
        <v>39209200</v>
      </c>
      <c r="B131" s="33" t="s">
        <v>970</v>
      </c>
      <c r="C131" s="52">
        <v>1267415</v>
      </c>
      <c r="D131" s="52">
        <f t="shared" si="4"/>
        <v>316853.75</v>
      </c>
    </row>
    <row r="132" spans="1:4" x14ac:dyDescent="0.25">
      <c r="A132" s="33">
        <v>39209300</v>
      </c>
      <c r="B132" s="33" t="s">
        <v>971</v>
      </c>
      <c r="C132" s="52">
        <v>60493</v>
      </c>
      <c r="D132" s="52">
        <f t="shared" si="4"/>
        <v>15123.25</v>
      </c>
    </row>
    <row r="133" spans="1:4" x14ac:dyDescent="0.25">
      <c r="A133" s="33">
        <v>39209400</v>
      </c>
      <c r="B133" s="33" t="s">
        <v>972</v>
      </c>
      <c r="C133" s="52">
        <v>205487</v>
      </c>
      <c r="D133" s="52">
        <f t="shared" si="4"/>
        <v>51371.75</v>
      </c>
    </row>
    <row r="134" spans="1:4" x14ac:dyDescent="0.25">
      <c r="A134" s="33">
        <v>39209910</v>
      </c>
      <c r="B134" s="33" t="s">
        <v>973</v>
      </c>
      <c r="C134" s="52">
        <v>4489063</v>
      </c>
      <c r="D134" s="52">
        <f t="shared" si="4"/>
        <v>1122265.75</v>
      </c>
    </row>
    <row r="135" spans="1:4" x14ac:dyDescent="0.25">
      <c r="A135" s="33">
        <v>39209920</v>
      </c>
      <c r="B135" s="33" t="s">
        <v>974</v>
      </c>
      <c r="C135" s="52">
        <v>15707696</v>
      </c>
      <c r="D135" s="52">
        <f t="shared" si="4"/>
        <v>3926924</v>
      </c>
    </row>
    <row r="136" spans="1:4" x14ac:dyDescent="0.25">
      <c r="A136" s="33">
        <v>39209950</v>
      </c>
      <c r="B136" s="33" t="s">
        <v>975</v>
      </c>
      <c r="C136" s="52">
        <v>2994028</v>
      </c>
      <c r="D136" s="52">
        <f t="shared" si="4"/>
        <v>748507</v>
      </c>
    </row>
    <row r="137" spans="1:4" x14ac:dyDescent="0.25">
      <c r="A137" s="33">
        <v>39211100</v>
      </c>
      <c r="B137" s="33" t="s">
        <v>976</v>
      </c>
      <c r="C137" s="52">
        <v>2345676</v>
      </c>
      <c r="D137" s="52">
        <f t="shared" si="4"/>
        <v>586419</v>
      </c>
    </row>
    <row r="138" spans="1:4" x14ac:dyDescent="0.25">
      <c r="A138" s="33">
        <v>39211211</v>
      </c>
      <c r="B138" s="33" t="s">
        <v>977</v>
      </c>
      <c r="C138" s="52">
        <v>16620788</v>
      </c>
      <c r="D138" s="52">
        <f t="shared" si="4"/>
        <v>4155197</v>
      </c>
    </row>
    <row r="139" spans="1:4" x14ac:dyDescent="0.25">
      <c r="A139" s="33">
        <v>39211215</v>
      </c>
      <c r="B139" s="33" t="s">
        <v>978</v>
      </c>
      <c r="C139" s="52">
        <v>4185587</v>
      </c>
      <c r="D139" s="52">
        <f t="shared" si="4"/>
        <v>1046396.75</v>
      </c>
    </row>
    <row r="140" spans="1:4" x14ac:dyDescent="0.25">
      <c r="A140" s="33">
        <v>39211219</v>
      </c>
      <c r="B140" s="33" t="s">
        <v>979</v>
      </c>
      <c r="C140" s="52">
        <v>3454174</v>
      </c>
      <c r="D140" s="52">
        <f t="shared" si="4"/>
        <v>863543.5</v>
      </c>
    </row>
    <row r="141" spans="1:4" x14ac:dyDescent="0.25">
      <c r="A141" s="33">
        <v>39211250</v>
      </c>
      <c r="B141" s="33" t="s">
        <v>980</v>
      </c>
      <c r="C141" s="52">
        <v>25730568</v>
      </c>
      <c r="D141" s="52">
        <f t="shared" si="4"/>
        <v>6432642</v>
      </c>
    </row>
    <row r="142" spans="1:4" x14ac:dyDescent="0.25">
      <c r="A142" s="33">
        <v>39211311</v>
      </c>
      <c r="B142" s="33" t="s">
        <v>981</v>
      </c>
      <c r="C142" s="52">
        <v>3570683</v>
      </c>
      <c r="D142" s="52">
        <f t="shared" si="4"/>
        <v>892670.75</v>
      </c>
    </row>
    <row r="143" spans="1:4" x14ac:dyDescent="0.25">
      <c r="A143" s="33">
        <v>39211315</v>
      </c>
      <c r="B143" s="33" t="s">
        <v>982</v>
      </c>
      <c r="C143" s="52">
        <v>8553126</v>
      </c>
      <c r="D143" s="52">
        <f t="shared" si="4"/>
        <v>2138281.5</v>
      </c>
    </row>
    <row r="144" spans="1:4" x14ac:dyDescent="0.25">
      <c r="A144" s="33">
        <v>39211319</v>
      </c>
      <c r="B144" s="33" t="s">
        <v>983</v>
      </c>
      <c r="C144" s="52">
        <v>213256</v>
      </c>
      <c r="D144" s="52">
        <f t="shared" si="4"/>
        <v>53314</v>
      </c>
    </row>
    <row r="145" spans="1:4" x14ac:dyDescent="0.25">
      <c r="A145" s="33">
        <v>39211350</v>
      </c>
      <c r="B145" s="33" t="s">
        <v>984</v>
      </c>
      <c r="C145" s="52">
        <v>8143511</v>
      </c>
      <c r="D145" s="52">
        <f t="shared" si="4"/>
        <v>2035877.75</v>
      </c>
    </row>
    <row r="146" spans="1:4" x14ac:dyDescent="0.25">
      <c r="A146" s="33">
        <v>39211400</v>
      </c>
      <c r="B146" s="33" t="s">
        <v>985</v>
      </c>
      <c r="C146" s="52">
        <v>1116790</v>
      </c>
      <c r="D146" s="52">
        <f t="shared" si="4"/>
        <v>279197.5</v>
      </c>
    </row>
    <row r="147" spans="1:4" x14ac:dyDescent="0.25">
      <c r="A147" s="33">
        <v>39211900</v>
      </c>
      <c r="B147" s="33" t="s">
        <v>986</v>
      </c>
      <c r="C147" s="52">
        <v>35134795</v>
      </c>
      <c r="D147" s="52">
        <f t="shared" si="4"/>
        <v>8783698.75</v>
      </c>
    </row>
    <row r="148" spans="1:4" x14ac:dyDescent="0.25">
      <c r="A148" s="33">
        <v>39219011</v>
      </c>
      <c r="B148" s="33" t="s">
        <v>987</v>
      </c>
      <c r="C148" s="52">
        <v>35473809</v>
      </c>
      <c r="D148" s="52">
        <f t="shared" si="4"/>
        <v>8868452.25</v>
      </c>
    </row>
    <row r="149" spans="1:4" x14ac:dyDescent="0.25">
      <c r="A149" s="33">
        <v>39219015</v>
      </c>
      <c r="B149" s="33" t="s">
        <v>988</v>
      </c>
      <c r="C149" s="52">
        <v>13687843</v>
      </c>
      <c r="D149" s="52">
        <f t="shared" si="4"/>
        <v>3421960.75</v>
      </c>
    </row>
    <row r="150" spans="1:4" x14ac:dyDescent="0.25">
      <c r="A150" s="33">
        <v>39219019</v>
      </c>
      <c r="B150" s="33" t="s">
        <v>989</v>
      </c>
      <c r="C150" s="52">
        <v>22235198</v>
      </c>
      <c r="D150" s="52">
        <f t="shared" si="4"/>
        <v>5558799.5</v>
      </c>
    </row>
    <row r="151" spans="1:4" x14ac:dyDescent="0.25">
      <c r="A151" s="33">
        <v>39219021</v>
      </c>
      <c r="B151" s="33" t="s">
        <v>990</v>
      </c>
      <c r="C151" s="52">
        <v>696507</v>
      </c>
      <c r="D151" s="52">
        <f t="shared" si="4"/>
        <v>174126.75</v>
      </c>
    </row>
    <row r="152" spans="1:4" x14ac:dyDescent="0.25">
      <c r="A152" s="33">
        <v>39219025</v>
      </c>
      <c r="B152" s="33" t="s">
        <v>991</v>
      </c>
      <c r="C152" s="52">
        <v>1224069</v>
      </c>
      <c r="D152" s="52">
        <f t="shared" si="4"/>
        <v>306017.25</v>
      </c>
    </row>
    <row r="153" spans="1:4" x14ac:dyDescent="0.25">
      <c r="A153" s="33">
        <v>39219029</v>
      </c>
      <c r="B153" s="33" t="s">
        <v>992</v>
      </c>
      <c r="C153" s="52">
        <v>948100</v>
      </c>
      <c r="D153" s="52">
        <f t="shared" si="4"/>
        <v>237025</v>
      </c>
    </row>
    <row r="154" spans="1:4" x14ac:dyDescent="0.25">
      <c r="A154" s="33">
        <v>39219040</v>
      </c>
      <c r="B154" s="33" t="s">
        <v>993</v>
      </c>
      <c r="C154" s="52">
        <v>40129342</v>
      </c>
      <c r="D154" s="52">
        <f t="shared" si="4"/>
        <v>10032335.5</v>
      </c>
    </row>
    <row r="155" spans="1:4" x14ac:dyDescent="0.25">
      <c r="A155" s="33">
        <v>39219050</v>
      </c>
      <c r="B155" s="33" t="s">
        <v>994</v>
      </c>
      <c r="C155" s="52">
        <v>6523078</v>
      </c>
      <c r="D155" s="52">
        <f t="shared" si="4"/>
        <v>1630769.5</v>
      </c>
    </row>
    <row r="156" spans="1:4" x14ac:dyDescent="0.25">
      <c r="A156" s="33">
        <v>70022010</v>
      </c>
      <c r="B156" s="33" t="s">
        <v>995</v>
      </c>
      <c r="C156" s="52">
        <v>834926</v>
      </c>
      <c r="D156" s="52">
        <f t="shared" si="4"/>
        <v>208731.5</v>
      </c>
    </row>
    <row r="157" spans="1:4" x14ac:dyDescent="0.25">
      <c r="A157" s="33">
        <v>73081000</v>
      </c>
      <c r="B157" s="33" t="s">
        <v>996</v>
      </c>
      <c r="C157" s="52">
        <v>112692</v>
      </c>
      <c r="D157" s="52">
        <f t="shared" ref="D157:D164" si="5">C157*0.25</f>
        <v>28173</v>
      </c>
    </row>
    <row r="158" spans="1:4" x14ac:dyDescent="0.25">
      <c r="A158" s="33">
        <v>73082000</v>
      </c>
      <c r="B158" s="33" t="s">
        <v>997</v>
      </c>
      <c r="C158" s="52">
        <v>1811888</v>
      </c>
      <c r="D158" s="52">
        <f t="shared" si="5"/>
        <v>452972</v>
      </c>
    </row>
    <row r="159" spans="1:4" x14ac:dyDescent="0.25">
      <c r="A159" s="33">
        <v>73089030</v>
      </c>
      <c r="B159" s="33" t="s">
        <v>998</v>
      </c>
      <c r="C159" s="52">
        <v>26847569</v>
      </c>
      <c r="D159" s="52">
        <f t="shared" si="5"/>
        <v>6711892.25</v>
      </c>
    </row>
    <row r="160" spans="1:4" x14ac:dyDescent="0.25">
      <c r="A160" s="33">
        <v>73089060</v>
      </c>
      <c r="B160" s="33" t="s">
        <v>999</v>
      </c>
      <c r="C160" s="52">
        <v>16320875</v>
      </c>
      <c r="D160" s="52">
        <f t="shared" si="5"/>
        <v>4080218.75</v>
      </c>
    </row>
    <row r="161" spans="1:4" x14ac:dyDescent="0.25">
      <c r="A161" s="33">
        <v>73089070</v>
      </c>
      <c r="B161" s="33" t="s">
        <v>1000</v>
      </c>
      <c r="C161" s="52">
        <v>890673</v>
      </c>
      <c r="D161" s="52">
        <f t="shared" si="5"/>
        <v>222668.25</v>
      </c>
    </row>
    <row r="162" spans="1:4" x14ac:dyDescent="0.25">
      <c r="A162" s="33">
        <v>73089095</v>
      </c>
      <c r="B162" s="33" t="s">
        <v>1001</v>
      </c>
      <c r="C162" s="52">
        <v>471668230</v>
      </c>
      <c r="D162" s="52">
        <f t="shared" si="5"/>
        <v>117917057.5</v>
      </c>
    </row>
    <row r="163" spans="1:4" x14ac:dyDescent="0.25">
      <c r="A163" s="33">
        <v>76141010</v>
      </c>
      <c r="B163" s="33" t="s">
        <v>1002</v>
      </c>
      <c r="C163" s="52">
        <v>87554</v>
      </c>
      <c r="D163" s="52">
        <f t="shared" si="5"/>
        <v>21888.5</v>
      </c>
    </row>
    <row r="164" spans="1:4" x14ac:dyDescent="0.25">
      <c r="A164" s="33">
        <v>76149020</v>
      </c>
      <c r="B164" s="33" t="s">
        <v>65</v>
      </c>
      <c r="C164" s="52">
        <v>641738</v>
      </c>
      <c r="D164" s="52">
        <f t="shared" si="5"/>
        <v>160434.5</v>
      </c>
    </row>
    <row r="165" spans="1:4" x14ac:dyDescent="0.25">
      <c r="A165" s="32">
        <v>84068210</v>
      </c>
      <c r="B165" s="4" t="s">
        <v>6672</v>
      </c>
      <c r="C165" s="59" t="s">
        <v>52</v>
      </c>
      <c r="D165" s="52" t="s">
        <v>52</v>
      </c>
    </row>
    <row r="166" spans="1:4" x14ac:dyDescent="0.25">
      <c r="A166" s="33">
        <v>84073405</v>
      </c>
      <c r="B166" s="33" t="s">
        <v>1003</v>
      </c>
      <c r="C166" s="52">
        <v>19233</v>
      </c>
      <c r="D166" s="52">
        <f>C166*0.25</f>
        <v>4808.25</v>
      </c>
    </row>
    <row r="167" spans="1:4" x14ac:dyDescent="0.25">
      <c r="A167" s="32">
        <v>84073435</v>
      </c>
      <c r="B167" s="4" t="s">
        <v>6673</v>
      </c>
      <c r="C167" s="59" t="s">
        <v>52</v>
      </c>
      <c r="D167" s="52" t="s">
        <v>52</v>
      </c>
    </row>
    <row r="168" spans="1:4" x14ac:dyDescent="0.25">
      <c r="A168" s="33">
        <v>84079010</v>
      </c>
      <c r="B168" s="33" t="s">
        <v>1004</v>
      </c>
      <c r="C168" s="52">
        <v>124182781</v>
      </c>
      <c r="D168" s="52">
        <f t="shared" ref="D168:D199" si="6">C168*0.25</f>
        <v>31045695.25</v>
      </c>
    </row>
    <row r="169" spans="1:4" x14ac:dyDescent="0.25">
      <c r="A169" s="33">
        <v>84079090</v>
      </c>
      <c r="B169" s="33" t="s">
        <v>1005</v>
      </c>
      <c r="C169" s="52">
        <v>249699669</v>
      </c>
      <c r="D169" s="52">
        <f t="shared" si="6"/>
        <v>62424917.25</v>
      </c>
    </row>
    <row r="170" spans="1:4" x14ac:dyDescent="0.25">
      <c r="A170" s="33">
        <v>84082010</v>
      </c>
      <c r="B170" s="33" t="s">
        <v>1006</v>
      </c>
      <c r="C170" s="52">
        <v>24413788</v>
      </c>
      <c r="D170" s="52">
        <f t="shared" si="6"/>
        <v>6103447</v>
      </c>
    </row>
    <row r="171" spans="1:4" x14ac:dyDescent="0.25">
      <c r="A171" s="33">
        <v>84196010</v>
      </c>
      <c r="B171" s="33" t="s">
        <v>1007</v>
      </c>
      <c r="C171" s="52">
        <v>42013199</v>
      </c>
      <c r="D171" s="52">
        <f t="shared" si="6"/>
        <v>10503299.75</v>
      </c>
    </row>
    <row r="172" spans="1:4" x14ac:dyDescent="0.25">
      <c r="A172" s="33">
        <v>84198910</v>
      </c>
      <c r="B172" s="33" t="s">
        <v>1008</v>
      </c>
      <c r="C172" s="52">
        <v>32290</v>
      </c>
      <c r="D172" s="52">
        <f t="shared" si="6"/>
        <v>8072.5</v>
      </c>
    </row>
    <row r="173" spans="1:4" x14ac:dyDescent="0.25">
      <c r="A173" s="33">
        <v>84198995</v>
      </c>
      <c r="B173" s="33" t="s">
        <v>1009</v>
      </c>
      <c r="C173" s="52">
        <v>62219131</v>
      </c>
      <c r="D173" s="52">
        <f t="shared" si="6"/>
        <v>15554782.75</v>
      </c>
    </row>
    <row r="174" spans="1:4" x14ac:dyDescent="0.25">
      <c r="A174" s="33">
        <v>84201020</v>
      </c>
      <c r="B174" s="33" t="s">
        <v>1010</v>
      </c>
      <c r="C174" s="52">
        <v>264738</v>
      </c>
      <c r="D174" s="52">
        <f t="shared" si="6"/>
        <v>66184.5</v>
      </c>
    </row>
    <row r="175" spans="1:4" x14ac:dyDescent="0.25">
      <c r="A175" s="33">
        <v>84209910</v>
      </c>
      <c r="B175" s="33" t="s">
        <v>1011</v>
      </c>
      <c r="C175" s="52">
        <v>3606456</v>
      </c>
      <c r="D175" s="52">
        <f t="shared" si="6"/>
        <v>901614</v>
      </c>
    </row>
    <row r="176" spans="1:4" x14ac:dyDescent="0.25">
      <c r="A176" s="33">
        <v>84248200</v>
      </c>
      <c r="B176" s="33" t="s">
        <v>1012</v>
      </c>
      <c r="C176" s="52">
        <v>60322418</v>
      </c>
      <c r="D176" s="52">
        <f t="shared" si="6"/>
        <v>15080604.5</v>
      </c>
    </row>
    <row r="177" spans="1:4" x14ac:dyDescent="0.25">
      <c r="A177" s="33">
        <v>84248990</v>
      </c>
      <c r="B177" s="33" t="s">
        <v>1013</v>
      </c>
      <c r="C177" s="52">
        <v>465364685</v>
      </c>
      <c r="D177" s="52">
        <f t="shared" si="6"/>
        <v>116341171.25</v>
      </c>
    </row>
    <row r="178" spans="1:4" x14ac:dyDescent="0.25">
      <c r="A178" s="33">
        <v>84322900</v>
      </c>
      <c r="B178" s="33" t="s">
        <v>1014</v>
      </c>
      <c r="C178" s="52">
        <v>62135166</v>
      </c>
      <c r="D178" s="52">
        <f t="shared" si="6"/>
        <v>15533791.5</v>
      </c>
    </row>
    <row r="179" spans="1:4" x14ac:dyDescent="0.25">
      <c r="A179" s="33">
        <v>84323100</v>
      </c>
      <c r="B179" s="33" t="s">
        <v>1015</v>
      </c>
      <c r="C179" s="52">
        <v>689313</v>
      </c>
      <c r="D179" s="52">
        <f t="shared" si="6"/>
        <v>172328.25</v>
      </c>
    </row>
    <row r="180" spans="1:4" x14ac:dyDescent="0.25">
      <c r="A180" s="33">
        <v>84323900</v>
      </c>
      <c r="B180" s="33" t="s">
        <v>1016</v>
      </c>
      <c r="C180" s="52">
        <v>676529</v>
      </c>
      <c r="D180" s="52">
        <f t="shared" si="6"/>
        <v>169132.25</v>
      </c>
    </row>
    <row r="181" spans="1:4" x14ac:dyDescent="0.25">
      <c r="A181" s="33">
        <v>84324200</v>
      </c>
      <c r="B181" s="33" t="s">
        <v>1017</v>
      </c>
      <c r="C181" s="52">
        <v>2898642</v>
      </c>
      <c r="D181" s="52">
        <f t="shared" si="6"/>
        <v>724660.5</v>
      </c>
    </row>
    <row r="182" spans="1:4" x14ac:dyDescent="0.25">
      <c r="A182" s="33">
        <v>84439940</v>
      </c>
      <c r="B182" s="33" t="s">
        <v>1018</v>
      </c>
      <c r="C182" s="52">
        <v>548072</v>
      </c>
      <c r="D182" s="52">
        <f t="shared" si="6"/>
        <v>137018</v>
      </c>
    </row>
    <row r="183" spans="1:4" x14ac:dyDescent="0.25">
      <c r="A183" s="33">
        <v>84559040</v>
      </c>
      <c r="B183" s="33" t="s">
        <v>1019</v>
      </c>
      <c r="C183" s="52">
        <v>2372061</v>
      </c>
      <c r="D183" s="52">
        <f t="shared" si="6"/>
        <v>593015.25</v>
      </c>
    </row>
    <row r="184" spans="1:4" x14ac:dyDescent="0.25">
      <c r="A184" s="33">
        <v>84641001</v>
      </c>
      <c r="B184" s="33" t="s">
        <v>1020</v>
      </c>
      <c r="C184" s="52">
        <v>55526761</v>
      </c>
      <c r="D184" s="52">
        <f t="shared" si="6"/>
        <v>13881690.25</v>
      </c>
    </row>
    <row r="185" spans="1:4" x14ac:dyDescent="0.25">
      <c r="A185" s="33">
        <v>84659500</v>
      </c>
      <c r="B185" s="33" t="s">
        <v>1021</v>
      </c>
      <c r="C185" s="52">
        <v>17012459</v>
      </c>
      <c r="D185" s="52">
        <f t="shared" si="6"/>
        <v>4253114.75</v>
      </c>
    </row>
    <row r="186" spans="1:4" x14ac:dyDescent="0.25">
      <c r="A186" s="33">
        <v>84663080</v>
      </c>
      <c r="B186" s="33" t="s">
        <v>1022</v>
      </c>
      <c r="C186" s="52">
        <v>4545987</v>
      </c>
      <c r="D186" s="52">
        <f t="shared" si="6"/>
        <v>1136496.75</v>
      </c>
    </row>
    <row r="187" spans="1:4" x14ac:dyDescent="0.25">
      <c r="A187" s="33">
        <v>84735060</v>
      </c>
      <c r="B187" s="33" t="s">
        <v>1023</v>
      </c>
      <c r="C187" s="52">
        <v>1297191</v>
      </c>
      <c r="D187" s="52">
        <f t="shared" si="6"/>
        <v>324297.75</v>
      </c>
    </row>
    <row r="188" spans="1:4" x14ac:dyDescent="0.25">
      <c r="A188" s="33">
        <v>84735090</v>
      </c>
      <c r="B188" s="33" t="s">
        <v>1024</v>
      </c>
      <c r="C188" s="52">
        <v>5791923</v>
      </c>
      <c r="D188" s="52">
        <f t="shared" si="6"/>
        <v>1447980.75</v>
      </c>
    </row>
    <row r="189" spans="1:4" x14ac:dyDescent="0.25">
      <c r="A189" s="33">
        <v>84752900</v>
      </c>
      <c r="B189" s="33" t="s">
        <v>1025</v>
      </c>
      <c r="C189" s="52">
        <v>3406292</v>
      </c>
      <c r="D189" s="52">
        <f t="shared" si="6"/>
        <v>851573</v>
      </c>
    </row>
    <row r="190" spans="1:4" x14ac:dyDescent="0.25">
      <c r="A190" s="33">
        <v>84833080</v>
      </c>
      <c r="B190" s="33" t="s">
        <v>1026</v>
      </c>
      <c r="C190" s="52">
        <v>168544574</v>
      </c>
      <c r="D190" s="52">
        <f t="shared" si="6"/>
        <v>42136143.5</v>
      </c>
    </row>
    <row r="191" spans="1:4" x14ac:dyDescent="0.25">
      <c r="A191" s="33">
        <v>84861000</v>
      </c>
      <c r="B191" s="33" t="s">
        <v>1027</v>
      </c>
      <c r="C191" s="52">
        <v>198073</v>
      </c>
      <c r="D191" s="52">
        <f t="shared" si="6"/>
        <v>49518.25</v>
      </c>
    </row>
    <row r="192" spans="1:4" x14ac:dyDescent="0.25">
      <c r="A192" s="33">
        <v>84862000</v>
      </c>
      <c r="B192" s="33" t="s">
        <v>1028</v>
      </c>
      <c r="C192" s="52">
        <v>358936307</v>
      </c>
      <c r="D192" s="52">
        <f t="shared" si="6"/>
        <v>89734076.75</v>
      </c>
    </row>
    <row r="193" spans="1:4" x14ac:dyDescent="0.25">
      <c r="A193" s="33">
        <v>84863000</v>
      </c>
      <c r="B193" s="33" t="s">
        <v>1029</v>
      </c>
      <c r="C193" s="52">
        <v>52708</v>
      </c>
      <c r="D193" s="52">
        <f t="shared" si="6"/>
        <v>13177</v>
      </c>
    </row>
    <row r="194" spans="1:4" x14ac:dyDescent="0.25">
      <c r="A194" s="33">
        <v>84864000</v>
      </c>
      <c r="B194" s="33" t="s">
        <v>1030</v>
      </c>
      <c r="C194" s="52">
        <v>15609642</v>
      </c>
      <c r="D194" s="52">
        <f t="shared" si="6"/>
        <v>3902410.5</v>
      </c>
    </row>
    <row r="195" spans="1:4" x14ac:dyDescent="0.25">
      <c r="A195" s="33">
        <v>84869000</v>
      </c>
      <c r="B195" s="33" t="s">
        <v>1031</v>
      </c>
      <c r="C195" s="52">
        <v>187243790</v>
      </c>
      <c r="D195" s="52">
        <f t="shared" si="6"/>
        <v>46810947.5</v>
      </c>
    </row>
    <row r="196" spans="1:4" x14ac:dyDescent="0.25">
      <c r="A196" s="33">
        <v>85011020</v>
      </c>
      <c r="B196" s="33" t="s">
        <v>1032</v>
      </c>
      <c r="C196" s="52">
        <v>6056704</v>
      </c>
      <c r="D196" s="52">
        <f t="shared" si="6"/>
        <v>1514176</v>
      </c>
    </row>
    <row r="197" spans="1:4" x14ac:dyDescent="0.25">
      <c r="A197" s="33">
        <v>85011060</v>
      </c>
      <c r="B197" s="33" t="s">
        <v>1033</v>
      </c>
      <c r="C197" s="52">
        <v>126721523</v>
      </c>
      <c r="D197" s="52">
        <f t="shared" si="6"/>
        <v>31680380.75</v>
      </c>
    </row>
    <row r="198" spans="1:4" x14ac:dyDescent="0.25">
      <c r="A198" s="33">
        <v>85012040</v>
      </c>
      <c r="B198" s="33" t="s">
        <v>1034</v>
      </c>
      <c r="C198" s="52">
        <v>12484137</v>
      </c>
      <c r="D198" s="52">
        <f t="shared" si="6"/>
        <v>3121034.25</v>
      </c>
    </row>
    <row r="199" spans="1:4" x14ac:dyDescent="0.25">
      <c r="A199" s="33">
        <v>85013140</v>
      </c>
      <c r="B199" s="33" t="s">
        <v>1035</v>
      </c>
      <c r="C199" s="52">
        <v>203225427</v>
      </c>
      <c r="D199" s="52">
        <f t="shared" si="6"/>
        <v>50806356.75</v>
      </c>
    </row>
    <row r="200" spans="1:4" x14ac:dyDescent="0.25">
      <c r="A200" s="33">
        <v>85013180</v>
      </c>
      <c r="B200" s="33" t="s">
        <v>1036</v>
      </c>
      <c r="C200" s="52">
        <v>21335171</v>
      </c>
      <c r="D200" s="52">
        <f t="shared" ref="D200:D231" si="7">C200*0.25</f>
        <v>5333792.75</v>
      </c>
    </row>
    <row r="201" spans="1:4" x14ac:dyDescent="0.25">
      <c r="A201" s="33">
        <v>85013220</v>
      </c>
      <c r="B201" s="33" t="s">
        <v>1037</v>
      </c>
      <c r="C201" s="52">
        <v>60240664</v>
      </c>
      <c r="D201" s="52">
        <f t="shared" si="7"/>
        <v>15060166</v>
      </c>
    </row>
    <row r="202" spans="1:4" x14ac:dyDescent="0.25">
      <c r="A202" s="33">
        <v>85013260</v>
      </c>
      <c r="B202" s="33" t="s">
        <v>1038</v>
      </c>
      <c r="C202" s="52">
        <v>2057852</v>
      </c>
      <c r="D202" s="52">
        <f t="shared" si="7"/>
        <v>514463</v>
      </c>
    </row>
    <row r="203" spans="1:4" x14ac:dyDescent="0.25">
      <c r="A203" s="33">
        <v>85013320</v>
      </c>
      <c r="B203" s="33" t="s">
        <v>1039</v>
      </c>
      <c r="C203" s="52">
        <v>57714</v>
      </c>
      <c r="D203" s="52">
        <f t="shared" si="7"/>
        <v>14428.5</v>
      </c>
    </row>
    <row r="204" spans="1:4" x14ac:dyDescent="0.25">
      <c r="A204" s="33">
        <v>85013330</v>
      </c>
      <c r="B204" s="33" t="s">
        <v>1040</v>
      </c>
      <c r="C204" s="52">
        <v>518745</v>
      </c>
      <c r="D204" s="52">
        <f t="shared" si="7"/>
        <v>129686.25</v>
      </c>
    </row>
    <row r="205" spans="1:4" x14ac:dyDescent="0.25">
      <c r="A205" s="33">
        <v>85015240</v>
      </c>
      <c r="B205" s="33" t="s">
        <v>1041</v>
      </c>
      <c r="C205" s="52">
        <v>78671405</v>
      </c>
      <c r="D205" s="52">
        <f t="shared" si="7"/>
        <v>19667851.25</v>
      </c>
    </row>
    <row r="206" spans="1:4" x14ac:dyDescent="0.25">
      <c r="A206" s="33">
        <v>85015360</v>
      </c>
      <c r="B206" s="33" t="s">
        <v>1042</v>
      </c>
      <c r="C206" s="52">
        <v>1543295</v>
      </c>
      <c r="D206" s="52">
        <f t="shared" si="7"/>
        <v>385823.75</v>
      </c>
    </row>
    <row r="207" spans="1:4" x14ac:dyDescent="0.25">
      <c r="A207" s="33">
        <v>85030095</v>
      </c>
      <c r="B207" s="33" t="s">
        <v>1043</v>
      </c>
      <c r="C207" s="52">
        <v>266409703</v>
      </c>
      <c r="D207" s="52">
        <f t="shared" si="7"/>
        <v>66602425.75</v>
      </c>
    </row>
    <row r="208" spans="1:4" x14ac:dyDescent="0.25">
      <c r="A208" s="33">
        <v>85078040</v>
      </c>
      <c r="B208" s="33" t="s">
        <v>1044</v>
      </c>
      <c r="C208" s="52">
        <v>82626</v>
      </c>
      <c r="D208" s="52">
        <f t="shared" si="7"/>
        <v>20656.5</v>
      </c>
    </row>
    <row r="209" spans="1:4" x14ac:dyDescent="0.25">
      <c r="A209" s="33">
        <v>85078081</v>
      </c>
      <c r="B209" s="33" t="s">
        <v>1045</v>
      </c>
      <c r="C209" s="52">
        <v>13143431</v>
      </c>
      <c r="D209" s="52">
        <f t="shared" si="7"/>
        <v>3285857.75</v>
      </c>
    </row>
    <row r="210" spans="1:4" x14ac:dyDescent="0.25">
      <c r="A210" s="33">
        <v>85118020</v>
      </c>
      <c r="B210" s="33" t="s">
        <v>1046</v>
      </c>
      <c r="C210" s="52">
        <v>4263906</v>
      </c>
      <c r="D210" s="52">
        <f t="shared" si="7"/>
        <v>1065976.5</v>
      </c>
    </row>
    <row r="211" spans="1:4" x14ac:dyDescent="0.25">
      <c r="A211" s="33">
        <v>85118040</v>
      </c>
      <c r="B211" s="33" t="s">
        <v>1047</v>
      </c>
      <c r="C211" s="52">
        <v>1636189</v>
      </c>
      <c r="D211" s="52">
        <f t="shared" si="7"/>
        <v>409047.25</v>
      </c>
    </row>
    <row r="212" spans="1:4" x14ac:dyDescent="0.25">
      <c r="A212" s="33">
        <v>85119020</v>
      </c>
      <c r="B212" s="33" t="s">
        <v>1048</v>
      </c>
      <c r="C212" s="52">
        <v>988383</v>
      </c>
      <c r="D212" s="52">
        <f t="shared" si="7"/>
        <v>247095.75</v>
      </c>
    </row>
    <row r="213" spans="1:4" x14ac:dyDescent="0.25">
      <c r="A213" s="33">
        <v>85119040</v>
      </c>
      <c r="B213" s="33" t="s">
        <v>1049</v>
      </c>
      <c r="C213" s="52">
        <v>714647</v>
      </c>
      <c r="D213" s="52">
        <f t="shared" si="7"/>
        <v>178661.75</v>
      </c>
    </row>
    <row r="214" spans="1:4" x14ac:dyDescent="0.25">
      <c r="A214" s="33">
        <v>85291091</v>
      </c>
      <c r="B214" s="33" t="s">
        <v>1050</v>
      </c>
      <c r="C214" s="52">
        <v>78408379</v>
      </c>
      <c r="D214" s="52">
        <f t="shared" si="7"/>
        <v>19602094.75</v>
      </c>
    </row>
    <row r="215" spans="1:4" x14ac:dyDescent="0.25">
      <c r="A215" s="33">
        <v>85339040</v>
      </c>
      <c r="B215" s="33" t="s">
        <v>1051</v>
      </c>
      <c r="C215" s="52">
        <v>749565</v>
      </c>
      <c r="D215" s="52">
        <f t="shared" si="7"/>
        <v>187391.25</v>
      </c>
    </row>
    <row r="216" spans="1:4" x14ac:dyDescent="0.25">
      <c r="A216" s="33">
        <v>85363080</v>
      </c>
      <c r="B216" s="33" t="s">
        <v>1052</v>
      </c>
      <c r="C216" s="52">
        <v>264112811</v>
      </c>
      <c r="D216" s="52">
        <f t="shared" si="7"/>
        <v>66028202.75</v>
      </c>
    </row>
    <row r="217" spans="1:4" x14ac:dyDescent="0.25">
      <c r="A217" s="33">
        <v>85365070</v>
      </c>
      <c r="B217" s="33" t="s">
        <v>1053</v>
      </c>
      <c r="C217" s="52">
        <v>169657563</v>
      </c>
      <c r="D217" s="52">
        <f t="shared" si="7"/>
        <v>42414390.75</v>
      </c>
    </row>
    <row r="218" spans="1:4" x14ac:dyDescent="0.25">
      <c r="A218" s="33">
        <v>85367000</v>
      </c>
      <c r="B218" s="33" t="s">
        <v>1054</v>
      </c>
      <c r="C218" s="52">
        <v>38153665</v>
      </c>
      <c r="D218" s="52">
        <f t="shared" si="7"/>
        <v>9538416.25</v>
      </c>
    </row>
    <row r="219" spans="1:4" x14ac:dyDescent="0.25">
      <c r="A219" s="33">
        <v>85371030</v>
      </c>
      <c r="B219" s="33" t="s">
        <v>1055</v>
      </c>
      <c r="C219" s="52">
        <v>29133736</v>
      </c>
      <c r="D219" s="52">
        <f t="shared" si="7"/>
        <v>7283434</v>
      </c>
    </row>
    <row r="220" spans="1:4" x14ac:dyDescent="0.25">
      <c r="A220" s="33">
        <v>85411000</v>
      </c>
      <c r="B220" s="33" t="s">
        <v>1056</v>
      </c>
      <c r="C220" s="52">
        <v>124026843</v>
      </c>
      <c r="D220" s="52">
        <f t="shared" si="7"/>
        <v>31006710.75</v>
      </c>
    </row>
    <row r="221" spans="1:4" x14ac:dyDescent="0.25">
      <c r="A221" s="33">
        <v>85414060</v>
      </c>
      <c r="B221" s="33" t="s">
        <v>1057</v>
      </c>
      <c r="C221" s="52">
        <v>331302296</v>
      </c>
      <c r="D221" s="52">
        <f t="shared" si="7"/>
        <v>82825574</v>
      </c>
    </row>
    <row r="222" spans="1:4" x14ac:dyDescent="0.25">
      <c r="A222" s="33">
        <v>85423100</v>
      </c>
      <c r="B222" s="33" t="s">
        <v>1058</v>
      </c>
      <c r="C222" s="52">
        <v>751799268</v>
      </c>
      <c r="D222" s="52">
        <f t="shared" si="7"/>
        <v>187949817</v>
      </c>
    </row>
    <row r="223" spans="1:4" x14ac:dyDescent="0.25">
      <c r="A223" s="33">
        <v>85423200</v>
      </c>
      <c r="B223" s="33" t="s">
        <v>1059</v>
      </c>
      <c r="C223" s="52">
        <v>73164774</v>
      </c>
      <c r="D223" s="52">
        <f t="shared" si="7"/>
        <v>18291193.5</v>
      </c>
    </row>
    <row r="224" spans="1:4" x14ac:dyDescent="0.25">
      <c r="A224" s="33">
        <v>85423300</v>
      </c>
      <c r="B224" s="33" t="s">
        <v>1060</v>
      </c>
      <c r="C224" s="52">
        <v>46400603</v>
      </c>
      <c r="D224" s="52">
        <f t="shared" si="7"/>
        <v>11600150.75</v>
      </c>
    </row>
    <row r="225" spans="1:4" x14ac:dyDescent="0.25">
      <c r="A225" s="33">
        <v>85423900</v>
      </c>
      <c r="B225" s="33" t="s">
        <v>1061</v>
      </c>
      <c r="C225" s="52">
        <v>279833994</v>
      </c>
      <c r="D225" s="52">
        <f t="shared" si="7"/>
        <v>69958498.5</v>
      </c>
    </row>
    <row r="226" spans="1:4" x14ac:dyDescent="0.25">
      <c r="A226" s="33">
        <v>85429000</v>
      </c>
      <c r="B226" s="33" t="s">
        <v>1062</v>
      </c>
      <c r="C226" s="52">
        <v>45073622</v>
      </c>
      <c r="D226" s="52">
        <f t="shared" si="7"/>
        <v>11268405.5</v>
      </c>
    </row>
    <row r="227" spans="1:4" x14ac:dyDescent="0.25">
      <c r="A227" s="33">
        <v>85437045</v>
      </c>
      <c r="B227" s="33" t="s">
        <v>1063</v>
      </c>
      <c r="C227" s="52">
        <v>56221196</v>
      </c>
      <c r="D227" s="52">
        <f t="shared" si="7"/>
        <v>14055299</v>
      </c>
    </row>
    <row r="228" spans="1:4" x14ac:dyDescent="0.25">
      <c r="A228" s="33">
        <v>85437099</v>
      </c>
      <c r="B228" s="33" t="s">
        <v>1064</v>
      </c>
      <c r="C228" s="52">
        <v>691395362</v>
      </c>
      <c r="D228" s="52">
        <f t="shared" si="7"/>
        <v>172848840.5</v>
      </c>
    </row>
    <row r="229" spans="1:4" x14ac:dyDescent="0.25">
      <c r="A229" s="33">
        <v>85444910</v>
      </c>
      <c r="B229" s="33" t="s">
        <v>1065</v>
      </c>
      <c r="C229" s="52">
        <v>32375682</v>
      </c>
      <c r="D229" s="52">
        <f t="shared" si="7"/>
        <v>8093920.5</v>
      </c>
    </row>
    <row r="230" spans="1:4" x14ac:dyDescent="0.25">
      <c r="A230" s="33">
        <v>85444920</v>
      </c>
      <c r="B230" s="33" t="s">
        <v>1066</v>
      </c>
      <c r="C230" s="52">
        <v>33353772</v>
      </c>
      <c r="D230" s="52">
        <f t="shared" si="7"/>
        <v>8338443</v>
      </c>
    </row>
    <row r="231" spans="1:4" x14ac:dyDescent="0.25">
      <c r="A231" s="33">
        <v>85446060</v>
      </c>
      <c r="B231" s="33" t="s">
        <v>1067</v>
      </c>
      <c r="C231" s="52">
        <v>70322860</v>
      </c>
      <c r="D231" s="52">
        <f t="shared" si="7"/>
        <v>17580715</v>
      </c>
    </row>
    <row r="232" spans="1:4" x14ac:dyDescent="0.25">
      <c r="A232" s="32">
        <v>86012000</v>
      </c>
      <c r="B232" s="4" t="s">
        <v>1152</v>
      </c>
      <c r="C232" s="59" t="s">
        <v>52</v>
      </c>
      <c r="D232" s="52" t="s">
        <v>52</v>
      </c>
    </row>
    <row r="233" spans="1:4" x14ac:dyDescent="0.25">
      <c r="A233" s="32">
        <v>86021000</v>
      </c>
      <c r="B233" s="4" t="s">
        <v>1153</v>
      </c>
      <c r="C233" s="59" t="s">
        <v>52</v>
      </c>
      <c r="D233" s="52" t="s">
        <v>52</v>
      </c>
    </row>
    <row r="234" spans="1:4" x14ac:dyDescent="0.25">
      <c r="A234" s="32">
        <v>86050000</v>
      </c>
      <c r="B234" s="4" t="s">
        <v>6674</v>
      </c>
      <c r="C234" s="59" t="s">
        <v>52</v>
      </c>
      <c r="D234" s="52" t="s">
        <v>52</v>
      </c>
    </row>
    <row r="235" spans="1:4" x14ac:dyDescent="0.25">
      <c r="A235" s="32">
        <v>86061000</v>
      </c>
      <c r="B235" s="4" t="s">
        <v>1154</v>
      </c>
      <c r="C235" s="59" t="s">
        <v>52</v>
      </c>
      <c r="D235" s="52" t="s">
        <v>52</v>
      </c>
    </row>
    <row r="236" spans="1:4" x14ac:dyDescent="0.25">
      <c r="A236" s="33">
        <v>86063000</v>
      </c>
      <c r="B236" s="33" t="s">
        <v>1068</v>
      </c>
      <c r="C236" s="52">
        <v>5566</v>
      </c>
      <c r="D236" s="52">
        <f>C236*0.25</f>
        <v>1391.5</v>
      </c>
    </row>
    <row r="237" spans="1:4" x14ac:dyDescent="0.25">
      <c r="A237" s="32">
        <v>86069100</v>
      </c>
      <c r="B237" s="4" t="s">
        <v>1155</v>
      </c>
      <c r="C237" s="59" t="s">
        <v>52</v>
      </c>
      <c r="D237" s="52" t="s">
        <v>52</v>
      </c>
    </row>
    <row r="238" spans="1:4" x14ac:dyDescent="0.25">
      <c r="A238" s="32">
        <v>86069200</v>
      </c>
      <c r="B238" s="4" t="s">
        <v>1156</v>
      </c>
      <c r="C238" s="52" t="s">
        <v>52</v>
      </c>
      <c r="D238" s="52" t="s">
        <v>52</v>
      </c>
    </row>
    <row r="239" spans="1:4" x14ac:dyDescent="0.25">
      <c r="A239" s="32">
        <v>86069901</v>
      </c>
      <c r="B239" s="4" t="s">
        <v>1157</v>
      </c>
      <c r="C239" s="52" t="s">
        <v>52</v>
      </c>
      <c r="D239" s="52" t="s">
        <v>52</v>
      </c>
    </row>
    <row r="240" spans="1:4" x14ac:dyDescent="0.25">
      <c r="A240" s="33">
        <v>86071100</v>
      </c>
      <c r="B240" s="33" t="s">
        <v>1069</v>
      </c>
      <c r="C240" s="52">
        <v>721273</v>
      </c>
      <c r="D240" s="52">
        <f t="shared" ref="D240:D245" si="8">C240*0.25</f>
        <v>180318.25</v>
      </c>
    </row>
    <row r="241" spans="1:4" x14ac:dyDescent="0.25">
      <c r="A241" s="33">
        <v>86071903</v>
      </c>
      <c r="B241" s="33" t="s">
        <v>1070</v>
      </c>
      <c r="C241" s="52">
        <v>1274582</v>
      </c>
      <c r="D241" s="52">
        <f t="shared" si="8"/>
        <v>318645.5</v>
      </c>
    </row>
    <row r="242" spans="1:4" x14ac:dyDescent="0.25">
      <c r="A242" s="33">
        <v>86071930</v>
      </c>
      <c r="B242" s="33" t="s">
        <v>1071</v>
      </c>
      <c r="C242" s="52">
        <v>8829507</v>
      </c>
      <c r="D242" s="52">
        <f t="shared" si="8"/>
        <v>2207376.75</v>
      </c>
    </row>
    <row r="243" spans="1:4" x14ac:dyDescent="0.25">
      <c r="A243" s="33">
        <v>86073010</v>
      </c>
      <c r="B243" s="33" t="s">
        <v>1072</v>
      </c>
      <c r="C243" s="52">
        <v>27949072</v>
      </c>
      <c r="D243" s="52">
        <f t="shared" si="8"/>
        <v>6987268</v>
      </c>
    </row>
    <row r="244" spans="1:4" x14ac:dyDescent="0.25">
      <c r="A244" s="33">
        <v>86073050</v>
      </c>
      <c r="B244" s="33" t="s">
        <v>1073</v>
      </c>
      <c r="C244" s="52">
        <v>5780211</v>
      </c>
      <c r="D244" s="52">
        <f t="shared" si="8"/>
        <v>1445052.75</v>
      </c>
    </row>
    <row r="245" spans="1:4" x14ac:dyDescent="0.25">
      <c r="A245" s="33">
        <v>87012000</v>
      </c>
      <c r="B245" s="33" t="s">
        <v>1074</v>
      </c>
      <c r="C245" s="52">
        <v>1026320</v>
      </c>
      <c r="D245" s="52">
        <f t="shared" si="8"/>
        <v>256580</v>
      </c>
    </row>
    <row r="246" spans="1:4" x14ac:dyDescent="0.25">
      <c r="A246" s="32">
        <v>87013050</v>
      </c>
      <c r="B246" s="4" t="s">
        <v>6675</v>
      </c>
      <c r="C246" s="59" t="s">
        <v>52</v>
      </c>
      <c r="D246" s="52" t="s">
        <v>52</v>
      </c>
    </row>
    <row r="247" spans="1:4" x14ac:dyDescent="0.25">
      <c r="A247" s="33">
        <v>87019110</v>
      </c>
      <c r="B247" s="33" t="s">
        <v>1075</v>
      </c>
      <c r="C247" s="52">
        <v>57920</v>
      </c>
      <c r="D247" s="52">
        <f>C247*0.25</f>
        <v>14480</v>
      </c>
    </row>
    <row r="248" spans="1:4" x14ac:dyDescent="0.25">
      <c r="A248" s="33">
        <v>87019150</v>
      </c>
      <c r="B248" s="33" t="s">
        <v>1076</v>
      </c>
      <c r="C248" s="52">
        <v>38161</v>
      </c>
      <c r="D248" s="52">
        <f>C248*0.25</f>
        <v>9540.25</v>
      </c>
    </row>
    <row r="249" spans="1:4" x14ac:dyDescent="0.25">
      <c r="A249" s="33">
        <v>87019210</v>
      </c>
      <c r="B249" s="33" t="s">
        <v>1077</v>
      </c>
      <c r="C249" s="52">
        <v>125883</v>
      </c>
      <c r="D249" s="52">
        <f>C249*0.25</f>
        <v>31470.75</v>
      </c>
    </row>
    <row r="250" spans="1:4" x14ac:dyDescent="0.25">
      <c r="A250" s="32">
        <v>87019250</v>
      </c>
      <c r="B250" s="4" t="s">
        <v>1158</v>
      </c>
      <c r="C250" s="52" t="s">
        <v>52</v>
      </c>
      <c r="D250" s="52" t="s">
        <v>52</v>
      </c>
    </row>
    <row r="251" spans="1:4" x14ac:dyDescent="0.25">
      <c r="A251" s="33">
        <v>87019310</v>
      </c>
      <c r="B251" s="33" t="s">
        <v>1078</v>
      </c>
      <c r="C251" s="52">
        <v>5146628</v>
      </c>
      <c r="D251" s="52">
        <f>C251*0.25</f>
        <v>1286657</v>
      </c>
    </row>
    <row r="252" spans="1:4" x14ac:dyDescent="0.25">
      <c r="A252" s="33">
        <v>87019350</v>
      </c>
      <c r="B252" s="33" t="s">
        <v>1079</v>
      </c>
      <c r="C252" s="52">
        <v>6948</v>
      </c>
      <c r="D252" s="52">
        <f>C252*0.25</f>
        <v>1737</v>
      </c>
    </row>
    <row r="253" spans="1:4" x14ac:dyDescent="0.25">
      <c r="A253" s="33">
        <v>87019410</v>
      </c>
      <c r="B253" s="33" t="s">
        <v>1080</v>
      </c>
      <c r="C253" s="52">
        <v>1234433</v>
      </c>
      <c r="D253" s="52">
        <f>C253*0.25</f>
        <v>308608.25</v>
      </c>
    </row>
    <row r="254" spans="1:4" x14ac:dyDescent="0.25">
      <c r="A254" s="32">
        <v>87019450</v>
      </c>
      <c r="B254" s="4" t="s">
        <v>6676</v>
      </c>
      <c r="C254" s="59" t="s">
        <v>52</v>
      </c>
      <c r="D254" s="52" t="s">
        <v>52</v>
      </c>
    </row>
    <row r="255" spans="1:4" x14ac:dyDescent="0.25">
      <c r="A255" s="33">
        <v>87019510</v>
      </c>
      <c r="B255" s="33" t="s">
        <v>1081</v>
      </c>
      <c r="C255" s="52">
        <v>30530</v>
      </c>
      <c r="D255" s="52">
        <f>C255*0.25</f>
        <v>7632.5</v>
      </c>
    </row>
    <row r="256" spans="1:4" x14ac:dyDescent="0.25">
      <c r="A256" s="33">
        <v>87019550</v>
      </c>
      <c r="B256" s="33" t="s">
        <v>1082</v>
      </c>
      <c r="C256" s="52">
        <v>1451094</v>
      </c>
      <c r="D256" s="52">
        <f>C256*0.25</f>
        <v>362773.5</v>
      </c>
    </row>
    <row r="257" spans="1:4" x14ac:dyDescent="0.25">
      <c r="A257" s="33">
        <v>87049000</v>
      </c>
      <c r="B257" s="33" t="s">
        <v>1083</v>
      </c>
      <c r="C257" s="52">
        <v>3833170</v>
      </c>
      <c r="D257" s="52">
        <f>C257*0.25</f>
        <v>958292.5</v>
      </c>
    </row>
    <row r="258" spans="1:4" x14ac:dyDescent="0.25">
      <c r="A258" s="33">
        <v>87051000</v>
      </c>
      <c r="B258" s="33" t="s">
        <v>1084</v>
      </c>
      <c r="C258" s="52">
        <v>887301</v>
      </c>
      <c r="D258" s="52">
        <f>C258*0.25</f>
        <v>221825.25</v>
      </c>
    </row>
    <row r="259" spans="1:4" x14ac:dyDescent="0.25">
      <c r="A259" s="32">
        <v>87052000</v>
      </c>
      <c r="B259" s="4" t="s">
        <v>1159</v>
      </c>
      <c r="C259" s="59" t="s">
        <v>52</v>
      </c>
      <c r="D259" s="52" t="s">
        <v>52</v>
      </c>
    </row>
    <row r="260" spans="1:4" x14ac:dyDescent="0.25">
      <c r="A260" s="33">
        <v>87059000</v>
      </c>
      <c r="B260" s="33" t="s">
        <v>1085</v>
      </c>
      <c r="C260" s="52">
        <v>101621</v>
      </c>
      <c r="D260" s="52">
        <f>C260*0.25</f>
        <v>25405.25</v>
      </c>
    </row>
    <row r="261" spans="1:4" x14ac:dyDescent="0.25">
      <c r="A261" s="33">
        <v>87111000</v>
      </c>
      <c r="B261" s="33" t="s">
        <v>1086</v>
      </c>
      <c r="C261" s="52">
        <v>37378137</v>
      </c>
      <c r="D261" s="52">
        <f>C261*0.25</f>
        <v>9344534.25</v>
      </c>
    </row>
    <row r="262" spans="1:4" x14ac:dyDescent="0.25">
      <c r="A262" s="33">
        <v>87116000</v>
      </c>
      <c r="B262" s="33" t="s">
        <v>1087</v>
      </c>
      <c r="C262" s="52">
        <v>708767547</v>
      </c>
      <c r="D262" s="52">
        <f>C262*0.25</f>
        <v>177191886.75</v>
      </c>
    </row>
    <row r="263" spans="1:4" x14ac:dyDescent="0.25">
      <c r="A263" s="33">
        <v>87119001</v>
      </c>
      <c r="B263" s="33" t="s">
        <v>1088</v>
      </c>
      <c r="C263" s="52">
        <v>6192800</v>
      </c>
      <c r="D263" s="52">
        <f>C263*0.25</f>
        <v>1548200</v>
      </c>
    </row>
    <row r="264" spans="1:4" x14ac:dyDescent="0.25">
      <c r="A264" s="32">
        <v>89013000</v>
      </c>
      <c r="B264" s="4" t="s">
        <v>1160</v>
      </c>
      <c r="C264" s="59" t="s">
        <v>52</v>
      </c>
      <c r="D264" s="52" t="s">
        <v>52</v>
      </c>
    </row>
    <row r="265" spans="1:4" x14ac:dyDescent="0.25">
      <c r="A265" s="33">
        <v>90011000</v>
      </c>
      <c r="B265" s="33" t="s">
        <v>1089</v>
      </c>
      <c r="C265" s="52">
        <v>6467680</v>
      </c>
      <c r="D265" s="52">
        <f t="shared" ref="D265:D280" si="9">C265*0.25</f>
        <v>1616920</v>
      </c>
    </row>
    <row r="266" spans="1:4" x14ac:dyDescent="0.25">
      <c r="A266" s="33">
        <v>90012000</v>
      </c>
      <c r="B266" s="33" t="s">
        <v>1090</v>
      </c>
      <c r="C266" s="52">
        <v>688662</v>
      </c>
      <c r="D266" s="52">
        <f t="shared" si="9"/>
        <v>172165.5</v>
      </c>
    </row>
    <row r="267" spans="1:4" x14ac:dyDescent="0.25">
      <c r="A267" s="33">
        <v>90141090</v>
      </c>
      <c r="B267" s="33" t="s">
        <v>1091</v>
      </c>
      <c r="C267" s="52">
        <v>1201182</v>
      </c>
      <c r="D267" s="52">
        <f t="shared" si="9"/>
        <v>300295.5</v>
      </c>
    </row>
    <row r="268" spans="1:4" x14ac:dyDescent="0.25">
      <c r="A268" s="33">
        <v>90251940</v>
      </c>
      <c r="B268" s="33" t="s">
        <v>1092</v>
      </c>
      <c r="C268" s="52">
        <v>4142741</v>
      </c>
      <c r="D268" s="52">
        <f t="shared" si="9"/>
        <v>1035685.25</v>
      </c>
    </row>
    <row r="269" spans="1:4" x14ac:dyDescent="0.25">
      <c r="A269" s="33">
        <v>90251980</v>
      </c>
      <c r="B269" s="33" t="s">
        <v>1093</v>
      </c>
      <c r="C269" s="52">
        <v>893987788</v>
      </c>
      <c r="D269" s="52">
        <f t="shared" si="9"/>
        <v>223496947</v>
      </c>
    </row>
    <row r="270" spans="1:4" x14ac:dyDescent="0.25">
      <c r="A270" s="33">
        <v>90258010</v>
      </c>
      <c r="B270" s="33" t="s">
        <v>1094</v>
      </c>
      <c r="C270" s="52">
        <v>45325029</v>
      </c>
      <c r="D270" s="52">
        <f t="shared" si="9"/>
        <v>11331257.25</v>
      </c>
    </row>
    <row r="271" spans="1:4" x14ac:dyDescent="0.25">
      <c r="A271" s="33">
        <v>90271020</v>
      </c>
      <c r="B271" s="33" t="s">
        <v>1095</v>
      </c>
      <c r="C271" s="52">
        <v>21107587</v>
      </c>
      <c r="D271" s="52">
        <f t="shared" si="9"/>
        <v>5276896.75</v>
      </c>
    </row>
    <row r="272" spans="1:4" x14ac:dyDescent="0.25">
      <c r="A272" s="33">
        <v>90281000</v>
      </c>
      <c r="B272" s="33" t="s">
        <v>1096</v>
      </c>
      <c r="C272" s="52">
        <v>17019</v>
      </c>
      <c r="D272" s="52">
        <f t="shared" si="9"/>
        <v>4254.75</v>
      </c>
    </row>
    <row r="273" spans="1:7" x14ac:dyDescent="0.25">
      <c r="A273" s="33">
        <v>90282000</v>
      </c>
      <c r="B273" s="33" t="s">
        <v>1097</v>
      </c>
      <c r="C273" s="52">
        <v>4347300</v>
      </c>
      <c r="D273" s="52">
        <f t="shared" si="9"/>
        <v>1086825</v>
      </c>
    </row>
    <row r="274" spans="1:7" x14ac:dyDescent="0.25">
      <c r="A274" s="33">
        <v>90283000</v>
      </c>
      <c r="B274" s="33" t="s">
        <v>1098</v>
      </c>
      <c r="C274" s="52">
        <v>2714413</v>
      </c>
      <c r="D274" s="52">
        <f t="shared" si="9"/>
        <v>678603.25</v>
      </c>
    </row>
    <row r="275" spans="1:7" x14ac:dyDescent="0.25">
      <c r="A275" s="33">
        <v>90292040</v>
      </c>
      <c r="B275" s="33" t="s">
        <v>1099</v>
      </c>
      <c r="C275" s="52">
        <v>70542112</v>
      </c>
      <c r="D275" s="52">
        <f t="shared" si="9"/>
        <v>17635528</v>
      </c>
    </row>
    <row r="276" spans="1:7" x14ac:dyDescent="0.25">
      <c r="A276" s="33">
        <v>90299080</v>
      </c>
      <c r="B276" s="33" t="s">
        <v>1100</v>
      </c>
      <c r="C276" s="52">
        <v>10759577</v>
      </c>
      <c r="D276" s="52">
        <f t="shared" si="9"/>
        <v>2689894.25</v>
      </c>
    </row>
    <row r="277" spans="1:7" x14ac:dyDescent="0.25">
      <c r="A277" s="33">
        <v>90303100</v>
      </c>
      <c r="B277" s="33" t="s">
        <v>1101</v>
      </c>
      <c r="C277" s="52">
        <v>37066995</v>
      </c>
      <c r="D277" s="52">
        <f t="shared" si="9"/>
        <v>9266748.75</v>
      </c>
    </row>
    <row r="278" spans="1:7" x14ac:dyDescent="0.25">
      <c r="A278" s="33">
        <v>90303200</v>
      </c>
      <c r="B278" s="33" t="s">
        <v>1102</v>
      </c>
      <c r="C278" s="52">
        <v>3506542</v>
      </c>
      <c r="D278" s="52">
        <f t="shared" si="9"/>
        <v>876635.5</v>
      </c>
    </row>
    <row r="279" spans="1:7" x14ac:dyDescent="0.25">
      <c r="A279" s="33">
        <v>90308400</v>
      </c>
      <c r="B279" s="33" t="s">
        <v>1103</v>
      </c>
      <c r="C279" s="52">
        <v>4190548</v>
      </c>
      <c r="D279" s="52">
        <f t="shared" si="9"/>
        <v>1047637</v>
      </c>
    </row>
    <row r="280" spans="1:7" x14ac:dyDescent="0.25">
      <c r="A280" s="33">
        <v>90308901</v>
      </c>
      <c r="B280" s="33" t="s">
        <v>1104</v>
      </c>
      <c r="C280" s="52">
        <v>8081273</v>
      </c>
      <c r="D280" s="52">
        <f t="shared" si="9"/>
        <v>2020318.25</v>
      </c>
    </row>
    <row r="281" spans="1:7" s="4" customFormat="1" x14ac:dyDescent="0.25">
      <c r="A281" s="33"/>
      <c r="B281" s="60" t="s">
        <v>86</v>
      </c>
      <c r="C281" s="57">
        <f>SUM(C2:C280)</f>
        <v>9759319580</v>
      </c>
      <c r="D281" s="57">
        <f>SUM(D2:D280)</f>
        <v>2439829895</v>
      </c>
      <c r="F281" s="12"/>
      <c r="G281" s="28"/>
    </row>
    <row r="282" spans="1:7" s="4" customFormat="1" x14ac:dyDescent="0.25">
      <c r="A282" s="33"/>
      <c r="B282" s="33"/>
      <c r="C282" s="34"/>
      <c r="D282" s="52"/>
      <c r="F282" s="35"/>
      <c r="G282" s="28"/>
    </row>
    <row r="283" spans="1:7" s="4" customFormat="1" x14ac:dyDescent="0.25">
      <c r="A283" s="33"/>
      <c r="B283" s="33"/>
      <c r="C283" s="34"/>
      <c r="D283"/>
      <c r="F283" s="35"/>
      <c r="G283" s="28"/>
    </row>
    <row r="284" spans="1:7" s="4" customFormat="1" x14ac:dyDescent="0.25">
      <c r="A284" s="33"/>
      <c r="B284" s="33"/>
      <c r="C284" s="34"/>
      <c r="D284"/>
      <c r="F284" s="35"/>
      <c r="G284" s="28"/>
    </row>
    <row r="285" spans="1:7" s="4" customFormat="1" x14ac:dyDescent="0.25">
      <c r="A285" s="33"/>
      <c r="B285" s="33"/>
      <c r="C285" s="34"/>
      <c r="D285"/>
      <c r="F285" s="35"/>
      <c r="G285" s="28"/>
    </row>
    <row r="286" spans="1:7" s="4" customFormat="1" x14ac:dyDescent="0.25">
      <c r="A286" s="33"/>
      <c r="B286" s="33"/>
      <c r="C286" s="34"/>
      <c r="D286"/>
      <c r="F286" s="35"/>
      <c r="G286" s="28"/>
    </row>
    <row r="287" spans="1:7" s="4" customFormat="1" x14ac:dyDescent="0.25">
      <c r="A287" s="33"/>
      <c r="B287" s="33"/>
      <c r="C287" s="34"/>
      <c r="D287"/>
      <c r="F287" s="35"/>
      <c r="G287" s="28"/>
    </row>
    <row r="288" spans="1:7" s="4" customFormat="1" x14ac:dyDescent="0.25">
      <c r="A288" s="33"/>
      <c r="B288" s="33"/>
      <c r="C288" s="34"/>
      <c r="D288"/>
      <c r="F288" s="35"/>
      <c r="G288" s="28"/>
    </row>
    <row r="289" spans="1:7" s="4" customFormat="1" x14ac:dyDescent="0.25">
      <c r="A289" s="33"/>
      <c r="B289" s="33"/>
      <c r="C289" s="34"/>
      <c r="D289"/>
      <c r="F289" s="35"/>
      <c r="G289" s="28"/>
    </row>
    <row r="290" spans="1:7" s="4" customFormat="1" x14ac:dyDescent="0.25">
      <c r="A290" s="33"/>
      <c r="B290" s="33"/>
      <c r="C290" s="34"/>
      <c r="D290"/>
      <c r="F290" s="35"/>
      <c r="G290" s="28"/>
    </row>
    <row r="291" spans="1:7" s="4" customFormat="1" x14ac:dyDescent="0.25">
      <c r="A291" s="33"/>
      <c r="B291" s="33"/>
      <c r="C291" s="34"/>
      <c r="D291"/>
      <c r="F291" s="35"/>
      <c r="G291" s="28"/>
    </row>
    <row r="292" spans="1:7" s="4" customFormat="1" x14ac:dyDescent="0.25">
      <c r="A292" s="33"/>
      <c r="B292" s="33"/>
      <c r="C292" s="34"/>
      <c r="D292"/>
      <c r="F292" s="35"/>
      <c r="G292" s="28"/>
    </row>
    <row r="293" spans="1:7" s="4" customFormat="1" x14ac:dyDescent="0.25">
      <c r="A293" s="33"/>
      <c r="B293" s="33"/>
      <c r="C293" s="34"/>
      <c r="D293"/>
      <c r="F293" s="35"/>
      <c r="G293" s="28"/>
    </row>
    <row r="294" spans="1:7" s="4" customFormat="1" x14ac:dyDescent="0.25">
      <c r="A294" s="33"/>
      <c r="B294" s="33"/>
      <c r="C294" s="34"/>
      <c r="D294"/>
      <c r="F294" s="35"/>
      <c r="G294" s="28"/>
    </row>
    <row r="295" spans="1:7" s="4" customFormat="1" x14ac:dyDescent="0.25">
      <c r="A295" s="33"/>
      <c r="B295" s="33"/>
      <c r="C295" s="34"/>
      <c r="D295"/>
      <c r="F295" s="35"/>
      <c r="G295" s="28"/>
    </row>
  </sheetData>
  <sortState xmlns:xlrd2="http://schemas.microsoft.com/office/spreadsheetml/2017/richdata2" ref="A2:D295">
    <sortCondition ref="A2:A29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E098F-4ECF-48C1-A99D-D12C9DC90AB5}">
  <dimension ref="A1:G5792"/>
  <sheetViews>
    <sheetView workbookViewId="0"/>
  </sheetViews>
  <sheetFormatPr defaultRowHeight="15" x14ac:dyDescent="0.25"/>
  <cols>
    <col min="1" max="1" width="14.140625" style="1" customWidth="1"/>
    <col min="2" max="2" width="121.42578125" style="1" customWidth="1"/>
    <col min="3" max="3" width="33.7109375" style="48" customWidth="1"/>
    <col min="4" max="4" width="19.7109375" style="1" bestFit="1" customWidth="1"/>
  </cols>
  <sheetData>
    <row r="1" spans="1:4" x14ac:dyDescent="0.25">
      <c r="A1" s="2" t="s">
        <v>6096</v>
      </c>
      <c r="B1" s="2" t="s">
        <v>6097</v>
      </c>
      <c r="C1" s="3" t="s">
        <v>1105</v>
      </c>
      <c r="D1" s="2" t="s">
        <v>10</v>
      </c>
    </row>
    <row r="2" spans="1:4" x14ac:dyDescent="0.25">
      <c r="A2" s="2"/>
      <c r="B2" s="2"/>
      <c r="C2" s="3"/>
      <c r="D2" s="2"/>
    </row>
    <row r="3" spans="1:4" x14ac:dyDescent="0.25">
      <c r="A3" s="2" t="s">
        <v>7496</v>
      </c>
      <c r="B3" s="2"/>
      <c r="C3" s="3"/>
      <c r="D3" s="2"/>
    </row>
    <row r="4" spans="1:4" x14ac:dyDescent="0.25">
      <c r="A4" s="32">
        <v>2032920</v>
      </c>
      <c r="B4" s="4" t="s">
        <v>5665</v>
      </c>
      <c r="C4" s="58">
        <v>0</v>
      </c>
      <c r="D4" s="51">
        <f t="shared" ref="D4:D17" si="0">C4*0.25</f>
        <v>0</v>
      </c>
    </row>
    <row r="5" spans="1:4" x14ac:dyDescent="0.25">
      <c r="A5" s="49">
        <v>2032940</v>
      </c>
      <c r="B5" s="33" t="s">
        <v>1161</v>
      </c>
      <c r="C5" s="52">
        <v>163745</v>
      </c>
      <c r="D5" s="51">
        <f t="shared" si="0"/>
        <v>40936.25</v>
      </c>
    </row>
    <row r="6" spans="1:4" x14ac:dyDescent="0.25">
      <c r="A6" s="32">
        <v>2061000</v>
      </c>
      <c r="B6" s="4" t="s">
        <v>5666</v>
      </c>
      <c r="C6" s="58">
        <v>0</v>
      </c>
      <c r="D6" s="51">
        <f t="shared" si="0"/>
        <v>0</v>
      </c>
    </row>
    <row r="7" spans="1:4" x14ac:dyDescent="0.25">
      <c r="A7" s="49">
        <v>2081000</v>
      </c>
      <c r="B7" s="33" t="s">
        <v>1162</v>
      </c>
      <c r="C7" s="52">
        <v>3831252</v>
      </c>
      <c r="D7" s="51">
        <f t="shared" si="0"/>
        <v>957813</v>
      </c>
    </row>
    <row r="8" spans="1:4" x14ac:dyDescent="0.25">
      <c r="A8" s="32">
        <v>2089020</v>
      </c>
      <c r="B8" s="4" t="s">
        <v>5667</v>
      </c>
      <c r="C8" s="58">
        <v>0</v>
      </c>
      <c r="D8" s="51">
        <f t="shared" si="0"/>
        <v>0</v>
      </c>
    </row>
    <row r="9" spans="1:4" x14ac:dyDescent="0.25">
      <c r="A9" s="49">
        <v>2089025</v>
      </c>
      <c r="B9" s="33" t="s">
        <v>1163</v>
      </c>
      <c r="C9" s="52">
        <v>3799701</v>
      </c>
      <c r="D9" s="51">
        <f t="shared" si="0"/>
        <v>949925.25</v>
      </c>
    </row>
    <row r="10" spans="1:4" x14ac:dyDescent="0.25">
      <c r="A10" s="32">
        <v>2101900</v>
      </c>
      <c r="B10" s="4" t="s">
        <v>5668</v>
      </c>
      <c r="C10" s="58">
        <v>0</v>
      </c>
      <c r="D10" s="51">
        <f t="shared" si="0"/>
        <v>0</v>
      </c>
    </row>
    <row r="11" spans="1:4" x14ac:dyDescent="0.25">
      <c r="A11" s="49">
        <v>3011100</v>
      </c>
      <c r="B11" s="33" t="s">
        <v>1164</v>
      </c>
      <c r="C11" s="52">
        <v>449429</v>
      </c>
      <c r="D11" s="51">
        <f t="shared" si="0"/>
        <v>112357.25</v>
      </c>
    </row>
    <row r="12" spans="1:4" x14ac:dyDescent="0.25">
      <c r="A12" s="32">
        <v>3011900</v>
      </c>
      <c r="B12" s="4" t="s">
        <v>5669</v>
      </c>
      <c r="C12" s="58">
        <v>0</v>
      </c>
      <c r="D12" s="51">
        <f t="shared" si="0"/>
        <v>0</v>
      </c>
    </row>
    <row r="13" spans="1:4" x14ac:dyDescent="0.25">
      <c r="A13" s="32">
        <v>3019100</v>
      </c>
      <c r="B13" s="4" t="s">
        <v>5670</v>
      </c>
      <c r="C13" s="58">
        <v>0</v>
      </c>
      <c r="D13" s="51">
        <f t="shared" si="0"/>
        <v>0</v>
      </c>
    </row>
    <row r="14" spans="1:4" x14ac:dyDescent="0.25">
      <c r="A14" s="32">
        <v>3019200</v>
      </c>
      <c r="B14" s="4" t="s">
        <v>5671</v>
      </c>
      <c r="C14" s="58">
        <v>0</v>
      </c>
      <c r="D14" s="51">
        <f t="shared" si="0"/>
        <v>0</v>
      </c>
    </row>
    <row r="15" spans="1:4" x14ac:dyDescent="0.25">
      <c r="A15" s="32">
        <v>3019302</v>
      </c>
      <c r="B15" s="4" t="s">
        <v>5672</v>
      </c>
      <c r="C15" s="58">
        <v>0</v>
      </c>
      <c r="D15" s="51">
        <f t="shared" si="0"/>
        <v>0</v>
      </c>
    </row>
    <row r="16" spans="1:4" x14ac:dyDescent="0.25">
      <c r="A16" s="32">
        <v>3019401</v>
      </c>
      <c r="B16" s="4" t="s">
        <v>5673</v>
      </c>
      <c r="C16" s="58">
        <v>0</v>
      </c>
      <c r="D16" s="51">
        <f t="shared" si="0"/>
        <v>0</v>
      </c>
    </row>
    <row r="17" spans="1:4" x14ac:dyDescent="0.25">
      <c r="A17" s="32">
        <v>3019500</v>
      </c>
      <c r="B17" s="4" t="s">
        <v>5674</v>
      </c>
      <c r="C17" s="58">
        <v>0</v>
      </c>
      <c r="D17" s="51">
        <f t="shared" si="0"/>
        <v>0</v>
      </c>
    </row>
    <row r="18" spans="1:4" x14ac:dyDescent="0.25">
      <c r="A18" s="32">
        <v>3019903</v>
      </c>
      <c r="B18" s="4" t="s">
        <v>6735</v>
      </c>
      <c r="C18" s="58">
        <v>0</v>
      </c>
      <c r="D18" s="58">
        <v>0</v>
      </c>
    </row>
    <row r="19" spans="1:4" x14ac:dyDescent="0.25">
      <c r="A19" s="32">
        <v>3021100</v>
      </c>
      <c r="B19" s="4" t="s">
        <v>5675</v>
      </c>
      <c r="C19" s="58">
        <v>0</v>
      </c>
      <c r="D19" s="51">
        <f t="shared" ref="D19:D24" si="1">C19*0.25</f>
        <v>0</v>
      </c>
    </row>
    <row r="20" spans="1:4" x14ac:dyDescent="0.25">
      <c r="A20" s="32">
        <v>3021300</v>
      </c>
      <c r="B20" s="4" t="s">
        <v>5676</v>
      </c>
      <c r="C20" s="58">
        <v>0</v>
      </c>
      <c r="D20" s="51">
        <f t="shared" si="1"/>
        <v>0</v>
      </c>
    </row>
    <row r="21" spans="1:4" x14ac:dyDescent="0.25">
      <c r="A21" s="32">
        <v>3021400</v>
      </c>
      <c r="B21" s="4" t="s">
        <v>5677</v>
      </c>
      <c r="C21" s="58">
        <v>0</v>
      </c>
      <c r="D21" s="51">
        <f t="shared" si="1"/>
        <v>0</v>
      </c>
    </row>
    <row r="22" spans="1:4" x14ac:dyDescent="0.25">
      <c r="A22" s="32">
        <v>3021900</v>
      </c>
      <c r="B22" s="4" t="s">
        <v>5678</v>
      </c>
      <c r="C22" s="58">
        <v>0</v>
      </c>
      <c r="D22" s="51">
        <f t="shared" si="1"/>
        <v>0</v>
      </c>
    </row>
    <row r="23" spans="1:4" x14ac:dyDescent="0.25">
      <c r="A23" s="32">
        <v>3022100</v>
      </c>
      <c r="B23" s="4" t="s">
        <v>5679</v>
      </c>
      <c r="C23" s="58">
        <v>0</v>
      </c>
      <c r="D23" s="51">
        <f t="shared" si="1"/>
        <v>0</v>
      </c>
    </row>
    <row r="24" spans="1:4" x14ac:dyDescent="0.25">
      <c r="A24" s="32">
        <v>3022200</v>
      </c>
      <c r="B24" s="4" t="s">
        <v>5680</v>
      </c>
      <c r="C24" s="58">
        <v>0</v>
      </c>
      <c r="D24" s="51">
        <f t="shared" si="1"/>
        <v>0</v>
      </c>
    </row>
    <row r="25" spans="1:4" x14ac:dyDescent="0.25">
      <c r="A25" s="32">
        <v>3022300</v>
      </c>
      <c r="B25" s="4" t="s">
        <v>6736</v>
      </c>
      <c r="C25" s="58">
        <v>0</v>
      </c>
      <c r="D25" s="58">
        <v>0</v>
      </c>
    </row>
    <row r="26" spans="1:4" x14ac:dyDescent="0.25">
      <c r="A26" s="32">
        <v>3022400</v>
      </c>
      <c r="B26" s="4" t="s">
        <v>5681</v>
      </c>
      <c r="C26" s="58">
        <v>0</v>
      </c>
      <c r="D26" s="51">
        <f>C26*0.25</f>
        <v>0</v>
      </c>
    </row>
    <row r="27" spans="1:4" x14ac:dyDescent="0.25">
      <c r="A27" s="32">
        <v>3022901</v>
      </c>
      <c r="B27" s="4" t="s">
        <v>6737</v>
      </c>
      <c r="C27" s="58">
        <v>0</v>
      </c>
      <c r="D27" s="58">
        <v>0</v>
      </c>
    </row>
    <row r="28" spans="1:4" x14ac:dyDescent="0.25">
      <c r="A28" s="32">
        <v>3023100</v>
      </c>
      <c r="B28" s="4" t="s">
        <v>5682</v>
      </c>
      <c r="C28" s="58">
        <v>0</v>
      </c>
      <c r="D28" s="51">
        <f t="shared" ref="D28:D61" si="2">C28*0.25</f>
        <v>0</v>
      </c>
    </row>
    <row r="29" spans="1:4" x14ac:dyDescent="0.25">
      <c r="A29" s="32">
        <v>3023200</v>
      </c>
      <c r="B29" s="4" t="s">
        <v>5683</v>
      </c>
      <c r="C29" s="58">
        <v>0</v>
      </c>
      <c r="D29" s="51">
        <f t="shared" si="2"/>
        <v>0</v>
      </c>
    </row>
    <row r="30" spans="1:4" x14ac:dyDescent="0.25">
      <c r="A30" s="32">
        <v>3023300</v>
      </c>
      <c r="B30" s="4" t="s">
        <v>5684</v>
      </c>
      <c r="C30" s="58">
        <v>0</v>
      </c>
      <c r="D30" s="51">
        <f t="shared" si="2"/>
        <v>0</v>
      </c>
    </row>
    <row r="31" spans="1:4" x14ac:dyDescent="0.25">
      <c r="A31" s="32">
        <v>3023400</v>
      </c>
      <c r="B31" s="4" t="s">
        <v>5685</v>
      </c>
      <c r="C31" s="58">
        <v>0</v>
      </c>
      <c r="D31" s="51">
        <f t="shared" si="2"/>
        <v>0</v>
      </c>
    </row>
    <row r="32" spans="1:4" x14ac:dyDescent="0.25">
      <c r="A32" s="32">
        <v>3023501</v>
      </c>
      <c r="B32" s="4" t="s">
        <v>5686</v>
      </c>
      <c r="C32" s="58">
        <v>0</v>
      </c>
      <c r="D32" s="51">
        <f t="shared" si="2"/>
        <v>0</v>
      </c>
    </row>
    <row r="33" spans="1:4" x14ac:dyDescent="0.25">
      <c r="A33" s="32">
        <v>3023600</v>
      </c>
      <c r="B33" s="4" t="s">
        <v>5687</v>
      </c>
      <c r="C33" s="58">
        <v>0</v>
      </c>
      <c r="D33" s="51">
        <f t="shared" si="2"/>
        <v>0</v>
      </c>
    </row>
    <row r="34" spans="1:4" x14ac:dyDescent="0.25">
      <c r="A34" s="32">
        <v>3023902</v>
      </c>
      <c r="B34" s="4" t="s">
        <v>5688</v>
      </c>
      <c r="C34" s="58">
        <v>0</v>
      </c>
      <c r="D34" s="51">
        <f t="shared" si="2"/>
        <v>0</v>
      </c>
    </row>
    <row r="35" spans="1:4" x14ac:dyDescent="0.25">
      <c r="A35" s="32">
        <v>3024100</v>
      </c>
      <c r="B35" s="4" t="s">
        <v>5689</v>
      </c>
      <c r="C35" s="58">
        <v>0</v>
      </c>
      <c r="D35" s="51">
        <f t="shared" si="2"/>
        <v>0</v>
      </c>
    </row>
    <row r="36" spans="1:4" x14ac:dyDescent="0.25">
      <c r="A36" s="49">
        <v>3024200</v>
      </c>
      <c r="B36" s="33" t="s">
        <v>1165</v>
      </c>
      <c r="C36" s="52">
        <v>79027</v>
      </c>
      <c r="D36" s="51">
        <f t="shared" si="2"/>
        <v>19756.75</v>
      </c>
    </row>
    <row r="37" spans="1:4" x14ac:dyDescent="0.25">
      <c r="A37" s="49">
        <v>3024300</v>
      </c>
      <c r="B37" s="33" t="s">
        <v>1166</v>
      </c>
      <c r="C37" s="52">
        <v>25000</v>
      </c>
      <c r="D37" s="51">
        <f t="shared" si="2"/>
        <v>6250</v>
      </c>
    </row>
    <row r="38" spans="1:4" x14ac:dyDescent="0.25">
      <c r="A38" s="32">
        <v>3024400</v>
      </c>
      <c r="B38" s="4" t="s">
        <v>5690</v>
      </c>
      <c r="C38" s="58">
        <v>0</v>
      </c>
      <c r="D38" s="51">
        <f t="shared" si="2"/>
        <v>0</v>
      </c>
    </row>
    <row r="39" spans="1:4" x14ac:dyDescent="0.25">
      <c r="A39" s="32">
        <v>3024511</v>
      </c>
      <c r="B39" s="4" t="s">
        <v>5691</v>
      </c>
      <c r="C39" s="58">
        <v>0</v>
      </c>
      <c r="D39" s="51">
        <f t="shared" si="2"/>
        <v>0</v>
      </c>
    </row>
    <row r="40" spans="1:4" x14ac:dyDescent="0.25">
      <c r="A40" s="49">
        <v>3024550</v>
      </c>
      <c r="B40" s="33" t="s">
        <v>1167</v>
      </c>
      <c r="C40" s="52">
        <v>1831426</v>
      </c>
      <c r="D40" s="51">
        <f t="shared" si="2"/>
        <v>457856.5</v>
      </c>
    </row>
    <row r="41" spans="1:4" x14ac:dyDescent="0.25">
      <c r="A41" s="32">
        <v>3024611</v>
      </c>
      <c r="B41" s="4" t="s">
        <v>5692</v>
      </c>
      <c r="C41" s="58">
        <v>0</v>
      </c>
      <c r="D41" s="51">
        <f t="shared" si="2"/>
        <v>0</v>
      </c>
    </row>
    <row r="42" spans="1:4" x14ac:dyDescent="0.25">
      <c r="A42" s="32">
        <v>3024650</v>
      </c>
      <c r="B42" s="4" t="s">
        <v>5693</v>
      </c>
      <c r="C42" s="58">
        <v>0</v>
      </c>
      <c r="D42" s="51">
        <f t="shared" si="2"/>
        <v>0</v>
      </c>
    </row>
    <row r="43" spans="1:4" x14ac:dyDescent="0.25">
      <c r="A43" s="32">
        <v>3024700</v>
      </c>
      <c r="B43" s="4" t="s">
        <v>5694</v>
      </c>
      <c r="C43" s="58">
        <v>0</v>
      </c>
      <c r="D43" s="51">
        <f t="shared" si="2"/>
        <v>0</v>
      </c>
    </row>
    <row r="44" spans="1:4" x14ac:dyDescent="0.25">
      <c r="A44" s="32">
        <v>3024900</v>
      </c>
      <c r="B44" s="4" t="s">
        <v>5695</v>
      </c>
      <c r="C44" s="58">
        <v>0</v>
      </c>
      <c r="D44" s="51">
        <f t="shared" si="2"/>
        <v>0</v>
      </c>
    </row>
    <row r="45" spans="1:4" x14ac:dyDescent="0.25">
      <c r="A45" s="32">
        <v>3025100</v>
      </c>
      <c r="B45" s="4" t="s">
        <v>5696</v>
      </c>
      <c r="C45" s="58">
        <v>0</v>
      </c>
      <c r="D45" s="51">
        <f t="shared" si="2"/>
        <v>0</v>
      </c>
    </row>
    <row r="46" spans="1:4" x14ac:dyDescent="0.25">
      <c r="A46" s="32">
        <v>3025200</v>
      </c>
      <c r="B46" s="4" t="s">
        <v>5697</v>
      </c>
      <c r="C46" s="58">
        <v>0</v>
      </c>
      <c r="D46" s="51">
        <f t="shared" si="2"/>
        <v>0</v>
      </c>
    </row>
    <row r="47" spans="1:4" x14ac:dyDescent="0.25">
      <c r="A47" s="32">
        <v>3025300</v>
      </c>
      <c r="B47" s="4" t="s">
        <v>5698</v>
      </c>
      <c r="C47" s="58">
        <v>0</v>
      </c>
      <c r="D47" s="51">
        <f t="shared" si="2"/>
        <v>0</v>
      </c>
    </row>
    <row r="48" spans="1:4" x14ac:dyDescent="0.25">
      <c r="A48" s="32">
        <v>3025411</v>
      </c>
      <c r="B48" s="4" t="s">
        <v>5699</v>
      </c>
      <c r="C48" s="58">
        <v>0</v>
      </c>
      <c r="D48" s="51">
        <f t="shared" si="2"/>
        <v>0</v>
      </c>
    </row>
    <row r="49" spans="1:4" x14ac:dyDescent="0.25">
      <c r="A49" s="32">
        <v>3025450</v>
      </c>
      <c r="B49" s="4" t="s">
        <v>5700</v>
      </c>
      <c r="C49" s="58">
        <v>0</v>
      </c>
      <c r="D49" s="51">
        <f t="shared" si="2"/>
        <v>0</v>
      </c>
    </row>
    <row r="50" spans="1:4" x14ac:dyDescent="0.25">
      <c r="A50" s="32">
        <v>3025511</v>
      </c>
      <c r="B50" s="4" t="s">
        <v>5701</v>
      </c>
      <c r="C50" s="58">
        <v>0</v>
      </c>
      <c r="D50" s="51">
        <f t="shared" si="2"/>
        <v>0</v>
      </c>
    </row>
    <row r="51" spans="1:4" x14ac:dyDescent="0.25">
      <c r="A51" s="32">
        <v>3025550</v>
      </c>
      <c r="B51" s="4" t="s">
        <v>5702</v>
      </c>
      <c r="C51" s="58">
        <v>0</v>
      </c>
      <c r="D51" s="51">
        <f t="shared" si="2"/>
        <v>0</v>
      </c>
    </row>
    <row r="52" spans="1:4" x14ac:dyDescent="0.25">
      <c r="A52" s="32">
        <v>3025611</v>
      </c>
      <c r="B52" s="4" t="s">
        <v>5703</v>
      </c>
      <c r="C52" s="58">
        <v>0</v>
      </c>
      <c r="D52" s="51">
        <f t="shared" si="2"/>
        <v>0</v>
      </c>
    </row>
    <row r="53" spans="1:4" x14ac:dyDescent="0.25">
      <c r="A53" s="32">
        <v>3025650</v>
      </c>
      <c r="B53" s="4" t="s">
        <v>5704</v>
      </c>
      <c r="C53" s="58">
        <v>0</v>
      </c>
      <c r="D53" s="51">
        <f t="shared" si="2"/>
        <v>0</v>
      </c>
    </row>
    <row r="54" spans="1:4" x14ac:dyDescent="0.25">
      <c r="A54" s="32">
        <v>3025911</v>
      </c>
      <c r="B54" s="4" t="s">
        <v>5705</v>
      </c>
      <c r="C54" s="58">
        <v>0</v>
      </c>
      <c r="D54" s="51">
        <f t="shared" si="2"/>
        <v>0</v>
      </c>
    </row>
    <row r="55" spans="1:4" x14ac:dyDescent="0.25">
      <c r="A55" s="49">
        <v>3025950</v>
      </c>
      <c r="B55" s="33" t="s">
        <v>1168</v>
      </c>
      <c r="C55" s="52">
        <v>2110</v>
      </c>
      <c r="D55" s="51">
        <f t="shared" si="2"/>
        <v>527.5</v>
      </c>
    </row>
    <row r="56" spans="1:4" x14ac:dyDescent="0.25">
      <c r="A56" s="32">
        <v>3027111</v>
      </c>
      <c r="B56" s="4" t="s">
        <v>5706</v>
      </c>
      <c r="C56" s="58">
        <v>0</v>
      </c>
      <c r="D56" s="51">
        <f t="shared" si="2"/>
        <v>0</v>
      </c>
    </row>
    <row r="57" spans="1:4" x14ac:dyDescent="0.25">
      <c r="A57" s="32">
        <v>3027150</v>
      </c>
      <c r="B57" s="4" t="s">
        <v>5707</v>
      </c>
      <c r="C57" s="58">
        <v>0</v>
      </c>
      <c r="D57" s="51">
        <f t="shared" si="2"/>
        <v>0</v>
      </c>
    </row>
    <row r="58" spans="1:4" x14ac:dyDescent="0.25">
      <c r="A58" s="32">
        <v>3027211</v>
      </c>
      <c r="B58" s="4" t="s">
        <v>5708</v>
      </c>
      <c r="C58" s="58">
        <v>0</v>
      </c>
      <c r="D58" s="51">
        <f t="shared" si="2"/>
        <v>0</v>
      </c>
    </row>
    <row r="59" spans="1:4" x14ac:dyDescent="0.25">
      <c r="A59" s="32">
        <v>3027250</v>
      </c>
      <c r="B59" s="4" t="s">
        <v>5709</v>
      </c>
      <c r="C59" s="58">
        <v>0</v>
      </c>
      <c r="D59" s="51">
        <f t="shared" si="2"/>
        <v>0</v>
      </c>
    </row>
    <row r="60" spans="1:4" x14ac:dyDescent="0.25">
      <c r="A60" s="32">
        <v>3027311</v>
      </c>
      <c r="B60" s="4" t="s">
        <v>5710</v>
      </c>
      <c r="C60" s="58">
        <v>0</v>
      </c>
      <c r="D60" s="51">
        <f t="shared" si="2"/>
        <v>0</v>
      </c>
    </row>
    <row r="61" spans="1:4" x14ac:dyDescent="0.25">
      <c r="A61" s="32">
        <v>3027350</v>
      </c>
      <c r="B61" s="4" t="s">
        <v>5711</v>
      </c>
      <c r="C61" s="58">
        <v>0</v>
      </c>
      <c r="D61" s="51">
        <f t="shared" si="2"/>
        <v>0</v>
      </c>
    </row>
    <row r="62" spans="1:4" x14ac:dyDescent="0.25">
      <c r="A62" s="32">
        <v>3027400</v>
      </c>
      <c r="B62" s="4" t="s">
        <v>6738</v>
      </c>
      <c r="C62" s="58">
        <v>0</v>
      </c>
      <c r="D62" s="58">
        <v>0</v>
      </c>
    </row>
    <row r="63" spans="1:4" x14ac:dyDescent="0.25">
      <c r="A63" s="32">
        <v>3027911</v>
      </c>
      <c r="B63" s="4" t="s">
        <v>5712</v>
      </c>
      <c r="C63" s="58">
        <v>0</v>
      </c>
      <c r="D63" s="58">
        <v>0</v>
      </c>
    </row>
    <row r="64" spans="1:4" x14ac:dyDescent="0.25">
      <c r="A64" s="32">
        <v>3027950</v>
      </c>
      <c r="B64" s="4" t="s">
        <v>5713</v>
      </c>
      <c r="C64" s="58">
        <v>0</v>
      </c>
      <c r="D64" s="51">
        <f t="shared" ref="D64:D75" si="3">C64*0.25</f>
        <v>0</v>
      </c>
    </row>
    <row r="65" spans="1:4" x14ac:dyDescent="0.25">
      <c r="A65" s="32">
        <v>3028100</v>
      </c>
      <c r="B65" s="4" t="s">
        <v>5714</v>
      </c>
      <c r="C65" s="58">
        <v>0</v>
      </c>
      <c r="D65" s="51">
        <f t="shared" si="3"/>
        <v>0</v>
      </c>
    </row>
    <row r="66" spans="1:4" x14ac:dyDescent="0.25">
      <c r="A66" s="32">
        <v>3028200</v>
      </c>
      <c r="B66" s="4" t="s">
        <v>5715</v>
      </c>
      <c r="C66" s="58">
        <v>0</v>
      </c>
      <c r="D66" s="51">
        <f t="shared" si="3"/>
        <v>0</v>
      </c>
    </row>
    <row r="67" spans="1:4" x14ac:dyDescent="0.25">
      <c r="A67" s="32">
        <v>3028300</v>
      </c>
      <c r="B67" s="4" t="s">
        <v>5716</v>
      </c>
      <c r="C67" s="58">
        <v>0</v>
      </c>
      <c r="D67" s="51">
        <f t="shared" si="3"/>
        <v>0</v>
      </c>
    </row>
    <row r="68" spans="1:4" x14ac:dyDescent="0.25">
      <c r="A68" s="32">
        <v>3028411</v>
      </c>
      <c r="B68" s="4" t="s">
        <v>5717</v>
      </c>
      <c r="C68" s="58">
        <v>0</v>
      </c>
      <c r="D68" s="51">
        <f t="shared" si="3"/>
        <v>0</v>
      </c>
    </row>
    <row r="69" spans="1:4" x14ac:dyDescent="0.25">
      <c r="A69" s="32">
        <v>3028450</v>
      </c>
      <c r="B69" s="4" t="s">
        <v>5718</v>
      </c>
      <c r="C69" s="58">
        <v>0</v>
      </c>
      <c r="D69" s="51">
        <f t="shared" si="3"/>
        <v>0</v>
      </c>
    </row>
    <row r="70" spans="1:4" x14ac:dyDescent="0.25">
      <c r="A70" s="32">
        <v>3028511</v>
      </c>
      <c r="B70" s="4" t="s">
        <v>5719</v>
      </c>
      <c r="C70" s="58">
        <v>0</v>
      </c>
      <c r="D70" s="51">
        <f t="shared" si="3"/>
        <v>0</v>
      </c>
    </row>
    <row r="71" spans="1:4" x14ac:dyDescent="0.25">
      <c r="A71" s="32">
        <v>3028550</v>
      </c>
      <c r="B71" s="4" t="s">
        <v>5720</v>
      </c>
      <c r="C71" s="58">
        <v>0</v>
      </c>
      <c r="D71" s="51">
        <f t="shared" si="3"/>
        <v>0</v>
      </c>
    </row>
    <row r="72" spans="1:4" x14ac:dyDescent="0.25">
      <c r="A72" s="32">
        <v>3028911</v>
      </c>
      <c r="B72" s="4" t="s">
        <v>5721</v>
      </c>
      <c r="C72" s="58">
        <v>0</v>
      </c>
      <c r="D72" s="51">
        <f t="shared" si="3"/>
        <v>0</v>
      </c>
    </row>
    <row r="73" spans="1:4" x14ac:dyDescent="0.25">
      <c r="A73" s="49">
        <v>3028950</v>
      </c>
      <c r="B73" s="33" t="s">
        <v>1169</v>
      </c>
      <c r="C73" s="52">
        <v>398023</v>
      </c>
      <c r="D73" s="51">
        <f t="shared" si="3"/>
        <v>99505.75</v>
      </c>
    </row>
    <row r="74" spans="1:4" x14ac:dyDescent="0.25">
      <c r="A74" s="49">
        <v>3029140</v>
      </c>
      <c r="B74" s="33" t="s">
        <v>1170</v>
      </c>
      <c r="C74" s="52">
        <v>4600</v>
      </c>
      <c r="D74" s="51">
        <f t="shared" si="3"/>
        <v>1150</v>
      </c>
    </row>
    <row r="75" spans="1:4" x14ac:dyDescent="0.25">
      <c r="A75" s="49">
        <v>3032300</v>
      </c>
      <c r="B75" s="33" t="s">
        <v>1171</v>
      </c>
      <c r="C75" s="52">
        <v>33049855</v>
      </c>
      <c r="D75" s="51">
        <f t="shared" si="3"/>
        <v>8262463.75</v>
      </c>
    </row>
    <row r="76" spans="1:4" x14ac:dyDescent="0.25">
      <c r="A76" s="32">
        <v>3032300</v>
      </c>
      <c r="B76" s="4" t="s">
        <v>1171</v>
      </c>
      <c r="C76" s="58">
        <v>0</v>
      </c>
      <c r="D76" s="58">
        <v>0</v>
      </c>
    </row>
    <row r="77" spans="1:4" x14ac:dyDescent="0.25">
      <c r="A77" s="49">
        <v>3032400</v>
      </c>
      <c r="B77" s="33" t="s">
        <v>1172</v>
      </c>
      <c r="C77" s="52">
        <v>244018</v>
      </c>
      <c r="D77" s="51">
        <f>C77*0.25</f>
        <v>61004.5</v>
      </c>
    </row>
    <row r="78" spans="1:4" x14ac:dyDescent="0.25">
      <c r="A78" s="32">
        <v>3032400</v>
      </c>
      <c r="B78" s="4" t="s">
        <v>1172</v>
      </c>
      <c r="C78" s="58">
        <v>0</v>
      </c>
      <c r="D78" s="58">
        <v>0</v>
      </c>
    </row>
    <row r="79" spans="1:4" x14ac:dyDescent="0.25">
      <c r="A79" s="32">
        <v>3032501</v>
      </c>
      <c r="B79" s="4" t="s">
        <v>1173</v>
      </c>
      <c r="C79" s="58">
        <v>0</v>
      </c>
      <c r="D79" s="51">
        <f>C79*0.25</f>
        <v>0</v>
      </c>
    </row>
    <row r="80" spans="1:4" x14ac:dyDescent="0.25">
      <c r="A80" s="49">
        <v>3032501</v>
      </c>
      <c r="B80" s="33" t="s">
        <v>1173</v>
      </c>
      <c r="C80" s="52">
        <v>80759</v>
      </c>
      <c r="D80" s="51">
        <f>C80*0.25</f>
        <v>20189.75</v>
      </c>
    </row>
    <row r="81" spans="1:4" x14ac:dyDescent="0.25">
      <c r="A81" s="49">
        <v>3032600</v>
      </c>
      <c r="B81" s="33" t="s">
        <v>1174</v>
      </c>
      <c r="C81" s="52">
        <v>1574500</v>
      </c>
      <c r="D81" s="51">
        <f>C81*0.25</f>
        <v>393625</v>
      </c>
    </row>
    <row r="82" spans="1:4" x14ac:dyDescent="0.25">
      <c r="A82" s="32">
        <v>3032600</v>
      </c>
      <c r="B82" s="4" t="s">
        <v>1174</v>
      </c>
      <c r="C82" s="58">
        <v>0</v>
      </c>
      <c r="D82" s="58">
        <v>0</v>
      </c>
    </row>
    <row r="83" spans="1:4" x14ac:dyDescent="0.25">
      <c r="A83" s="49">
        <v>3032901</v>
      </c>
      <c r="B83" s="33" t="s">
        <v>1175</v>
      </c>
      <c r="C83" s="52">
        <v>528561</v>
      </c>
      <c r="D83" s="51">
        <f>C83*0.25</f>
        <v>132140.25</v>
      </c>
    </row>
    <row r="84" spans="1:4" x14ac:dyDescent="0.25">
      <c r="A84" s="32">
        <v>3032901</v>
      </c>
      <c r="B84" s="4" t="s">
        <v>1175</v>
      </c>
      <c r="C84" s="58">
        <v>0</v>
      </c>
      <c r="D84" s="58">
        <v>0</v>
      </c>
    </row>
    <row r="85" spans="1:4" x14ac:dyDescent="0.25">
      <c r="A85" s="49">
        <v>3033100</v>
      </c>
      <c r="B85" s="33" t="s">
        <v>1176</v>
      </c>
      <c r="C85" s="52">
        <v>222055</v>
      </c>
      <c r="D85" s="51">
        <f>C85*0.25</f>
        <v>55513.75</v>
      </c>
    </row>
    <row r="86" spans="1:4" x14ac:dyDescent="0.25">
      <c r="A86" s="32">
        <v>3033100</v>
      </c>
      <c r="B86" s="4" t="s">
        <v>1176</v>
      </c>
      <c r="C86" s="58">
        <v>0</v>
      </c>
      <c r="D86" s="58">
        <v>0</v>
      </c>
    </row>
    <row r="87" spans="1:4" x14ac:dyDescent="0.25">
      <c r="A87" s="32">
        <v>3033200</v>
      </c>
      <c r="B87" s="4" t="s">
        <v>5722</v>
      </c>
      <c r="C87" s="58">
        <v>0</v>
      </c>
      <c r="D87" s="51">
        <f>C87*0.25</f>
        <v>0</v>
      </c>
    </row>
    <row r="88" spans="1:4" x14ac:dyDescent="0.25">
      <c r="A88" s="32">
        <v>3033300</v>
      </c>
      <c r="B88" s="4" t="s">
        <v>1177</v>
      </c>
      <c r="C88" s="58">
        <v>0</v>
      </c>
      <c r="D88" s="51">
        <f>C88*0.25</f>
        <v>0</v>
      </c>
    </row>
    <row r="89" spans="1:4" x14ac:dyDescent="0.25">
      <c r="A89" s="49">
        <v>3033300</v>
      </c>
      <c r="B89" s="33" t="s">
        <v>1177</v>
      </c>
      <c r="C89" s="52">
        <v>13875</v>
      </c>
      <c r="D89" s="51">
        <f>C89*0.25</f>
        <v>3468.75</v>
      </c>
    </row>
    <row r="90" spans="1:4" x14ac:dyDescent="0.25">
      <c r="A90" s="32">
        <v>3033400</v>
      </c>
      <c r="B90" s="4" t="s">
        <v>5723</v>
      </c>
      <c r="C90" s="58">
        <v>0</v>
      </c>
      <c r="D90" s="51">
        <f>C90*0.25</f>
        <v>0</v>
      </c>
    </row>
    <row r="91" spans="1:4" x14ac:dyDescent="0.25">
      <c r="A91" s="49">
        <v>3033901</v>
      </c>
      <c r="B91" s="33" t="s">
        <v>1178</v>
      </c>
      <c r="C91" s="52">
        <v>584231</v>
      </c>
      <c r="D91" s="51">
        <f>C91*0.25</f>
        <v>146057.75</v>
      </c>
    </row>
    <row r="92" spans="1:4" x14ac:dyDescent="0.25">
      <c r="A92" s="32">
        <v>3033901</v>
      </c>
      <c r="B92" s="4" t="s">
        <v>1178</v>
      </c>
      <c r="C92" s="58">
        <v>0</v>
      </c>
      <c r="D92" s="58">
        <v>0</v>
      </c>
    </row>
    <row r="93" spans="1:4" x14ac:dyDescent="0.25">
      <c r="A93" s="49">
        <v>3034100</v>
      </c>
      <c r="B93" s="33" t="s">
        <v>1179</v>
      </c>
      <c r="C93" s="52">
        <v>74311</v>
      </c>
      <c r="D93" s="51">
        <f t="shared" ref="D93:D103" si="4">C93*0.25</f>
        <v>18577.75</v>
      </c>
    </row>
    <row r="94" spans="1:4" x14ac:dyDescent="0.25">
      <c r="A94" s="49">
        <v>3034200</v>
      </c>
      <c r="B94" s="33" t="s">
        <v>1180</v>
      </c>
      <c r="C94" s="52">
        <v>14803</v>
      </c>
      <c r="D94" s="51">
        <f t="shared" si="4"/>
        <v>3700.75</v>
      </c>
    </row>
    <row r="95" spans="1:4" x14ac:dyDescent="0.25">
      <c r="A95" s="32">
        <v>3034300</v>
      </c>
      <c r="B95" s="4" t="s">
        <v>5724</v>
      </c>
      <c r="C95" s="58">
        <v>0</v>
      </c>
      <c r="D95" s="51">
        <f t="shared" si="4"/>
        <v>0</v>
      </c>
    </row>
    <row r="96" spans="1:4" x14ac:dyDescent="0.25">
      <c r="A96" s="32">
        <v>3034400</v>
      </c>
      <c r="B96" s="4" t="s">
        <v>5725</v>
      </c>
      <c r="C96" s="58">
        <v>0</v>
      </c>
      <c r="D96" s="51">
        <f t="shared" si="4"/>
        <v>0</v>
      </c>
    </row>
    <row r="97" spans="1:4" x14ac:dyDescent="0.25">
      <c r="A97" s="32">
        <v>3034501</v>
      </c>
      <c r="B97" s="4" t="s">
        <v>5726</v>
      </c>
      <c r="C97" s="58">
        <v>0</v>
      </c>
      <c r="D97" s="51">
        <f t="shared" si="4"/>
        <v>0</v>
      </c>
    </row>
    <row r="98" spans="1:4" x14ac:dyDescent="0.25">
      <c r="A98" s="32">
        <v>3034600</v>
      </c>
      <c r="B98" s="4" t="s">
        <v>5727</v>
      </c>
      <c r="C98" s="58">
        <v>0</v>
      </c>
      <c r="D98" s="51">
        <f t="shared" si="4"/>
        <v>0</v>
      </c>
    </row>
    <row r="99" spans="1:4" x14ac:dyDescent="0.25">
      <c r="A99" s="32">
        <v>3034902</v>
      </c>
      <c r="B99" s="4" t="s">
        <v>5728</v>
      </c>
      <c r="C99" s="58">
        <v>0</v>
      </c>
      <c r="D99" s="51">
        <f t="shared" si="4"/>
        <v>0</v>
      </c>
    </row>
    <row r="100" spans="1:4" x14ac:dyDescent="0.25">
      <c r="A100" s="49">
        <v>3035100</v>
      </c>
      <c r="B100" s="33" t="s">
        <v>1181</v>
      </c>
      <c r="C100" s="52">
        <v>8980</v>
      </c>
      <c r="D100" s="51">
        <f t="shared" si="4"/>
        <v>2245</v>
      </c>
    </row>
    <row r="101" spans="1:4" x14ac:dyDescent="0.25">
      <c r="A101" s="49">
        <v>3035300</v>
      </c>
      <c r="B101" s="33" t="s">
        <v>1182</v>
      </c>
      <c r="C101" s="52">
        <v>64577</v>
      </c>
      <c r="D101" s="51">
        <f t="shared" si="4"/>
        <v>16144.25</v>
      </c>
    </row>
    <row r="102" spans="1:4" x14ac:dyDescent="0.25">
      <c r="A102" s="49">
        <v>3035400</v>
      </c>
      <c r="B102" s="33" t="s">
        <v>1183</v>
      </c>
      <c r="C102" s="52">
        <v>237106</v>
      </c>
      <c r="D102" s="51">
        <f t="shared" si="4"/>
        <v>59276.5</v>
      </c>
    </row>
    <row r="103" spans="1:4" x14ac:dyDescent="0.25">
      <c r="A103" s="49">
        <v>3035500</v>
      </c>
      <c r="B103" s="33" t="s">
        <v>1184</v>
      </c>
      <c r="C103" s="52">
        <v>695656</v>
      </c>
      <c r="D103" s="51">
        <f t="shared" si="4"/>
        <v>173914</v>
      </c>
    </row>
    <row r="104" spans="1:4" x14ac:dyDescent="0.25">
      <c r="A104" s="32">
        <v>3035600</v>
      </c>
      <c r="B104" s="4" t="s">
        <v>6739</v>
      </c>
      <c r="C104" s="58">
        <v>0</v>
      </c>
      <c r="D104" s="58">
        <v>0</v>
      </c>
    </row>
    <row r="105" spans="1:4" x14ac:dyDescent="0.25">
      <c r="A105" s="32">
        <v>3035700</v>
      </c>
      <c r="B105" s="4" t="s">
        <v>5729</v>
      </c>
      <c r="C105" s="58">
        <v>0</v>
      </c>
      <c r="D105" s="51">
        <f>C105*0.25</f>
        <v>0</v>
      </c>
    </row>
    <row r="106" spans="1:4" x14ac:dyDescent="0.25">
      <c r="A106" s="49">
        <v>3035900</v>
      </c>
      <c r="B106" s="33" t="s">
        <v>1185</v>
      </c>
      <c r="C106" s="52">
        <v>755832</v>
      </c>
      <c r="D106" s="51">
        <f>C106*0.25</f>
        <v>188958</v>
      </c>
    </row>
    <row r="107" spans="1:4" x14ac:dyDescent="0.25">
      <c r="A107" s="49">
        <v>3036300</v>
      </c>
      <c r="B107" s="33" t="s">
        <v>1186</v>
      </c>
      <c r="C107" s="52">
        <v>83443</v>
      </c>
      <c r="D107" s="51">
        <f>C107*0.25</f>
        <v>20860.75</v>
      </c>
    </row>
    <row r="108" spans="1:4" x14ac:dyDescent="0.25">
      <c r="A108" s="32">
        <v>3036400</v>
      </c>
      <c r="B108" s="4" t="s">
        <v>6740</v>
      </c>
      <c r="C108" s="58">
        <v>0</v>
      </c>
      <c r="D108" s="58">
        <v>0</v>
      </c>
    </row>
    <row r="109" spans="1:4" x14ac:dyDescent="0.25">
      <c r="A109" s="32">
        <v>3036500</v>
      </c>
      <c r="B109" s="4" t="s">
        <v>5730</v>
      </c>
      <c r="C109" s="58">
        <v>0</v>
      </c>
      <c r="D109" s="51">
        <f>C109*0.25</f>
        <v>0</v>
      </c>
    </row>
    <row r="110" spans="1:4" x14ac:dyDescent="0.25">
      <c r="A110" s="32">
        <v>3036600</v>
      </c>
      <c r="B110" s="4" t="s">
        <v>5731</v>
      </c>
      <c r="C110" s="58">
        <v>0</v>
      </c>
      <c r="D110" s="51">
        <f>C110*0.25</f>
        <v>0</v>
      </c>
    </row>
    <row r="111" spans="1:4" x14ac:dyDescent="0.25">
      <c r="A111" s="49">
        <v>3036700</v>
      </c>
      <c r="B111" s="33" t="s">
        <v>1187</v>
      </c>
      <c r="C111" s="52">
        <v>167213</v>
      </c>
      <c r="D111" s="51">
        <f>C111*0.25</f>
        <v>41803.25</v>
      </c>
    </row>
    <row r="112" spans="1:4" x14ac:dyDescent="0.25">
      <c r="A112" s="32">
        <v>3036800</v>
      </c>
      <c r="B112" s="4" t="s">
        <v>6741</v>
      </c>
      <c r="C112" s="58">
        <v>0</v>
      </c>
      <c r="D112" s="58">
        <v>0</v>
      </c>
    </row>
    <row r="113" spans="1:4" x14ac:dyDescent="0.25">
      <c r="A113" s="32">
        <v>3038100</v>
      </c>
      <c r="B113" s="4" t="s">
        <v>5732</v>
      </c>
      <c r="C113" s="58">
        <v>0</v>
      </c>
      <c r="D113" s="51">
        <f t="shared" ref="D113:D144" si="5">C113*0.25</f>
        <v>0</v>
      </c>
    </row>
    <row r="114" spans="1:4" x14ac:dyDescent="0.25">
      <c r="A114" s="32">
        <v>3038200</v>
      </c>
      <c r="B114" s="4" t="s">
        <v>5733</v>
      </c>
      <c r="C114" s="58">
        <v>0</v>
      </c>
      <c r="D114" s="51">
        <f t="shared" si="5"/>
        <v>0</v>
      </c>
    </row>
    <row r="115" spans="1:4" x14ac:dyDescent="0.25">
      <c r="A115" s="32">
        <v>3038300</v>
      </c>
      <c r="B115" s="4" t="s">
        <v>5734</v>
      </c>
      <c r="C115" s="58">
        <v>0</v>
      </c>
      <c r="D115" s="51">
        <f t="shared" si="5"/>
        <v>0</v>
      </c>
    </row>
    <row r="116" spans="1:4" x14ac:dyDescent="0.25">
      <c r="A116" s="49">
        <v>3038400</v>
      </c>
      <c r="B116" s="33" t="s">
        <v>1188</v>
      </c>
      <c r="C116" s="52">
        <v>40665</v>
      </c>
      <c r="D116" s="51">
        <f t="shared" si="5"/>
        <v>10166.25</v>
      </c>
    </row>
    <row r="117" spans="1:4" x14ac:dyDescent="0.25">
      <c r="A117" s="49">
        <v>3038900</v>
      </c>
      <c r="B117" s="33" t="s">
        <v>1189</v>
      </c>
      <c r="C117" s="52">
        <v>60548984</v>
      </c>
      <c r="D117" s="51">
        <f t="shared" si="5"/>
        <v>15137246</v>
      </c>
    </row>
    <row r="118" spans="1:4" x14ac:dyDescent="0.25">
      <c r="A118" s="32">
        <v>3039120</v>
      </c>
      <c r="B118" s="4" t="e">
        <v>#N/A</v>
      </c>
      <c r="C118" s="58">
        <v>0</v>
      </c>
      <c r="D118" s="51">
        <f t="shared" si="5"/>
        <v>0</v>
      </c>
    </row>
    <row r="119" spans="1:4" x14ac:dyDescent="0.25">
      <c r="A119" s="49">
        <v>3039140</v>
      </c>
      <c r="B119" s="33" t="s">
        <v>1190</v>
      </c>
      <c r="C119" s="52">
        <v>173972</v>
      </c>
      <c r="D119" s="51">
        <f t="shared" si="5"/>
        <v>43493</v>
      </c>
    </row>
    <row r="120" spans="1:4" x14ac:dyDescent="0.25">
      <c r="A120" s="32">
        <v>3039200</v>
      </c>
      <c r="B120" s="4" t="s">
        <v>5735</v>
      </c>
      <c r="C120" s="58">
        <v>0</v>
      </c>
      <c r="D120" s="51">
        <f t="shared" si="5"/>
        <v>0</v>
      </c>
    </row>
    <row r="121" spans="1:4" x14ac:dyDescent="0.25">
      <c r="A121" s="49">
        <v>3039900</v>
      </c>
      <c r="B121" s="33" t="s">
        <v>1191</v>
      </c>
      <c r="C121" s="52">
        <v>11395</v>
      </c>
      <c r="D121" s="51">
        <f t="shared" si="5"/>
        <v>2848.75</v>
      </c>
    </row>
    <row r="122" spans="1:4" x14ac:dyDescent="0.25">
      <c r="A122" s="32">
        <v>3043100</v>
      </c>
      <c r="B122" s="4" t="s">
        <v>5736</v>
      </c>
      <c r="C122" s="58">
        <v>0</v>
      </c>
      <c r="D122" s="51">
        <f t="shared" si="5"/>
        <v>0</v>
      </c>
    </row>
    <row r="123" spans="1:4" x14ac:dyDescent="0.25">
      <c r="A123" s="49">
        <v>3043200</v>
      </c>
      <c r="B123" s="33" t="s">
        <v>1192</v>
      </c>
      <c r="C123" s="52">
        <v>193240</v>
      </c>
      <c r="D123" s="51">
        <f t="shared" si="5"/>
        <v>48310</v>
      </c>
    </row>
    <row r="124" spans="1:4" x14ac:dyDescent="0.25">
      <c r="A124" s="49">
        <v>3043300</v>
      </c>
      <c r="B124" s="33" t="s">
        <v>1193</v>
      </c>
      <c r="C124" s="52">
        <v>500066</v>
      </c>
      <c r="D124" s="51">
        <f t="shared" si="5"/>
        <v>125016.5</v>
      </c>
    </row>
    <row r="125" spans="1:4" x14ac:dyDescent="0.25">
      <c r="A125" s="49">
        <v>3043900</v>
      </c>
      <c r="B125" s="33" t="s">
        <v>1194</v>
      </c>
      <c r="C125" s="52">
        <v>131022</v>
      </c>
      <c r="D125" s="51">
        <f t="shared" si="5"/>
        <v>32755.5</v>
      </c>
    </row>
    <row r="126" spans="1:4" x14ac:dyDescent="0.25">
      <c r="A126" s="49">
        <v>3044100</v>
      </c>
      <c r="B126" s="33" t="s">
        <v>1195</v>
      </c>
      <c r="C126" s="52">
        <v>6549</v>
      </c>
      <c r="D126" s="51">
        <f t="shared" si="5"/>
        <v>1637.25</v>
      </c>
    </row>
    <row r="127" spans="1:4" x14ac:dyDescent="0.25">
      <c r="A127" s="32">
        <v>3044200</v>
      </c>
      <c r="B127" s="4" t="s">
        <v>5737</v>
      </c>
      <c r="C127" s="58">
        <v>0</v>
      </c>
      <c r="D127" s="51">
        <f t="shared" si="5"/>
        <v>0</v>
      </c>
    </row>
    <row r="128" spans="1:4" x14ac:dyDescent="0.25">
      <c r="A128" s="49">
        <v>3044300</v>
      </c>
      <c r="B128" s="33" t="s">
        <v>1196</v>
      </c>
      <c r="C128" s="52">
        <v>43991</v>
      </c>
      <c r="D128" s="51">
        <f t="shared" si="5"/>
        <v>10997.75</v>
      </c>
    </row>
    <row r="129" spans="1:4" x14ac:dyDescent="0.25">
      <c r="A129" s="49">
        <v>3044400</v>
      </c>
      <c r="B129" s="33" t="s">
        <v>1197</v>
      </c>
      <c r="C129" s="52">
        <v>58830</v>
      </c>
      <c r="D129" s="51">
        <f t="shared" si="5"/>
        <v>14707.5</v>
      </c>
    </row>
    <row r="130" spans="1:4" x14ac:dyDescent="0.25">
      <c r="A130" s="32">
        <v>3044500</v>
      </c>
      <c r="B130" s="4" t="s">
        <v>5738</v>
      </c>
      <c r="C130" s="58">
        <v>0</v>
      </c>
      <c r="D130" s="51">
        <f t="shared" si="5"/>
        <v>0</v>
      </c>
    </row>
    <row r="131" spans="1:4" x14ac:dyDescent="0.25">
      <c r="A131" s="32">
        <v>3044600</v>
      </c>
      <c r="B131" s="4" t="s">
        <v>5739</v>
      </c>
      <c r="C131" s="58">
        <v>0</v>
      </c>
      <c r="D131" s="51">
        <f t="shared" si="5"/>
        <v>0</v>
      </c>
    </row>
    <row r="132" spans="1:4" x14ac:dyDescent="0.25">
      <c r="A132" s="32">
        <v>3044700</v>
      </c>
      <c r="B132" s="4" t="s">
        <v>5740</v>
      </c>
      <c r="C132" s="58">
        <v>0</v>
      </c>
      <c r="D132" s="51">
        <f t="shared" si="5"/>
        <v>0</v>
      </c>
    </row>
    <row r="133" spans="1:4" x14ac:dyDescent="0.25">
      <c r="A133" s="32">
        <v>3044800</v>
      </c>
      <c r="B133" s="4" t="s">
        <v>5741</v>
      </c>
      <c r="C133" s="58">
        <v>0</v>
      </c>
      <c r="D133" s="51">
        <f t="shared" si="5"/>
        <v>0</v>
      </c>
    </row>
    <row r="134" spans="1:4" x14ac:dyDescent="0.25">
      <c r="A134" s="32">
        <v>3044901</v>
      </c>
      <c r="B134" s="4" t="s">
        <v>5742</v>
      </c>
      <c r="C134" s="58">
        <v>0</v>
      </c>
      <c r="D134" s="51">
        <f t="shared" si="5"/>
        <v>0</v>
      </c>
    </row>
    <row r="135" spans="1:4" x14ac:dyDescent="0.25">
      <c r="A135" s="32">
        <v>3045101</v>
      </c>
      <c r="B135" s="4" t="s">
        <v>5743</v>
      </c>
      <c r="C135" s="58">
        <v>0</v>
      </c>
      <c r="D135" s="51">
        <f t="shared" si="5"/>
        <v>0</v>
      </c>
    </row>
    <row r="136" spans="1:4" x14ac:dyDescent="0.25">
      <c r="A136" s="32">
        <v>3045200</v>
      </c>
      <c r="B136" s="4" t="s">
        <v>5744</v>
      </c>
      <c r="C136" s="58">
        <v>0</v>
      </c>
      <c r="D136" s="51">
        <f t="shared" si="5"/>
        <v>0</v>
      </c>
    </row>
    <row r="137" spans="1:4" x14ac:dyDescent="0.25">
      <c r="A137" s="49">
        <v>3045300</v>
      </c>
      <c r="B137" s="33" t="s">
        <v>1198</v>
      </c>
      <c r="C137" s="52">
        <v>121005</v>
      </c>
      <c r="D137" s="51">
        <f t="shared" si="5"/>
        <v>30251.25</v>
      </c>
    </row>
    <row r="138" spans="1:4" x14ac:dyDescent="0.25">
      <c r="A138" s="32">
        <v>3045400</v>
      </c>
      <c r="B138" s="4" t="s">
        <v>5745</v>
      </c>
      <c r="C138" s="58">
        <v>0</v>
      </c>
      <c r="D138" s="51">
        <f t="shared" si="5"/>
        <v>0</v>
      </c>
    </row>
    <row r="139" spans="1:4" x14ac:dyDescent="0.25">
      <c r="A139" s="32">
        <v>3045500</v>
      </c>
      <c r="B139" s="4" t="s">
        <v>5746</v>
      </c>
      <c r="C139" s="58">
        <v>0</v>
      </c>
      <c r="D139" s="51">
        <f t="shared" si="5"/>
        <v>0</v>
      </c>
    </row>
    <row r="140" spans="1:4" x14ac:dyDescent="0.25">
      <c r="A140" s="32">
        <v>3045600</v>
      </c>
      <c r="B140" s="4" t="s">
        <v>5747</v>
      </c>
      <c r="C140" s="58">
        <v>0</v>
      </c>
      <c r="D140" s="51">
        <f t="shared" si="5"/>
        <v>0</v>
      </c>
    </row>
    <row r="141" spans="1:4" x14ac:dyDescent="0.25">
      <c r="A141" s="49">
        <v>3045700</v>
      </c>
      <c r="B141" s="33" t="s">
        <v>1199</v>
      </c>
      <c r="C141" s="52">
        <v>29100</v>
      </c>
      <c r="D141" s="51">
        <f t="shared" si="5"/>
        <v>7275</v>
      </c>
    </row>
    <row r="142" spans="1:4" x14ac:dyDescent="0.25">
      <c r="A142" s="49">
        <v>3045900</v>
      </c>
      <c r="B142" s="33" t="s">
        <v>1200</v>
      </c>
      <c r="C142" s="52">
        <v>1975689</v>
      </c>
      <c r="D142" s="51">
        <f t="shared" si="5"/>
        <v>493922.25</v>
      </c>
    </row>
    <row r="143" spans="1:4" x14ac:dyDescent="0.25">
      <c r="A143" s="49">
        <v>3046100</v>
      </c>
      <c r="B143" s="33" t="s">
        <v>1201</v>
      </c>
      <c r="C143" s="52">
        <v>300529658</v>
      </c>
      <c r="D143" s="51">
        <f t="shared" si="5"/>
        <v>75132414.5</v>
      </c>
    </row>
    <row r="144" spans="1:4" x14ac:dyDescent="0.25">
      <c r="A144" s="49">
        <v>3046200</v>
      </c>
      <c r="B144" s="33" t="s">
        <v>1202</v>
      </c>
      <c r="C144" s="52">
        <v>27396788</v>
      </c>
      <c r="D144" s="51">
        <f t="shared" si="5"/>
        <v>6849197</v>
      </c>
    </row>
    <row r="145" spans="1:4" x14ac:dyDescent="0.25">
      <c r="A145" s="49">
        <v>3046300</v>
      </c>
      <c r="B145" s="33" t="s">
        <v>1203</v>
      </c>
      <c r="C145" s="52">
        <v>64180</v>
      </c>
      <c r="D145" s="51">
        <f t="shared" ref="D145:D176" si="6">C145*0.25</f>
        <v>16045</v>
      </c>
    </row>
    <row r="146" spans="1:4" x14ac:dyDescent="0.25">
      <c r="A146" s="49">
        <v>3046900</v>
      </c>
      <c r="B146" s="33" t="s">
        <v>1204</v>
      </c>
      <c r="C146" s="52">
        <v>231683</v>
      </c>
      <c r="D146" s="51">
        <f t="shared" si="6"/>
        <v>57920.75</v>
      </c>
    </row>
    <row r="147" spans="1:4" x14ac:dyDescent="0.25">
      <c r="A147" s="49">
        <v>3047250</v>
      </c>
      <c r="B147" s="33" t="s">
        <v>1205</v>
      </c>
      <c r="C147" s="52">
        <v>55076359</v>
      </c>
      <c r="D147" s="51">
        <f t="shared" si="6"/>
        <v>13769089.75</v>
      </c>
    </row>
    <row r="148" spans="1:4" x14ac:dyDescent="0.25">
      <c r="A148" s="32">
        <v>3047310</v>
      </c>
      <c r="B148" s="4" t="s">
        <v>5748</v>
      </c>
      <c r="C148" s="58">
        <v>0</v>
      </c>
      <c r="D148" s="51">
        <f t="shared" si="6"/>
        <v>0</v>
      </c>
    </row>
    <row r="149" spans="1:4" x14ac:dyDescent="0.25">
      <c r="A149" s="49">
        <v>3047350</v>
      </c>
      <c r="B149" s="33" t="s">
        <v>1206</v>
      </c>
      <c r="C149" s="52">
        <v>15840</v>
      </c>
      <c r="D149" s="51">
        <f t="shared" si="6"/>
        <v>3960</v>
      </c>
    </row>
    <row r="150" spans="1:4" x14ac:dyDescent="0.25">
      <c r="A150" s="32">
        <v>3047410</v>
      </c>
      <c r="B150" s="4" t="s">
        <v>5749</v>
      </c>
      <c r="C150" s="58">
        <v>0</v>
      </c>
      <c r="D150" s="51">
        <f t="shared" si="6"/>
        <v>0</v>
      </c>
    </row>
    <row r="151" spans="1:4" x14ac:dyDescent="0.25">
      <c r="A151" s="49">
        <v>3047450</v>
      </c>
      <c r="B151" s="33" t="s">
        <v>1207</v>
      </c>
      <c r="C151" s="52">
        <v>3318259</v>
      </c>
      <c r="D151" s="51">
        <f t="shared" si="6"/>
        <v>829564.75</v>
      </c>
    </row>
    <row r="152" spans="1:4" x14ac:dyDescent="0.25">
      <c r="A152" s="49">
        <v>3047910</v>
      </c>
      <c r="B152" s="33" t="s">
        <v>1208</v>
      </c>
      <c r="C152" s="52">
        <v>707033</v>
      </c>
      <c r="D152" s="51">
        <f t="shared" si="6"/>
        <v>176758.25</v>
      </c>
    </row>
    <row r="153" spans="1:4" x14ac:dyDescent="0.25">
      <c r="A153" s="49">
        <v>3047950</v>
      </c>
      <c r="B153" s="33" t="s">
        <v>1209</v>
      </c>
      <c r="C153" s="52">
        <v>5980405</v>
      </c>
      <c r="D153" s="51">
        <f t="shared" si="6"/>
        <v>1495101.25</v>
      </c>
    </row>
    <row r="154" spans="1:4" x14ac:dyDescent="0.25">
      <c r="A154" s="49">
        <v>3048110</v>
      </c>
      <c r="B154" s="33" t="s">
        <v>1210</v>
      </c>
      <c r="C154" s="52">
        <v>5456408</v>
      </c>
      <c r="D154" s="51">
        <f t="shared" si="6"/>
        <v>1364102</v>
      </c>
    </row>
    <row r="155" spans="1:4" x14ac:dyDescent="0.25">
      <c r="A155" s="49">
        <v>3048150</v>
      </c>
      <c r="B155" s="33" t="s">
        <v>1211</v>
      </c>
      <c r="C155" s="52">
        <v>255684389</v>
      </c>
      <c r="D155" s="51">
        <f t="shared" si="6"/>
        <v>63921097.25</v>
      </c>
    </row>
    <row r="156" spans="1:4" x14ac:dyDescent="0.25">
      <c r="A156" s="32">
        <v>3048210</v>
      </c>
      <c r="B156" s="4" t="s">
        <v>5750</v>
      </c>
      <c r="C156" s="58">
        <v>0</v>
      </c>
      <c r="D156" s="51">
        <f t="shared" si="6"/>
        <v>0</v>
      </c>
    </row>
    <row r="157" spans="1:4" x14ac:dyDescent="0.25">
      <c r="A157" s="32">
        <v>3048250</v>
      </c>
      <c r="B157" s="4" t="s">
        <v>5751</v>
      </c>
      <c r="C157" s="58">
        <v>0</v>
      </c>
      <c r="D157" s="51">
        <f t="shared" si="6"/>
        <v>0</v>
      </c>
    </row>
    <row r="158" spans="1:4" x14ac:dyDescent="0.25">
      <c r="A158" s="49">
        <v>3048310</v>
      </c>
      <c r="B158" s="33" t="s">
        <v>1212</v>
      </c>
      <c r="C158" s="52">
        <v>2181693</v>
      </c>
      <c r="D158" s="51">
        <f t="shared" si="6"/>
        <v>545423.25</v>
      </c>
    </row>
    <row r="159" spans="1:4" x14ac:dyDescent="0.25">
      <c r="A159" s="49">
        <v>3048350</v>
      </c>
      <c r="B159" s="33" t="s">
        <v>1213</v>
      </c>
      <c r="C159" s="52">
        <v>73816407</v>
      </c>
      <c r="D159" s="51">
        <f t="shared" si="6"/>
        <v>18454101.75</v>
      </c>
    </row>
    <row r="160" spans="1:4" x14ac:dyDescent="0.25">
      <c r="A160" s="32">
        <v>3048400</v>
      </c>
      <c r="B160" s="4" t="s">
        <v>5752</v>
      </c>
      <c r="C160" s="58">
        <v>0</v>
      </c>
      <c r="D160" s="51">
        <f t="shared" si="6"/>
        <v>0</v>
      </c>
    </row>
    <row r="161" spans="1:4" x14ac:dyDescent="0.25">
      <c r="A161" s="32">
        <v>3048500</v>
      </c>
      <c r="B161" s="4" t="s">
        <v>5753</v>
      </c>
      <c r="C161" s="58">
        <v>0</v>
      </c>
      <c r="D161" s="51">
        <f t="shared" si="6"/>
        <v>0</v>
      </c>
    </row>
    <row r="162" spans="1:4" x14ac:dyDescent="0.25">
      <c r="A162" s="32">
        <v>3048600</v>
      </c>
      <c r="B162" s="4" t="s">
        <v>5754</v>
      </c>
      <c r="C162" s="58">
        <v>0</v>
      </c>
      <c r="D162" s="51">
        <f t="shared" si="6"/>
        <v>0</v>
      </c>
    </row>
    <row r="163" spans="1:4" x14ac:dyDescent="0.25">
      <c r="A163" s="49">
        <v>3048700</v>
      </c>
      <c r="B163" s="33" t="s">
        <v>1214</v>
      </c>
      <c r="C163" s="52">
        <v>1999844</v>
      </c>
      <c r="D163" s="51">
        <f t="shared" si="6"/>
        <v>499961</v>
      </c>
    </row>
    <row r="164" spans="1:4" x14ac:dyDescent="0.25">
      <c r="A164" s="32">
        <v>3048800</v>
      </c>
      <c r="B164" s="4" t="s">
        <v>5755</v>
      </c>
      <c r="C164" s="58">
        <v>0</v>
      </c>
      <c r="D164" s="51">
        <f t="shared" si="6"/>
        <v>0</v>
      </c>
    </row>
    <row r="165" spans="1:4" x14ac:dyDescent="0.25">
      <c r="A165" s="49">
        <v>3048910</v>
      </c>
      <c r="B165" s="33" t="s">
        <v>1215</v>
      </c>
      <c r="C165" s="52">
        <v>418830</v>
      </c>
      <c r="D165" s="51">
        <f t="shared" si="6"/>
        <v>104707.5</v>
      </c>
    </row>
    <row r="166" spans="1:4" x14ac:dyDescent="0.25">
      <c r="A166" s="49">
        <v>3048950</v>
      </c>
      <c r="B166" s="33" t="s">
        <v>1216</v>
      </c>
      <c r="C166" s="52">
        <v>15357152</v>
      </c>
      <c r="D166" s="51">
        <f t="shared" si="6"/>
        <v>3839288</v>
      </c>
    </row>
    <row r="167" spans="1:4" x14ac:dyDescent="0.25">
      <c r="A167" s="32">
        <v>3049110</v>
      </c>
      <c r="B167" s="4" t="s">
        <v>5756</v>
      </c>
      <c r="C167" s="58">
        <v>0</v>
      </c>
      <c r="D167" s="51">
        <f t="shared" si="6"/>
        <v>0</v>
      </c>
    </row>
    <row r="168" spans="1:4" x14ac:dyDescent="0.25">
      <c r="A168" s="32">
        <v>3049190</v>
      </c>
      <c r="B168" s="4" t="s">
        <v>5757</v>
      </c>
      <c r="C168" s="58">
        <v>0</v>
      </c>
      <c r="D168" s="51">
        <f t="shared" si="6"/>
        <v>0</v>
      </c>
    </row>
    <row r="169" spans="1:4" x14ac:dyDescent="0.25">
      <c r="A169" s="32">
        <v>3049210</v>
      </c>
      <c r="B169" s="4" t="s">
        <v>5758</v>
      </c>
      <c r="C169" s="58">
        <v>0</v>
      </c>
      <c r="D169" s="51">
        <f t="shared" si="6"/>
        <v>0</v>
      </c>
    </row>
    <row r="170" spans="1:4" x14ac:dyDescent="0.25">
      <c r="A170" s="32">
        <v>3049290</v>
      </c>
      <c r="B170" s="4" t="s">
        <v>5759</v>
      </c>
      <c r="C170" s="58">
        <v>0</v>
      </c>
      <c r="D170" s="51">
        <f t="shared" si="6"/>
        <v>0</v>
      </c>
    </row>
    <row r="171" spans="1:4" x14ac:dyDescent="0.25">
      <c r="A171" s="49">
        <v>3049310</v>
      </c>
      <c r="B171" s="33" t="s">
        <v>1217</v>
      </c>
      <c r="C171" s="52">
        <v>114205</v>
      </c>
      <c r="D171" s="51">
        <f t="shared" si="6"/>
        <v>28551.25</v>
      </c>
    </row>
    <row r="172" spans="1:4" x14ac:dyDescent="0.25">
      <c r="A172" s="32">
        <v>3049390</v>
      </c>
      <c r="B172" s="4" t="s">
        <v>5760</v>
      </c>
      <c r="C172" s="58">
        <v>0</v>
      </c>
      <c r="D172" s="51">
        <f t="shared" si="6"/>
        <v>0</v>
      </c>
    </row>
    <row r="173" spans="1:4" x14ac:dyDescent="0.25">
      <c r="A173" s="49">
        <v>3049490</v>
      </c>
      <c r="B173" s="33" t="s">
        <v>1218</v>
      </c>
      <c r="C173" s="52">
        <v>12882</v>
      </c>
      <c r="D173" s="51">
        <f t="shared" si="6"/>
        <v>3220.5</v>
      </c>
    </row>
    <row r="174" spans="1:4" x14ac:dyDescent="0.25">
      <c r="A174" s="49">
        <v>3049510</v>
      </c>
      <c r="B174" s="33" t="s">
        <v>1219</v>
      </c>
      <c r="C174" s="52">
        <v>1386876</v>
      </c>
      <c r="D174" s="51">
        <f t="shared" si="6"/>
        <v>346719</v>
      </c>
    </row>
    <row r="175" spans="1:4" x14ac:dyDescent="0.25">
      <c r="A175" s="32">
        <v>3049600</v>
      </c>
      <c r="B175" s="4" t="s">
        <v>5761</v>
      </c>
      <c r="C175" s="58">
        <v>0</v>
      </c>
      <c r="D175" s="51">
        <f t="shared" si="6"/>
        <v>0</v>
      </c>
    </row>
    <row r="176" spans="1:4" x14ac:dyDescent="0.25">
      <c r="A176" s="32">
        <v>3049700</v>
      </c>
      <c r="B176" s="4" t="s">
        <v>5762</v>
      </c>
      <c r="C176" s="58">
        <v>0</v>
      </c>
      <c r="D176" s="51">
        <f t="shared" si="6"/>
        <v>0</v>
      </c>
    </row>
    <row r="177" spans="1:4" x14ac:dyDescent="0.25">
      <c r="A177" s="49">
        <v>3049911</v>
      </c>
      <c r="B177" s="33" t="s">
        <v>1220</v>
      </c>
      <c r="C177" s="52">
        <v>193278</v>
      </c>
      <c r="D177" s="51">
        <f t="shared" ref="D177:D208" si="7">C177*0.25</f>
        <v>48319.5</v>
      </c>
    </row>
    <row r="178" spans="1:4" x14ac:dyDescent="0.25">
      <c r="A178" s="49">
        <v>3049991</v>
      </c>
      <c r="B178" s="33" t="s">
        <v>1221</v>
      </c>
      <c r="C178" s="52">
        <v>75148</v>
      </c>
      <c r="D178" s="51">
        <f t="shared" si="7"/>
        <v>18787</v>
      </c>
    </row>
    <row r="179" spans="1:4" x14ac:dyDescent="0.25">
      <c r="A179" s="49">
        <v>3051020</v>
      </c>
      <c r="B179" s="33" t="s">
        <v>1222</v>
      </c>
      <c r="C179" s="52">
        <v>292686</v>
      </c>
      <c r="D179" s="51">
        <f t="shared" si="7"/>
        <v>73171.5</v>
      </c>
    </row>
    <row r="180" spans="1:4" x14ac:dyDescent="0.25">
      <c r="A180" s="49">
        <v>3051040</v>
      </c>
      <c r="B180" s="33" t="s">
        <v>1223</v>
      </c>
      <c r="C180" s="52">
        <v>6568</v>
      </c>
      <c r="D180" s="51">
        <f t="shared" si="7"/>
        <v>1642</v>
      </c>
    </row>
    <row r="181" spans="1:4" x14ac:dyDescent="0.25">
      <c r="A181" s="32">
        <v>3052020</v>
      </c>
      <c r="B181" s="4" t="s">
        <v>5763</v>
      </c>
      <c r="C181" s="58">
        <v>0</v>
      </c>
      <c r="D181" s="51">
        <f t="shared" si="7"/>
        <v>0</v>
      </c>
    </row>
    <row r="182" spans="1:4" x14ac:dyDescent="0.25">
      <c r="A182" s="49">
        <v>3052040</v>
      </c>
      <c r="B182" s="33" t="s">
        <v>1224</v>
      </c>
      <c r="C182" s="52">
        <v>306750</v>
      </c>
      <c r="D182" s="51">
        <f t="shared" si="7"/>
        <v>76687.5</v>
      </c>
    </row>
    <row r="183" spans="1:4" x14ac:dyDescent="0.25">
      <c r="A183" s="49">
        <v>3053101</v>
      </c>
      <c r="B183" s="33" t="s">
        <v>1225</v>
      </c>
      <c r="C183" s="52">
        <v>2965206</v>
      </c>
      <c r="D183" s="51">
        <f t="shared" si="7"/>
        <v>741301.5</v>
      </c>
    </row>
    <row r="184" spans="1:4" x14ac:dyDescent="0.25">
      <c r="A184" s="49">
        <v>3053200</v>
      </c>
      <c r="B184" s="33" t="s">
        <v>1226</v>
      </c>
      <c r="C184" s="52">
        <v>42506344</v>
      </c>
      <c r="D184" s="51">
        <f t="shared" si="7"/>
        <v>10626586</v>
      </c>
    </row>
    <row r="185" spans="1:4" x14ac:dyDescent="0.25">
      <c r="A185" s="49">
        <v>3053920</v>
      </c>
      <c r="B185" s="33" t="s">
        <v>1227</v>
      </c>
      <c r="C185" s="52">
        <v>6425</v>
      </c>
      <c r="D185" s="51">
        <f t="shared" si="7"/>
        <v>1606.25</v>
      </c>
    </row>
    <row r="186" spans="1:4" x14ac:dyDescent="0.25">
      <c r="A186" s="49">
        <v>3053940</v>
      </c>
      <c r="B186" s="33" t="s">
        <v>1228</v>
      </c>
      <c r="C186" s="52">
        <v>179796</v>
      </c>
      <c r="D186" s="51">
        <f t="shared" si="7"/>
        <v>44949</v>
      </c>
    </row>
    <row r="187" spans="1:4" x14ac:dyDescent="0.25">
      <c r="A187" s="49">
        <v>3053961</v>
      </c>
      <c r="B187" s="33" t="s">
        <v>1229</v>
      </c>
      <c r="C187" s="52">
        <v>1007961</v>
      </c>
      <c r="D187" s="51">
        <f t="shared" si="7"/>
        <v>251990.25</v>
      </c>
    </row>
    <row r="188" spans="1:4" x14ac:dyDescent="0.25">
      <c r="A188" s="32">
        <v>3054100</v>
      </c>
      <c r="B188" s="4" t="s">
        <v>5764</v>
      </c>
      <c r="C188" s="58">
        <v>0</v>
      </c>
      <c r="D188" s="51">
        <f t="shared" si="7"/>
        <v>0</v>
      </c>
    </row>
    <row r="189" spans="1:4" x14ac:dyDescent="0.25">
      <c r="A189" s="32">
        <v>3054200</v>
      </c>
      <c r="B189" s="4" t="s">
        <v>5765</v>
      </c>
      <c r="C189" s="58">
        <v>0</v>
      </c>
      <c r="D189" s="51">
        <f t="shared" si="7"/>
        <v>0</v>
      </c>
    </row>
    <row r="190" spans="1:4" x14ac:dyDescent="0.25">
      <c r="A190" s="32">
        <v>3054300</v>
      </c>
      <c r="B190" s="4" t="s">
        <v>5766</v>
      </c>
      <c r="C190" s="58">
        <v>0</v>
      </c>
      <c r="D190" s="51">
        <f t="shared" si="7"/>
        <v>0</v>
      </c>
    </row>
    <row r="191" spans="1:4" x14ac:dyDescent="0.25">
      <c r="A191" s="32">
        <v>3054401</v>
      </c>
      <c r="B191" s="4" t="s">
        <v>5767</v>
      </c>
      <c r="C191" s="58">
        <v>0</v>
      </c>
      <c r="D191" s="51">
        <f t="shared" si="7"/>
        <v>0</v>
      </c>
    </row>
    <row r="192" spans="1:4" x14ac:dyDescent="0.25">
      <c r="A192" s="49">
        <v>3054920</v>
      </c>
      <c r="B192" s="33" t="s">
        <v>1230</v>
      </c>
      <c r="C192" s="52">
        <v>61825</v>
      </c>
      <c r="D192" s="51">
        <f t="shared" si="7"/>
        <v>15456.25</v>
      </c>
    </row>
    <row r="193" spans="1:4" x14ac:dyDescent="0.25">
      <c r="A193" s="49">
        <v>3054940</v>
      </c>
      <c r="B193" s="33" t="s">
        <v>1231</v>
      </c>
      <c r="C193" s="52">
        <v>95131</v>
      </c>
      <c r="D193" s="51">
        <f t="shared" si="7"/>
        <v>23782.75</v>
      </c>
    </row>
    <row r="194" spans="1:4" x14ac:dyDescent="0.25">
      <c r="A194" s="49">
        <v>3055100</v>
      </c>
      <c r="B194" s="33" t="s">
        <v>1232</v>
      </c>
      <c r="C194" s="52">
        <v>305621</v>
      </c>
      <c r="D194" s="51">
        <f t="shared" si="7"/>
        <v>76405.25</v>
      </c>
    </row>
    <row r="195" spans="1:4" x14ac:dyDescent="0.25">
      <c r="A195" s="32">
        <v>3055200</v>
      </c>
      <c r="B195" s="4" t="s">
        <v>5768</v>
      </c>
      <c r="C195" s="58">
        <v>0</v>
      </c>
      <c r="D195" s="51">
        <f t="shared" si="7"/>
        <v>0</v>
      </c>
    </row>
    <row r="196" spans="1:4" x14ac:dyDescent="0.25">
      <c r="A196" s="49">
        <v>3055300</v>
      </c>
      <c r="B196" s="33" t="s">
        <v>1233</v>
      </c>
      <c r="C196" s="52">
        <v>254564</v>
      </c>
      <c r="D196" s="51">
        <f t="shared" si="7"/>
        <v>63641</v>
      </c>
    </row>
    <row r="197" spans="1:4" x14ac:dyDescent="0.25">
      <c r="A197" s="49">
        <v>3055400</v>
      </c>
      <c r="B197" s="33" t="s">
        <v>1234</v>
      </c>
      <c r="C197" s="52">
        <v>48801</v>
      </c>
      <c r="D197" s="51">
        <f t="shared" si="7"/>
        <v>12200.25</v>
      </c>
    </row>
    <row r="198" spans="1:4" x14ac:dyDescent="0.25">
      <c r="A198" s="49">
        <v>3055900</v>
      </c>
      <c r="B198" s="33" t="s">
        <v>1235</v>
      </c>
      <c r="C198" s="52">
        <v>2177750</v>
      </c>
      <c r="D198" s="51">
        <f t="shared" si="7"/>
        <v>544437.5</v>
      </c>
    </row>
    <row r="199" spans="1:4" x14ac:dyDescent="0.25">
      <c r="A199" s="32">
        <v>3056120</v>
      </c>
      <c r="B199" s="4" t="s">
        <v>5769</v>
      </c>
      <c r="C199" s="58">
        <v>0</v>
      </c>
      <c r="D199" s="51">
        <f t="shared" si="7"/>
        <v>0</v>
      </c>
    </row>
    <row r="200" spans="1:4" x14ac:dyDescent="0.25">
      <c r="A200" s="32">
        <v>3056140</v>
      </c>
      <c r="B200" s="4" t="s">
        <v>5770</v>
      </c>
      <c r="C200" s="58">
        <v>0</v>
      </c>
      <c r="D200" s="51">
        <f t="shared" si="7"/>
        <v>0</v>
      </c>
    </row>
    <row r="201" spans="1:4" x14ac:dyDescent="0.25">
      <c r="A201" s="49">
        <v>3056200</v>
      </c>
      <c r="B201" s="33" t="s">
        <v>1236</v>
      </c>
      <c r="C201" s="52">
        <v>5400</v>
      </c>
      <c r="D201" s="51">
        <f t="shared" si="7"/>
        <v>1350</v>
      </c>
    </row>
    <row r="202" spans="1:4" x14ac:dyDescent="0.25">
      <c r="A202" s="32">
        <v>3056320</v>
      </c>
      <c r="B202" s="4" t="s">
        <v>5771</v>
      </c>
      <c r="C202" s="58">
        <v>0</v>
      </c>
      <c r="D202" s="51">
        <f t="shared" si="7"/>
        <v>0</v>
      </c>
    </row>
    <row r="203" spans="1:4" x14ac:dyDescent="0.25">
      <c r="A203" s="32">
        <v>3056340</v>
      </c>
      <c r="B203" s="4" t="s">
        <v>5772</v>
      </c>
      <c r="C203" s="58">
        <v>0</v>
      </c>
      <c r="D203" s="51">
        <f t="shared" si="7"/>
        <v>0</v>
      </c>
    </row>
    <row r="204" spans="1:4" x14ac:dyDescent="0.25">
      <c r="A204" s="49">
        <v>3056360</v>
      </c>
      <c r="B204" s="33" t="s">
        <v>1237</v>
      </c>
      <c r="C204" s="52">
        <v>143332</v>
      </c>
      <c r="D204" s="51">
        <f t="shared" si="7"/>
        <v>35833</v>
      </c>
    </row>
    <row r="205" spans="1:4" x14ac:dyDescent="0.25">
      <c r="A205" s="49">
        <v>3056410</v>
      </c>
      <c r="B205" s="33" t="s">
        <v>1238</v>
      </c>
      <c r="C205" s="52">
        <v>144950</v>
      </c>
      <c r="D205" s="51">
        <f t="shared" si="7"/>
        <v>36237.5</v>
      </c>
    </row>
    <row r="206" spans="1:4" x14ac:dyDescent="0.25">
      <c r="A206" s="32">
        <v>3056450</v>
      </c>
      <c r="B206" s="4" t="s">
        <v>5773</v>
      </c>
      <c r="C206" s="58">
        <v>0</v>
      </c>
      <c r="D206" s="51">
        <f t="shared" si="7"/>
        <v>0</v>
      </c>
    </row>
    <row r="207" spans="1:4" x14ac:dyDescent="0.25">
      <c r="A207" s="49">
        <v>3056910</v>
      </c>
      <c r="B207" s="33" t="s">
        <v>1239</v>
      </c>
      <c r="C207" s="52">
        <v>4778544</v>
      </c>
      <c r="D207" s="51">
        <f t="shared" si="7"/>
        <v>1194636</v>
      </c>
    </row>
    <row r="208" spans="1:4" x14ac:dyDescent="0.25">
      <c r="A208" s="49">
        <v>3056920</v>
      </c>
      <c r="B208" s="33" t="s">
        <v>1240</v>
      </c>
      <c r="C208" s="52">
        <v>1492476</v>
      </c>
      <c r="D208" s="51">
        <f t="shared" si="7"/>
        <v>373119</v>
      </c>
    </row>
    <row r="209" spans="1:4" x14ac:dyDescent="0.25">
      <c r="A209" s="49">
        <v>3056930</v>
      </c>
      <c r="B209" s="33" t="s">
        <v>1241</v>
      </c>
      <c r="C209" s="52">
        <v>267319</v>
      </c>
      <c r="D209" s="51">
        <f t="shared" ref="D209:D216" si="8">C209*0.25</f>
        <v>66829.75</v>
      </c>
    </row>
    <row r="210" spans="1:4" x14ac:dyDescent="0.25">
      <c r="A210" s="32">
        <v>3056940</v>
      </c>
      <c r="B210" s="4" t="s">
        <v>5774</v>
      </c>
      <c r="C210" s="58">
        <v>0</v>
      </c>
      <c r="D210" s="51">
        <f t="shared" si="8"/>
        <v>0</v>
      </c>
    </row>
    <row r="211" spans="1:4" x14ac:dyDescent="0.25">
      <c r="A211" s="49">
        <v>3056950</v>
      </c>
      <c r="B211" s="33" t="s">
        <v>1242</v>
      </c>
      <c r="C211" s="52">
        <v>358368</v>
      </c>
      <c r="D211" s="51">
        <f t="shared" si="8"/>
        <v>89592</v>
      </c>
    </row>
    <row r="212" spans="1:4" x14ac:dyDescent="0.25">
      <c r="A212" s="49">
        <v>3056960</v>
      </c>
      <c r="B212" s="33" t="s">
        <v>1243</v>
      </c>
      <c r="C212" s="52">
        <v>43248</v>
      </c>
      <c r="D212" s="51">
        <f t="shared" si="8"/>
        <v>10812</v>
      </c>
    </row>
    <row r="213" spans="1:4" x14ac:dyDescent="0.25">
      <c r="A213" s="32">
        <v>3057100</v>
      </c>
      <c r="B213" s="4" t="s">
        <v>5775</v>
      </c>
      <c r="C213" s="58">
        <v>0</v>
      </c>
      <c r="D213" s="51">
        <f t="shared" si="8"/>
        <v>0</v>
      </c>
    </row>
    <row r="214" spans="1:4" x14ac:dyDescent="0.25">
      <c r="A214" s="49">
        <v>3057200</v>
      </c>
      <c r="B214" s="33" t="s">
        <v>1244</v>
      </c>
      <c r="C214" s="52">
        <v>137946</v>
      </c>
      <c r="D214" s="51">
        <f t="shared" si="8"/>
        <v>34486.5</v>
      </c>
    </row>
    <row r="215" spans="1:4" x14ac:dyDescent="0.25">
      <c r="A215" s="49">
        <v>3057900</v>
      </c>
      <c r="B215" s="33" t="s">
        <v>1245</v>
      </c>
      <c r="C215" s="52">
        <v>19189</v>
      </c>
      <c r="D215" s="51">
        <f t="shared" si="8"/>
        <v>4797.25</v>
      </c>
    </row>
    <row r="216" spans="1:4" x14ac:dyDescent="0.25">
      <c r="A216" s="49">
        <v>3061100</v>
      </c>
      <c r="B216" s="33" t="s">
        <v>1246</v>
      </c>
      <c r="C216" s="52">
        <v>84060</v>
      </c>
      <c r="D216" s="51">
        <f t="shared" si="8"/>
        <v>21015</v>
      </c>
    </row>
    <row r="217" spans="1:4" x14ac:dyDescent="0.25">
      <c r="A217" s="32">
        <v>3061200</v>
      </c>
      <c r="B217" s="4" t="s">
        <v>6742</v>
      </c>
      <c r="C217" s="58">
        <v>0</v>
      </c>
      <c r="D217" s="58">
        <v>0</v>
      </c>
    </row>
    <row r="218" spans="1:4" x14ac:dyDescent="0.25">
      <c r="A218" s="32">
        <v>3061420</v>
      </c>
      <c r="B218" s="4" t="s">
        <v>6743</v>
      </c>
      <c r="C218" s="58">
        <v>0</v>
      </c>
      <c r="D218" s="58">
        <v>0</v>
      </c>
    </row>
    <row r="219" spans="1:4" x14ac:dyDescent="0.25">
      <c r="A219" s="49">
        <v>3061440</v>
      </c>
      <c r="B219" s="33" t="s">
        <v>1247</v>
      </c>
      <c r="C219" s="52">
        <v>4365175</v>
      </c>
      <c r="D219" s="51">
        <f t="shared" ref="D219:D241" si="9">C219*0.25</f>
        <v>1091293.75</v>
      </c>
    </row>
    <row r="220" spans="1:4" x14ac:dyDescent="0.25">
      <c r="A220" s="49">
        <v>3061500</v>
      </c>
      <c r="B220" s="33" t="s">
        <v>1248</v>
      </c>
      <c r="C220" s="52">
        <v>390102</v>
      </c>
      <c r="D220" s="51">
        <f t="shared" si="9"/>
        <v>97525.5</v>
      </c>
    </row>
    <row r="221" spans="1:4" x14ac:dyDescent="0.25">
      <c r="A221" s="49">
        <v>3061600</v>
      </c>
      <c r="B221" s="33" t="s">
        <v>1249</v>
      </c>
      <c r="C221" s="52">
        <v>18127</v>
      </c>
      <c r="D221" s="51">
        <f t="shared" si="9"/>
        <v>4531.75</v>
      </c>
    </row>
    <row r="222" spans="1:4" x14ac:dyDescent="0.25">
      <c r="A222" s="49">
        <v>3061700</v>
      </c>
      <c r="B222" s="33" t="s">
        <v>1250</v>
      </c>
      <c r="C222" s="52">
        <v>82417</v>
      </c>
      <c r="D222" s="51">
        <f t="shared" si="9"/>
        <v>20604.25</v>
      </c>
    </row>
    <row r="223" spans="1:4" x14ac:dyDescent="0.25">
      <c r="A223" s="49">
        <v>3061900</v>
      </c>
      <c r="B223" s="33" t="s">
        <v>1251</v>
      </c>
      <c r="C223" s="52">
        <v>4535668</v>
      </c>
      <c r="D223" s="51">
        <f t="shared" si="9"/>
        <v>1133917</v>
      </c>
    </row>
    <row r="224" spans="1:4" x14ac:dyDescent="0.25">
      <c r="A224" s="32">
        <v>3063100</v>
      </c>
      <c r="B224" s="4" t="s">
        <v>5776</v>
      </c>
      <c r="C224" s="58">
        <v>0</v>
      </c>
      <c r="D224" s="51">
        <f t="shared" si="9"/>
        <v>0</v>
      </c>
    </row>
    <row r="225" spans="1:4" x14ac:dyDescent="0.25">
      <c r="A225" s="32">
        <v>3063200</v>
      </c>
      <c r="B225" s="4" t="s">
        <v>5777</v>
      </c>
      <c r="C225" s="58">
        <v>0</v>
      </c>
      <c r="D225" s="51">
        <f t="shared" si="9"/>
        <v>0</v>
      </c>
    </row>
    <row r="226" spans="1:4" x14ac:dyDescent="0.25">
      <c r="A226" s="49">
        <v>3063320</v>
      </c>
      <c r="B226" s="33" t="s">
        <v>1252</v>
      </c>
      <c r="C226" s="52">
        <v>33506</v>
      </c>
      <c r="D226" s="51">
        <f t="shared" si="9"/>
        <v>8376.5</v>
      </c>
    </row>
    <row r="227" spans="1:4" x14ac:dyDescent="0.25">
      <c r="A227" s="32">
        <v>3063340</v>
      </c>
      <c r="B227" s="4" t="s">
        <v>5778</v>
      </c>
      <c r="C227" s="58">
        <v>0</v>
      </c>
      <c r="D227" s="51">
        <f t="shared" si="9"/>
        <v>0</v>
      </c>
    </row>
    <row r="228" spans="1:4" x14ac:dyDescent="0.25">
      <c r="A228" s="32">
        <v>3063400</v>
      </c>
      <c r="B228" s="4" t="s">
        <v>5779</v>
      </c>
      <c r="C228" s="58">
        <v>0</v>
      </c>
      <c r="D228" s="51">
        <f t="shared" si="9"/>
        <v>0</v>
      </c>
    </row>
    <row r="229" spans="1:4" x14ac:dyDescent="0.25">
      <c r="A229" s="49">
        <v>3063500</v>
      </c>
      <c r="B229" s="33" t="s">
        <v>1253</v>
      </c>
      <c r="C229" s="52">
        <v>275656</v>
      </c>
      <c r="D229" s="51">
        <f t="shared" si="9"/>
        <v>68914</v>
      </c>
    </row>
    <row r="230" spans="1:4" x14ac:dyDescent="0.25">
      <c r="A230" s="49">
        <v>3063600</v>
      </c>
      <c r="B230" s="33" t="s">
        <v>1254</v>
      </c>
      <c r="C230" s="52">
        <v>357891</v>
      </c>
      <c r="D230" s="51">
        <f t="shared" si="9"/>
        <v>89472.75</v>
      </c>
    </row>
    <row r="231" spans="1:4" x14ac:dyDescent="0.25">
      <c r="A231" s="32">
        <v>3063900</v>
      </c>
      <c r="B231" s="4" t="s">
        <v>5780</v>
      </c>
      <c r="C231" s="58">
        <v>0</v>
      </c>
      <c r="D231" s="51">
        <f t="shared" si="9"/>
        <v>0</v>
      </c>
    </row>
    <row r="232" spans="1:4" x14ac:dyDescent="0.25">
      <c r="A232" s="49">
        <v>3069100</v>
      </c>
      <c r="B232" s="33" t="s">
        <v>1255</v>
      </c>
      <c r="C232" s="52">
        <v>133043</v>
      </c>
      <c r="D232" s="51">
        <f t="shared" si="9"/>
        <v>33260.75</v>
      </c>
    </row>
    <row r="233" spans="1:4" x14ac:dyDescent="0.25">
      <c r="A233" s="32">
        <v>3069200</v>
      </c>
      <c r="B233" s="4" t="s">
        <v>5781</v>
      </c>
      <c r="C233" s="58">
        <v>0</v>
      </c>
      <c r="D233" s="51">
        <f t="shared" si="9"/>
        <v>0</v>
      </c>
    </row>
    <row r="234" spans="1:4" x14ac:dyDescent="0.25">
      <c r="A234" s="32">
        <v>3069320</v>
      </c>
      <c r="B234" s="4" t="s">
        <v>5782</v>
      </c>
      <c r="C234" s="58">
        <v>0</v>
      </c>
      <c r="D234" s="51">
        <f t="shared" si="9"/>
        <v>0</v>
      </c>
    </row>
    <row r="235" spans="1:4" x14ac:dyDescent="0.25">
      <c r="A235" s="49">
        <v>3069340</v>
      </c>
      <c r="B235" s="33" t="s">
        <v>1256</v>
      </c>
      <c r="C235" s="52">
        <v>14287</v>
      </c>
      <c r="D235" s="51">
        <f t="shared" si="9"/>
        <v>3571.75</v>
      </c>
    </row>
    <row r="236" spans="1:4" x14ac:dyDescent="0.25">
      <c r="A236" s="32">
        <v>3069400</v>
      </c>
      <c r="B236" s="4" t="s">
        <v>5783</v>
      </c>
      <c r="C236" s="58">
        <v>0</v>
      </c>
      <c r="D236" s="51">
        <f t="shared" si="9"/>
        <v>0</v>
      </c>
    </row>
    <row r="237" spans="1:4" x14ac:dyDescent="0.25">
      <c r="A237" s="49">
        <v>3069500</v>
      </c>
      <c r="B237" s="33" t="s">
        <v>1257</v>
      </c>
      <c r="C237" s="52">
        <v>611840</v>
      </c>
      <c r="D237" s="51">
        <f t="shared" si="9"/>
        <v>152960</v>
      </c>
    </row>
    <row r="238" spans="1:4" x14ac:dyDescent="0.25">
      <c r="A238" s="32">
        <v>3069900</v>
      </c>
      <c r="B238" s="4" t="s">
        <v>5784</v>
      </c>
      <c r="C238" s="58">
        <v>0</v>
      </c>
      <c r="D238" s="51">
        <f t="shared" si="9"/>
        <v>0</v>
      </c>
    </row>
    <row r="239" spans="1:4" x14ac:dyDescent="0.25">
      <c r="A239" s="32">
        <v>3071100</v>
      </c>
      <c r="B239" s="4" t="s">
        <v>5785</v>
      </c>
      <c r="C239" s="58">
        <v>0</v>
      </c>
      <c r="D239" s="51">
        <f t="shared" si="9"/>
        <v>0</v>
      </c>
    </row>
    <row r="240" spans="1:4" x14ac:dyDescent="0.25">
      <c r="A240" s="32">
        <v>3071200</v>
      </c>
      <c r="B240" s="4" t="s">
        <v>5786</v>
      </c>
      <c r="C240" s="58">
        <v>0</v>
      </c>
      <c r="D240" s="51">
        <f t="shared" si="9"/>
        <v>0</v>
      </c>
    </row>
    <row r="241" spans="1:4" x14ac:dyDescent="0.25">
      <c r="A241" s="49">
        <v>3071901</v>
      </c>
      <c r="B241" s="33" t="s">
        <v>1258</v>
      </c>
      <c r="C241" s="52">
        <v>2350</v>
      </c>
      <c r="D241" s="51">
        <f t="shared" si="9"/>
        <v>587.5</v>
      </c>
    </row>
    <row r="242" spans="1:4" x14ac:dyDescent="0.25">
      <c r="A242" s="32">
        <v>3072100</v>
      </c>
      <c r="B242" s="4" t="s">
        <v>6744</v>
      </c>
      <c r="C242" s="58">
        <v>0</v>
      </c>
      <c r="D242" s="58">
        <v>0</v>
      </c>
    </row>
    <row r="243" spans="1:4" x14ac:dyDescent="0.25">
      <c r="A243" s="49">
        <v>3072200</v>
      </c>
      <c r="B243" s="33" t="s">
        <v>1259</v>
      </c>
      <c r="C243" s="52">
        <v>12856922</v>
      </c>
      <c r="D243" s="51">
        <f t="shared" ref="D243:D269" si="10">C243*0.25</f>
        <v>3214230.5</v>
      </c>
    </row>
    <row r="244" spans="1:4" x14ac:dyDescent="0.25">
      <c r="A244" s="49">
        <v>3072901</v>
      </c>
      <c r="B244" s="33" t="s">
        <v>1260</v>
      </c>
      <c r="C244" s="52">
        <v>1434857</v>
      </c>
      <c r="D244" s="51">
        <f t="shared" si="10"/>
        <v>358714.25</v>
      </c>
    </row>
    <row r="245" spans="1:4" x14ac:dyDescent="0.25">
      <c r="A245" s="49">
        <v>3073100</v>
      </c>
      <c r="B245" s="33" t="s">
        <v>1261</v>
      </c>
      <c r="C245" s="52">
        <v>4500</v>
      </c>
      <c r="D245" s="51">
        <f t="shared" si="10"/>
        <v>1125</v>
      </c>
    </row>
    <row r="246" spans="1:4" x14ac:dyDescent="0.25">
      <c r="A246" s="49">
        <v>3073200</v>
      </c>
      <c r="B246" s="33" t="s">
        <v>1262</v>
      </c>
      <c r="C246" s="52">
        <v>37490</v>
      </c>
      <c r="D246" s="51">
        <f t="shared" si="10"/>
        <v>9372.5</v>
      </c>
    </row>
    <row r="247" spans="1:4" x14ac:dyDescent="0.25">
      <c r="A247" s="49">
        <v>3073901</v>
      </c>
      <c r="B247" s="33" t="s">
        <v>1263</v>
      </c>
      <c r="C247" s="52">
        <v>169020</v>
      </c>
      <c r="D247" s="51">
        <f t="shared" si="10"/>
        <v>42255</v>
      </c>
    </row>
    <row r="248" spans="1:4" x14ac:dyDescent="0.25">
      <c r="A248" s="49">
        <v>3074200</v>
      </c>
      <c r="B248" s="33" t="s">
        <v>1264</v>
      </c>
      <c r="C248" s="52">
        <v>59329</v>
      </c>
      <c r="D248" s="51">
        <f t="shared" si="10"/>
        <v>14832.25</v>
      </c>
    </row>
    <row r="249" spans="1:4" x14ac:dyDescent="0.25">
      <c r="A249" s="49">
        <v>3074300</v>
      </c>
      <c r="B249" s="33" t="s">
        <v>1265</v>
      </c>
      <c r="C249" s="52">
        <v>64041678</v>
      </c>
      <c r="D249" s="51">
        <f t="shared" si="10"/>
        <v>16010419.5</v>
      </c>
    </row>
    <row r="250" spans="1:4" x14ac:dyDescent="0.25">
      <c r="A250" s="49">
        <v>3074901</v>
      </c>
      <c r="B250" s="33" t="s">
        <v>1266</v>
      </c>
      <c r="C250" s="52">
        <v>14192742</v>
      </c>
      <c r="D250" s="51">
        <f t="shared" si="10"/>
        <v>3548185.5</v>
      </c>
    </row>
    <row r="251" spans="1:4" x14ac:dyDescent="0.25">
      <c r="A251" s="49">
        <v>3075100</v>
      </c>
      <c r="B251" s="33" t="s">
        <v>1267</v>
      </c>
      <c r="C251" s="52">
        <v>5600</v>
      </c>
      <c r="D251" s="51">
        <f t="shared" si="10"/>
        <v>1400</v>
      </c>
    </row>
    <row r="252" spans="1:4" x14ac:dyDescent="0.25">
      <c r="A252" s="49">
        <v>3075200</v>
      </c>
      <c r="B252" s="33" t="s">
        <v>1268</v>
      </c>
      <c r="C252" s="52">
        <v>2371066</v>
      </c>
      <c r="D252" s="51">
        <f t="shared" si="10"/>
        <v>592766.5</v>
      </c>
    </row>
    <row r="253" spans="1:4" x14ac:dyDescent="0.25">
      <c r="A253" s="49">
        <v>3075901</v>
      </c>
      <c r="B253" s="33" t="s">
        <v>1269</v>
      </c>
      <c r="C253" s="52">
        <v>1190800</v>
      </c>
      <c r="D253" s="51">
        <f t="shared" si="10"/>
        <v>297700</v>
      </c>
    </row>
    <row r="254" spans="1:4" x14ac:dyDescent="0.25">
      <c r="A254" s="49">
        <v>3076000</v>
      </c>
      <c r="B254" s="33" t="s">
        <v>1270</v>
      </c>
      <c r="C254" s="52">
        <v>66758</v>
      </c>
      <c r="D254" s="51">
        <f t="shared" si="10"/>
        <v>16689.5</v>
      </c>
    </row>
    <row r="255" spans="1:4" x14ac:dyDescent="0.25">
      <c r="A255" s="32">
        <v>3077100</v>
      </c>
      <c r="B255" s="4" t="s">
        <v>5787</v>
      </c>
      <c r="C255" s="58">
        <v>0</v>
      </c>
      <c r="D255" s="51">
        <f t="shared" si="10"/>
        <v>0</v>
      </c>
    </row>
    <row r="256" spans="1:4" x14ac:dyDescent="0.25">
      <c r="A256" s="49">
        <v>3077200</v>
      </c>
      <c r="B256" s="33" t="s">
        <v>1271</v>
      </c>
      <c r="C256" s="52">
        <v>1083391</v>
      </c>
      <c r="D256" s="51">
        <f t="shared" si="10"/>
        <v>270847.75</v>
      </c>
    </row>
    <row r="257" spans="1:4" x14ac:dyDescent="0.25">
      <c r="A257" s="49">
        <v>3077901</v>
      </c>
      <c r="B257" s="33" t="s">
        <v>1272</v>
      </c>
      <c r="C257" s="52">
        <v>1177893</v>
      </c>
      <c r="D257" s="51">
        <f t="shared" si="10"/>
        <v>294473.25</v>
      </c>
    </row>
    <row r="258" spans="1:4" x14ac:dyDescent="0.25">
      <c r="A258" s="49">
        <v>3078100</v>
      </c>
      <c r="B258" s="33" t="s">
        <v>1273</v>
      </c>
      <c r="C258" s="52">
        <v>4750</v>
      </c>
      <c r="D258" s="51">
        <f t="shared" si="10"/>
        <v>1187.5</v>
      </c>
    </row>
    <row r="259" spans="1:4" x14ac:dyDescent="0.25">
      <c r="A259" s="32">
        <v>3078200</v>
      </c>
      <c r="B259" s="4" t="s">
        <v>5788</v>
      </c>
      <c r="C259" s="58">
        <v>0</v>
      </c>
      <c r="D259" s="51">
        <f t="shared" si="10"/>
        <v>0</v>
      </c>
    </row>
    <row r="260" spans="1:4" x14ac:dyDescent="0.25">
      <c r="A260" s="49">
        <v>3078300</v>
      </c>
      <c r="B260" s="33" t="s">
        <v>1274</v>
      </c>
      <c r="C260" s="52">
        <v>83607</v>
      </c>
      <c r="D260" s="51">
        <f t="shared" si="10"/>
        <v>20901.75</v>
      </c>
    </row>
    <row r="261" spans="1:4" x14ac:dyDescent="0.25">
      <c r="A261" s="32">
        <v>3078400</v>
      </c>
      <c r="B261" s="4" t="s">
        <v>5789</v>
      </c>
      <c r="C261" s="58">
        <v>0</v>
      </c>
      <c r="D261" s="51">
        <f t="shared" si="10"/>
        <v>0</v>
      </c>
    </row>
    <row r="262" spans="1:4" x14ac:dyDescent="0.25">
      <c r="A262" s="49">
        <v>3078700</v>
      </c>
      <c r="B262" s="33" t="s">
        <v>1275</v>
      </c>
      <c r="C262" s="52">
        <v>181327</v>
      </c>
      <c r="D262" s="51">
        <f t="shared" si="10"/>
        <v>45331.75</v>
      </c>
    </row>
    <row r="263" spans="1:4" x14ac:dyDescent="0.25">
      <c r="A263" s="32">
        <v>3078800</v>
      </c>
      <c r="B263" s="4" t="s">
        <v>5790</v>
      </c>
      <c r="C263" s="58">
        <v>0</v>
      </c>
      <c r="D263" s="51">
        <f t="shared" si="10"/>
        <v>0</v>
      </c>
    </row>
    <row r="264" spans="1:4" x14ac:dyDescent="0.25">
      <c r="A264" s="32">
        <v>3079102</v>
      </c>
      <c r="B264" s="4" t="s">
        <v>5791</v>
      </c>
      <c r="C264" s="58">
        <v>0</v>
      </c>
      <c r="D264" s="51">
        <f t="shared" si="10"/>
        <v>0</v>
      </c>
    </row>
    <row r="265" spans="1:4" x14ac:dyDescent="0.25">
      <c r="A265" s="49">
        <v>3079200</v>
      </c>
      <c r="B265" s="33" t="s">
        <v>1276</v>
      </c>
      <c r="C265" s="52">
        <v>125997</v>
      </c>
      <c r="D265" s="51">
        <f t="shared" si="10"/>
        <v>31499.25</v>
      </c>
    </row>
    <row r="266" spans="1:4" x14ac:dyDescent="0.25">
      <c r="A266" s="49">
        <v>3079902</v>
      </c>
      <c r="B266" s="33" t="s">
        <v>1277</v>
      </c>
      <c r="C266" s="52">
        <v>95137</v>
      </c>
      <c r="D266" s="51">
        <f t="shared" si="10"/>
        <v>23784.25</v>
      </c>
    </row>
    <row r="267" spans="1:4" x14ac:dyDescent="0.25">
      <c r="A267" s="32">
        <v>3081100</v>
      </c>
      <c r="B267" s="4" t="s">
        <v>5792</v>
      </c>
      <c r="C267" s="58">
        <v>0</v>
      </c>
      <c r="D267" s="51">
        <f t="shared" si="10"/>
        <v>0</v>
      </c>
    </row>
    <row r="268" spans="1:4" x14ac:dyDescent="0.25">
      <c r="A268" s="32">
        <v>3081200</v>
      </c>
      <c r="B268" s="4" t="s">
        <v>5793</v>
      </c>
      <c r="C268" s="58">
        <v>0</v>
      </c>
      <c r="D268" s="51">
        <f t="shared" si="10"/>
        <v>0</v>
      </c>
    </row>
    <row r="269" spans="1:4" x14ac:dyDescent="0.25">
      <c r="A269" s="32">
        <v>3081901</v>
      </c>
      <c r="B269" s="4" t="s">
        <v>5794</v>
      </c>
      <c r="C269" s="58">
        <v>0</v>
      </c>
      <c r="D269" s="51">
        <f t="shared" si="10"/>
        <v>0</v>
      </c>
    </row>
    <row r="270" spans="1:4" x14ac:dyDescent="0.25">
      <c r="A270" s="32">
        <v>3082100</v>
      </c>
      <c r="B270" s="4" t="s">
        <v>6745</v>
      </c>
      <c r="C270" s="58">
        <v>0</v>
      </c>
      <c r="D270" s="58">
        <v>0</v>
      </c>
    </row>
    <row r="271" spans="1:4" x14ac:dyDescent="0.25">
      <c r="A271" s="49">
        <v>3082200</v>
      </c>
      <c r="B271" s="33" t="s">
        <v>1278</v>
      </c>
      <c r="C271" s="52">
        <v>7563</v>
      </c>
      <c r="D271" s="51">
        <f t="shared" ref="D271:D289" si="11">C271*0.25</f>
        <v>1890.75</v>
      </c>
    </row>
    <row r="272" spans="1:4" x14ac:dyDescent="0.25">
      <c r="A272" s="32">
        <v>3082901</v>
      </c>
      <c r="B272" s="4" t="s">
        <v>5795</v>
      </c>
      <c r="C272" s="58">
        <v>0</v>
      </c>
      <c r="D272" s="51">
        <f t="shared" si="11"/>
        <v>0</v>
      </c>
    </row>
    <row r="273" spans="1:4" x14ac:dyDescent="0.25">
      <c r="A273" s="49">
        <v>3083000</v>
      </c>
      <c r="B273" s="33" t="s">
        <v>1279</v>
      </c>
      <c r="C273" s="52">
        <v>341075</v>
      </c>
      <c r="D273" s="51">
        <f t="shared" si="11"/>
        <v>85268.75</v>
      </c>
    </row>
    <row r="274" spans="1:4" x14ac:dyDescent="0.25">
      <c r="A274" s="49">
        <v>3089000</v>
      </c>
      <c r="B274" s="33" t="s">
        <v>1280</v>
      </c>
      <c r="C274" s="52">
        <v>18822</v>
      </c>
      <c r="D274" s="51">
        <f t="shared" si="11"/>
        <v>4705.5</v>
      </c>
    </row>
    <row r="275" spans="1:4" x14ac:dyDescent="0.25">
      <c r="A275" s="32">
        <v>4041005</v>
      </c>
      <c r="B275" s="4" t="s">
        <v>5796</v>
      </c>
      <c r="C275" s="58">
        <v>0</v>
      </c>
      <c r="D275" s="51">
        <f t="shared" si="11"/>
        <v>0</v>
      </c>
    </row>
    <row r="276" spans="1:4" x14ac:dyDescent="0.25">
      <c r="A276" s="32">
        <v>4041008</v>
      </c>
      <c r="B276" s="4" t="s">
        <v>5797</v>
      </c>
      <c r="C276" s="58">
        <v>0</v>
      </c>
      <c r="D276" s="51">
        <f t="shared" si="11"/>
        <v>0</v>
      </c>
    </row>
    <row r="277" spans="1:4" x14ac:dyDescent="0.25">
      <c r="A277" s="32">
        <v>4041011</v>
      </c>
      <c r="B277" s="4" t="s">
        <v>5798</v>
      </c>
      <c r="C277" s="58">
        <v>0</v>
      </c>
      <c r="D277" s="51">
        <f t="shared" si="11"/>
        <v>0</v>
      </c>
    </row>
    <row r="278" spans="1:4" x14ac:dyDescent="0.25">
      <c r="A278" s="32">
        <v>4041015</v>
      </c>
      <c r="B278" s="4" t="s">
        <v>5799</v>
      </c>
      <c r="C278" s="58">
        <v>0</v>
      </c>
      <c r="D278" s="51">
        <f t="shared" si="11"/>
        <v>0</v>
      </c>
    </row>
    <row r="279" spans="1:4" x14ac:dyDescent="0.25">
      <c r="A279" s="32">
        <v>4041020</v>
      </c>
      <c r="B279" s="4" t="s">
        <v>5800</v>
      </c>
      <c r="C279" s="58">
        <v>0</v>
      </c>
      <c r="D279" s="51">
        <f t="shared" si="11"/>
        <v>0</v>
      </c>
    </row>
    <row r="280" spans="1:4" x14ac:dyDescent="0.25">
      <c r="A280" s="32">
        <v>4041048</v>
      </c>
      <c r="B280" s="4" t="s">
        <v>5801</v>
      </c>
      <c r="C280" s="58">
        <v>0</v>
      </c>
      <c r="D280" s="51">
        <f t="shared" si="11"/>
        <v>0</v>
      </c>
    </row>
    <row r="281" spans="1:4" x14ac:dyDescent="0.25">
      <c r="A281" s="32">
        <v>4041050</v>
      </c>
      <c r="B281" s="4" t="s">
        <v>5802</v>
      </c>
      <c r="C281" s="58">
        <v>0</v>
      </c>
      <c r="D281" s="51">
        <f t="shared" si="11"/>
        <v>0</v>
      </c>
    </row>
    <row r="282" spans="1:4" x14ac:dyDescent="0.25">
      <c r="A282" s="32">
        <v>4041090</v>
      </c>
      <c r="B282" s="4" t="s">
        <v>5803</v>
      </c>
      <c r="C282" s="58">
        <v>0</v>
      </c>
      <c r="D282" s="51">
        <f t="shared" si="11"/>
        <v>0</v>
      </c>
    </row>
    <row r="283" spans="1:4" x14ac:dyDescent="0.25">
      <c r="A283" s="32">
        <v>4051005</v>
      </c>
      <c r="B283" s="4" t="s">
        <v>5804</v>
      </c>
      <c r="C283" s="58">
        <v>0</v>
      </c>
      <c r="D283" s="51">
        <f t="shared" si="11"/>
        <v>0</v>
      </c>
    </row>
    <row r="284" spans="1:4" x14ac:dyDescent="0.25">
      <c r="A284" s="32">
        <v>4051010</v>
      </c>
      <c r="B284" s="4" t="s">
        <v>5805</v>
      </c>
      <c r="C284" s="58">
        <v>0</v>
      </c>
      <c r="D284" s="51">
        <f t="shared" si="11"/>
        <v>0</v>
      </c>
    </row>
    <row r="285" spans="1:4" x14ac:dyDescent="0.25">
      <c r="A285" s="32">
        <v>4051020</v>
      </c>
      <c r="B285" s="4" t="s">
        <v>5806</v>
      </c>
      <c r="C285" s="58">
        <v>0</v>
      </c>
      <c r="D285" s="51">
        <f t="shared" si="11"/>
        <v>0</v>
      </c>
    </row>
    <row r="286" spans="1:4" x14ac:dyDescent="0.25">
      <c r="A286" s="32">
        <v>4071900</v>
      </c>
      <c r="B286" s="4" t="s">
        <v>5807</v>
      </c>
      <c r="C286" s="58">
        <v>0</v>
      </c>
      <c r="D286" s="51">
        <f t="shared" si="11"/>
        <v>0</v>
      </c>
    </row>
    <row r="287" spans="1:4" x14ac:dyDescent="0.25">
      <c r="A287" s="32">
        <v>4072100</v>
      </c>
      <c r="B287" s="4" t="s">
        <v>5808</v>
      </c>
      <c r="C287" s="58">
        <v>0</v>
      </c>
      <c r="D287" s="51">
        <f t="shared" si="11"/>
        <v>0</v>
      </c>
    </row>
    <row r="288" spans="1:4" x14ac:dyDescent="0.25">
      <c r="A288" s="32">
        <v>4072900</v>
      </c>
      <c r="B288" s="4" t="s">
        <v>5809</v>
      </c>
      <c r="C288" s="58">
        <v>0</v>
      </c>
      <c r="D288" s="51">
        <f t="shared" si="11"/>
        <v>0</v>
      </c>
    </row>
    <row r="289" spans="1:4" x14ac:dyDescent="0.25">
      <c r="A289" s="49">
        <v>4079000</v>
      </c>
      <c r="B289" s="33" t="s">
        <v>1281</v>
      </c>
      <c r="C289" s="52">
        <v>6022079</v>
      </c>
      <c r="D289" s="51">
        <f t="shared" si="11"/>
        <v>1505519.75</v>
      </c>
    </row>
    <row r="290" spans="1:4" x14ac:dyDescent="0.25">
      <c r="A290" s="32">
        <v>4081100</v>
      </c>
      <c r="B290" s="4" t="s">
        <v>6746</v>
      </c>
      <c r="C290" s="58">
        <v>0</v>
      </c>
      <c r="D290" s="58">
        <v>0</v>
      </c>
    </row>
    <row r="291" spans="1:4" x14ac:dyDescent="0.25">
      <c r="A291" s="49">
        <v>4081900</v>
      </c>
      <c r="B291" s="33" t="s">
        <v>1282</v>
      </c>
      <c r="C291" s="52">
        <v>1119168</v>
      </c>
      <c r="D291" s="51">
        <f>C291*0.25</f>
        <v>279792</v>
      </c>
    </row>
    <row r="292" spans="1:4" x14ac:dyDescent="0.25">
      <c r="A292" s="49">
        <v>4089900</v>
      </c>
      <c r="B292" s="33" t="s">
        <v>1283</v>
      </c>
      <c r="C292" s="52">
        <v>393309</v>
      </c>
      <c r="D292" s="51">
        <f>C292*0.25</f>
        <v>98327.25</v>
      </c>
    </row>
    <row r="293" spans="1:4" x14ac:dyDescent="0.25">
      <c r="A293" s="49">
        <v>4090000</v>
      </c>
      <c r="B293" s="33" t="s">
        <v>1284</v>
      </c>
      <c r="C293" s="52">
        <v>2592</v>
      </c>
      <c r="D293" s="51">
        <f>C293*0.25</f>
        <v>648</v>
      </c>
    </row>
    <row r="294" spans="1:4" x14ac:dyDescent="0.25">
      <c r="A294" s="49">
        <v>4100000</v>
      </c>
      <c r="B294" s="33" t="s">
        <v>1285</v>
      </c>
      <c r="C294" s="52">
        <v>1859530</v>
      </c>
      <c r="D294" s="51">
        <f>C294*0.25</f>
        <v>464882.5</v>
      </c>
    </row>
    <row r="295" spans="1:4" x14ac:dyDescent="0.25">
      <c r="A295" s="32">
        <v>5059020</v>
      </c>
      <c r="B295" s="4" t="s">
        <v>5810</v>
      </c>
      <c r="C295" s="58">
        <v>0</v>
      </c>
      <c r="D295" s="58">
        <v>0</v>
      </c>
    </row>
    <row r="296" spans="1:4" x14ac:dyDescent="0.25">
      <c r="A296" s="49">
        <v>5059060</v>
      </c>
      <c r="B296" s="33" t="s">
        <v>1286</v>
      </c>
      <c r="C296" s="52">
        <v>166836</v>
      </c>
      <c r="D296" s="51">
        <f>C296*0.25</f>
        <v>41709</v>
      </c>
    </row>
    <row r="297" spans="1:4" x14ac:dyDescent="0.25">
      <c r="A297" s="32">
        <v>5061000</v>
      </c>
      <c r="B297" s="4" t="s">
        <v>5811</v>
      </c>
      <c r="C297" s="58">
        <v>0</v>
      </c>
      <c r="D297" s="51">
        <f>C297*0.25</f>
        <v>0</v>
      </c>
    </row>
    <row r="298" spans="1:4" x14ac:dyDescent="0.25">
      <c r="A298" s="49">
        <v>5069000</v>
      </c>
      <c r="B298" s="33" t="s">
        <v>1287</v>
      </c>
      <c r="C298" s="52">
        <v>95200</v>
      </c>
      <c r="D298" s="51">
        <f>C298*0.25</f>
        <v>23800</v>
      </c>
    </row>
    <row r="299" spans="1:4" x14ac:dyDescent="0.25">
      <c r="A299" s="32">
        <v>5079000</v>
      </c>
      <c r="B299" s="4" t="s">
        <v>5812</v>
      </c>
      <c r="C299" s="58">
        <v>0</v>
      </c>
      <c r="D299" s="51">
        <f>C299*0.25</f>
        <v>0</v>
      </c>
    </row>
    <row r="300" spans="1:4" x14ac:dyDescent="0.25">
      <c r="A300" s="49">
        <v>5080000</v>
      </c>
      <c r="B300" s="33" t="s">
        <v>1288</v>
      </c>
      <c r="C300" s="52">
        <v>2387567</v>
      </c>
      <c r="D300" s="51">
        <f>C300*0.25</f>
        <v>596891.75</v>
      </c>
    </row>
    <row r="301" spans="1:4" x14ac:dyDescent="0.25">
      <c r="A301" s="32">
        <v>5100040</v>
      </c>
      <c r="B301" s="4" t="s">
        <v>6747</v>
      </c>
      <c r="C301" s="58">
        <v>0</v>
      </c>
      <c r="D301" s="58">
        <v>0</v>
      </c>
    </row>
    <row r="302" spans="1:4" x14ac:dyDescent="0.25">
      <c r="A302" s="32">
        <v>5111000</v>
      </c>
      <c r="B302" s="4" t="s">
        <v>5813</v>
      </c>
      <c r="C302" s="58">
        <v>0</v>
      </c>
      <c r="D302" s="51">
        <f>C302*0.25</f>
        <v>0</v>
      </c>
    </row>
    <row r="303" spans="1:4" x14ac:dyDescent="0.25">
      <c r="A303" s="49">
        <v>5119100</v>
      </c>
      <c r="B303" s="33" t="s">
        <v>1289</v>
      </c>
      <c r="C303" s="52">
        <v>5716052</v>
      </c>
      <c r="D303" s="51">
        <f>C303*0.25</f>
        <v>1429013</v>
      </c>
    </row>
    <row r="304" spans="1:4" x14ac:dyDescent="0.25">
      <c r="A304" s="49">
        <v>5119920</v>
      </c>
      <c r="B304" s="33" t="s">
        <v>1290</v>
      </c>
      <c r="C304" s="52">
        <v>33393244</v>
      </c>
      <c r="D304" s="51">
        <f>C304*0.25</f>
        <v>8348311</v>
      </c>
    </row>
    <row r="305" spans="1:4" x14ac:dyDescent="0.25">
      <c r="A305" s="49">
        <v>5119930</v>
      </c>
      <c r="B305" s="33" t="s">
        <v>1291</v>
      </c>
      <c r="C305" s="52">
        <v>55505566</v>
      </c>
      <c r="D305" s="51">
        <f>C305*0.25</f>
        <v>13876391.5</v>
      </c>
    </row>
    <row r="306" spans="1:4" x14ac:dyDescent="0.25">
      <c r="A306" s="49">
        <v>5119933</v>
      </c>
      <c r="B306" s="33" t="s">
        <v>1292</v>
      </c>
      <c r="C306" s="52">
        <v>886591</v>
      </c>
      <c r="D306" s="51">
        <f>C306*0.25</f>
        <v>221647.75</v>
      </c>
    </row>
    <row r="307" spans="1:4" x14ac:dyDescent="0.25">
      <c r="A307" s="32">
        <v>5119936</v>
      </c>
      <c r="B307" s="4" t="s">
        <v>6748</v>
      </c>
      <c r="C307" s="58">
        <v>0</v>
      </c>
      <c r="D307" s="58">
        <v>0</v>
      </c>
    </row>
    <row r="308" spans="1:4" x14ac:dyDescent="0.25">
      <c r="A308" s="49">
        <v>5119940</v>
      </c>
      <c r="B308" s="33" t="s">
        <v>1293</v>
      </c>
      <c r="C308" s="52">
        <v>944310</v>
      </c>
      <c r="D308" s="51">
        <f t="shared" ref="D308:D339" si="12">C308*0.25</f>
        <v>236077.5</v>
      </c>
    </row>
    <row r="309" spans="1:4" x14ac:dyDescent="0.25">
      <c r="A309" s="49">
        <v>7031020</v>
      </c>
      <c r="B309" s="33" t="s">
        <v>1294</v>
      </c>
      <c r="C309" s="52">
        <v>100407</v>
      </c>
      <c r="D309" s="51">
        <f t="shared" si="12"/>
        <v>25101.75</v>
      </c>
    </row>
    <row r="310" spans="1:4" x14ac:dyDescent="0.25">
      <c r="A310" s="32">
        <v>7031030</v>
      </c>
      <c r="B310" s="4" t="s">
        <v>5814</v>
      </c>
      <c r="C310" s="58">
        <v>0</v>
      </c>
      <c r="D310" s="51">
        <f t="shared" si="12"/>
        <v>0</v>
      </c>
    </row>
    <row r="311" spans="1:4" x14ac:dyDescent="0.25">
      <c r="A311" s="49">
        <v>7031040</v>
      </c>
      <c r="B311" s="33" t="s">
        <v>1295</v>
      </c>
      <c r="C311" s="52">
        <v>920027</v>
      </c>
      <c r="D311" s="51">
        <f t="shared" si="12"/>
        <v>230006.75</v>
      </c>
    </row>
    <row r="312" spans="1:4" x14ac:dyDescent="0.25">
      <c r="A312" s="49">
        <v>7032000</v>
      </c>
      <c r="B312" s="33" t="s">
        <v>1296</v>
      </c>
      <c r="C312" s="52">
        <v>88165020</v>
      </c>
      <c r="D312" s="51">
        <f t="shared" si="12"/>
        <v>22041255</v>
      </c>
    </row>
    <row r="313" spans="1:4" x14ac:dyDescent="0.25">
      <c r="A313" s="49">
        <v>7039000</v>
      </c>
      <c r="B313" s="33" t="s">
        <v>1297</v>
      </c>
      <c r="C313" s="52">
        <v>23542</v>
      </c>
      <c r="D313" s="51">
        <f t="shared" si="12"/>
        <v>5885.5</v>
      </c>
    </row>
    <row r="314" spans="1:4" x14ac:dyDescent="0.25">
      <c r="A314" s="49">
        <v>7041020</v>
      </c>
      <c r="B314" s="33" t="s">
        <v>1298</v>
      </c>
      <c r="C314" s="52">
        <v>17265</v>
      </c>
      <c r="D314" s="51">
        <f t="shared" si="12"/>
        <v>4316.25</v>
      </c>
    </row>
    <row r="315" spans="1:4" x14ac:dyDescent="0.25">
      <c r="A315" s="32">
        <v>7041040</v>
      </c>
      <c r="B315" s="4" t="s">
        <v>5815</v>
      </c>
      <c r="C315" s="58">
        <v>0</v>
      </c>
      <c r="D315" s="51">
        <f t="shared" si="12"/>
        <v>0</v>
      </c>
    </row>
    <row r="316" spans="1:4" x14ac:dyDescent="0.25">
      <c r="A316" s="49">
        <v>7041060</v>
      </c>
      <c r="B316" s="33" t="s">
        <v>1299</v>
      </c>
      <c r="C316" s="52">
        <v>27435</v>
      </c>
      <c r="D316" s="51">
        <f t="shared" si="12"/>
        <v>6858.75</v>
      </c>
    </row>
    <row r="317" spans="1:4" x14ac:dyDescent="0.25">
      <c r="A317" s="49">
        <v>7049020</v>
      </c>
      <c r="B317" s="33" t="s">
        <v>1300</v>
      </c>
      <c r="C317" s="52">
        <v>2624</v>
      </c>
      <c r="D317" s="51">
        <f t="shared" si="12"/>
        <v>656</v>
      </c>
    </row>
    <row r="318" spans="1:4" x14ac:dyDescent="0.25">
      <c r="A318" s="32">
        <v>7049040</v>
      </c>
      <c r="B318" s="4" t="s">
        <v>5816</v>
      </c>
      <c r="C318" s="58">
        <v>0</v>
      </c>
      <c r="D318" s="51">
        <f t="shared" si="12"/>
        <v>0</v>
      </c>
    </row>
    <row r="319" spans="1:4" x14ac:dyDescent="0.25">
      <c r="A319" s="32">
        <v>7061005</v>
      </c>
      <c r="B319" s="4" t="s">
        <v>5817</v>
      </c>
      <c r="C319" s="58">
        <v>0</v>
      </c>
      <c r="D319" s="51">
        <f t="shared" si="12"/>
        <v>0</v>
      </c>
    </row>
    <row r="320" spans="1:4" x14ac:dyDescent="0.25">
      <c r="A320" s="32">
        <v>7061010</v>
      </c>
      <c r="B320" s="4" t="s">
        <v>5818</v>
      </c>
      <c r="C320" s="58">
        <v>0</v>
      </c>
      <c r="D320" s="51">
        <f t="shared" si="12"/>
        <v>0</v>
      </c>
    </row>
    <row r="321" spans="1:4" x14ac:dyDescent="0.25">
      <c r="A321" s="32">
        <v>7061020</v>
      </c>
      <c r="B321" s="4" t="s">
        <v>5819</v>
      </c>
      <c r="C321" s="58">
        <v>0</v>
      </c>
      <c r="D321" s="51">
        <f t="shared" si="12"/>
        <v>0</v>
      </c>
    </row>
    <row r="322" spans="1:4" x14ac:dyDescent="0.25">
      <c r="A322" s="32">
        <v>7061040</v>
      </c>
      <c r="B322" s="4" t="s">
        <v>5820</v>
      </c>
      <c r="C322" s="58">
        <v>0</v>
      </c>
      <c r="D322" s="51">
        <f t="shared" si="12"/>
        <v>0</v>
      </c>
    </row>
    <row r="323" spans="1:4" x14ac:dyDescent="0.25">
      <c r="A323" s="49">
        <v>7069020</v>
      </c>
      <c r="B323" s="33" t="s">
        <v>1301</v>
      </c>
      <c r="C323" s="52">
        <v>35620</v>
      </c>
      <c r="D323" s="51">
        <f t="shared" si="12"/>
        <v>8905</v>
      </c>
    </row>
    <row r="324" spans="1:4" x14ac:dyDescent="0.25">
      <c r="A324" s="49">
        <v>7069030</v>
      </c>
      <c r="B324" s="33" t="s">
        <v>1302</v>
      </c>
      <c r="C324" s="52">
        <v>3050</v>
      </c>
      <c r="D324" s="51">
        <f t="shared" si="12"/>
        <v>762.5</v>
      </c>
    </row>
    <row r="325" spans="1:4" x14ac:dyDescent="0.25">
      <c r="A325" s="49">
        <v>7069040</v>
      </c>
      <c r="B325" s="33" t="s">
        <v>1303</v>
      </c>
      <c r="C325" s="52">
        <v>134962</v>
      </c>
      <c r="D325" s="51">
        <f t="shared" si="12"/>
        <v>33740.5</v>
      </c>
    </row>
    <row r="326" spans="1:4" x14ac:dyDescent="0.25">
      <c r="A326" s="32">
        <v>7070050</v>
      </c>
      <c r="B326" s="4" t="s">
        <v>5821</v>
      </c>
      <c r="C326" s="58">
        <v>0</v>
      </c>
      <c r="D326" s="51">
        <f t="shared" si="12"/>
        <v>0</v>
      </c>
    </row>
    <row r="327" spans="1:4" x14ac:dyDescent="0.25">
      <c r="A327" s="32">
        <v>7081020</v>
      </c>
      <c r="B327" s="4" t="s">
        <v>5822</v>
      </c>
      <c r="C327" s="58">
        <v>0</v>
      </c>
      <c r="D327" s="51">
        <f t="shared" si="12"/>
        <v>0</v>
      </c>
    </row>
    <row r="328" spans="1:4" x14ac:dyDescent="0.25">
      <c r="A328" s="49">
        <v>7081040</v>
      </c>
      <c r="B328" s="33" t="s">
        <v>1304</v>
      </c>
      <c r="C328" s="52">
        <v>3862</v>
      </c>
      <c r="D328" s="51">
        <f t="shared" si="12"/>
        <v>965.5</v>
      </c>
    </row>
    <row r="329" spans="1:4" x14ac:dyDescent="0.25">
      <c r="A329" s="32">
        <v>7082020</v>
      </c>
      <c r="B329" s="4" t="s">
        <v>5823</v>
      </c>
      <c r="C329" s="58">
        <v>0</v>
      </c>
      <c r="D329" s="51">
        <f t="shared" si="12"/>
        <v>0</v>
      </c>
    </row>
    <row r="330" spans="1:4" x14ac:dyDescent="0.25">
      <c r="A330" s="49">
        <v>7082090</v>
      </c>
      <c r="B330" s="33" t="s">
        <v>1305</v>
      </c>
      <c r="C330" s="52">
        <v>30180</v>
      </c>
      <c r="D330" s="51">
        <f t="shared" si="12"/>
        <v>7545</v>
      </c>
    </row>
    <row r="331" spans="1:4" x14ac:dyDescent="0.25">
      <c r="A331" s="32">
        <v>7089015</v>
      </c>
      <c r="B331" s="4" t="s">
        <v>5824</v>
      </c>
      <c r="C331" s="58">
        <v>0</v>
      </c>
      <c r="D331" s="51">
        <f t="shared" si="12"/>
        <v>0</v>
      </c>
    </row>
    <row r="332" spans="1:4" x14ac:dyDescent="0.25">
      <c r="A332" s="32">
        <v>7089040</v>
      </c>
      <c r="B332" s="4" t="s">
        <v>5825</v>
      </c>
      <c r="C332" s="58">
        <v>0</v>
      </c>
      <c r="D332" s="51">
        <f t="shared" si="12"/>
        <v>0</v>
      </c>
    </row>
    <row r="333" spans="1:4" x14ac:dyDescent="0.25">
      <c r="A333" s="32">
        <v>7094020</v>
      </c>
      <c r="B333" s="4" t="s">
        <v>5826</v>
      </c>
      <c r="C333" s="58">
        <v>0</v>
      </c>
      <c r="D333" s="51">
        <f t="shared" si="12"/>
        <v>0</v>
      </c>
    </row>
    <row r="334" spans="1:4" x14ac:dyDescent="0.25">
      <c r="A334" s="32">
        <v>7094040</v>
      </c>
      <c r="B334" s="4" t="s">
        <v>5827</v>
      </c>
      <c r="C334" s="58">
        <v>0</v>
      </c>
      <c r="D334" s="51">
        <f t="shared" si="12"/>
        <v>0</v>
      </c>
    </row>
    <row r="335" spans="1:4" x14ac:dyDescent="0.25">
      <c r="A335" s="32">
        <v>7094060</v>
      </c>
      <c r="B335" s="4" t="s">
        <v>5828</v>
      </c>
      <c r="C335" s="58">
        <v>0</v>
      </c>
      <c r="D335" s="51">
        <f t="shared" si="12"/>
        <v>0</v>
      </c>
    </row>
    <row r="336" spans="1:4" x14ac:dyDescent="0.25">
      <c r="A336" s="49">
        <v>7095101</v>
      </c>
      <c r="B336" s="33" t="s">
        <v>1306</v>
      </c>
      <c r="C336" s="52">
        <v>2396861</v>
      </c>
      <c r="D336" s="51">
        <f t="shared" si="12"/>
        <v>599215.25</v>
      </c>
    </row>
    <row r="337" spans="1:4" x14ac:dyDescent="0.25">
      <c r="A337" s="49">
        <v>7095910</v>
      </c>
      <c r="B337" s="33" t="s">
        <v>1307</v>
      </c>
      <c r="C337" s="52">
        <v>31656</v>
      </c>
      <c r="D337" s="51">
        <f t="shared" si="12"/>
        <v>7914</v>
      </c>
    </row>
    <row r="338" spans="1:4" x14ac:dyDescent="0.25">
      <c r="A338" s="49">
        <v>7095990</v>
      </c>
      <c r="B338" s="33" t="s">
        <v>1308</v>
      </c>
      <c r="C338" s="52">
        <v>3960333</v>
      </c>
      <c r="D338" s="51">
        <f t="shared" si="12"/>
        <v>990083.25</v>
      </c>
    </row>
    <row r="339" spans="1:4" x14ac:dyDescent="0.25">
      <c r="A339" s="49">
        <v>7096020</v>
      </c>
      <c r="B339" s="33" t="s">
        <v>1309</v>
      </c>
      <c r="C339" s="52">
        <v>19569</v>
      </c>
      <c r="D339" s="51">
        <f t="shared" si="12"/>
        <v>4892.25</v>
      </c>
    </row>
    <row r="340" spans="1:4" x14ac:dyDescent="0.25">
      <c r="A340" s="49">
        <v>7096040</v>
      </c>
      <c r="B340" s="33" t="s">
        <v>1310</v>
      </c>
      <c r="C340" s="52">
        <v>34474</v>
      </c>
      <c r="D340" s="51">
        <f t="shared" ref="D340:D356" si="13">C340*0.25</f>
        <v>8618.5</v>
      </c>
    </row>
    <row r="341" spans="1:4" x14ac:dyDescent="0.25">
      <c r="A341" s="49">
        <v>7099320</v>
      </c>
      <c r="B341" s="33" t="s">
        <v>1311</v>
      </c>
      <c r="C341" s="52">
        <v>12620</v>
      </c>
      <c r="D341" s="51">
        <f t="shared" si="13"/>
        <v>3155</v>
      </c>
    </row>
    <row r="342" spans="1:4" x14ac:dyDescent="0.25">
      <c r="A342" s="32">
        <v>7099905</v>
      </c>
      <c r="B342" s="4" t="s">
        <v>5829</v>
      </c>
      <c r="C342" s="58">
        <v>0</v>
      </c>
      <c r="D342" s="51">
        <f t="shared" si="13"/>
        <v>0</v>
      </c>
    </row>
    <row r="343" spans="1:4" x14ac:dyDescent="0.25">
      <c r="A343" s="32">
        <v>7099910</v>
      </c>
      <c r="B343" s="4" t="s">
        <v>5830</v>
      </c>
      <c r="C343" s="58">
        <v>0</v>
      </c>
      <c r="D343" s="51">
        <f t="shared" si="13"/>
        <v>0</v>
      </c>
    </row>
    <row r="344" spans="1:4" x14ac:dyDescent="0.25">
      <c r="A344" s="49">
        <v>7099914</v>
      </c>
      <c r="B344" s="33" t="s">
        <v>1312</v>
      </c>
      <c r="C344" s="52">
        <v>21451</v>
      </c>
      <c r="D344" s="51">
        <f t="shared" si="13"/>
        <v>5362.75</v>
      </c>
    </row>
    <row r="345" spans="1:4" x14ac:dyDescent="0.25">
      <c r="A345" s="32">
        <v>7099930</v>
      </c>
      <c r="B345" s="4" t="s">
        <v>5831</v>
      </c>
      <c r="C345" s="58">
        <v>0</v>
      </c>
      <c r="D345" s="51">
        <f t="shared" si="13"/>
        <v>0</v>
      </c>
    </row>
    <row r="346" spans="1:4" x14ac:dyDescent="0.25">
      <c r="A346" s="49">
        <v>7099945</v>
      </c>
      <c r="B346" s="33" t="s">
        <v>1313</v>
      </c>
      <c r="C346" s="52">
        <v>37660</v>
      </c>
      <c r="D346" s="51">
        <f t="shared" si="13"/>
        <v>9415</v>
      </c>
    </row>
    <row r="347" spans="1:4" x14ac:dyDescent="0.25">
      <c r="A347" s="49">
        <v>7099990</v>
      </c>
      <c r="B347" s="33" t="s">
        <v>1314</v>
      </c>
      <c r="C347" s="52">
        <v>954804</v>
      </c>
      <c r="D347" s="51">
        <f t="shared" si="13"/>
        <v>238701</v>
      </c>
    </row>
    <row r="348" spans="1:4" x14ac:dyDescent="0.25">
      <c r="A348" s="49">
        <v>7101000</v>
      </c>
      <c r="B348" s="33" t="s">
        <v>1315</v>
      </c>
      <c r="C348" s="52">
        <v>17609</v>
      </c>
      <c r="D348" s="51">
        <f t="shared" si="13"/>
        <v>4402.25</v>
      </c>
    </row>
    <row r="349" spans="1:4" x14ac:dyDescent="0.25">
      <c r="A349" s="49">
        <v>7102120</v>
      </c>
      <c r="B349" s="33" t="s">
        <v>1316</v>
      </c>
      <c r="C349" s="52">
        <v>323355</v>
      </c>
      <c r="D349" s="51">
        <f t="shared" si="13"/>
        <v>80838.75</v>
      </c>
    </row>
    <row r="350" spans="1:4" x14ac:dyDescent="0.25">
      <c r="A350" s="49">
        <v>7102140</v>
      </c>
      <c r="B350" s="33" t="s">
        <v>1317</v>
      </c>
      <c r="C350" s="52">
        <v>1488009</v>
      </c>
      <c r="D350" s="51">
        <f t="shared" si="13"/>
        <v>372002.25</v>
      </c>
    </row>
    <row r="351" spans="1:4" x14ac:dyDescent="0.25">
      <c r="A351" s="49">
        <v>7102210</v>
      </c>
      <c r="B351" s="33" t="s">
        <v>1318</v>
      </c>
      <c r="C351" s="52">
        <v>78045</v>
      </c>
      <c r="D351" s="51">
        <f t="shared" si="13"/>
        <v>19511.25</v>
      </c>
    </row>
    <row r="352" spans="1:4" x14ac:dyDescent="0.25">
      <c r="A352" s="32">
        <v>7102215</v>
      </c>
      <c r="B352" s="4" t="s">
        <v>5832</v>
      </c>
      <c r="C352" s="58">
        <v>0</v>
      </c>
      <c r="D352" s="51">
        <f t="shared" si="13"/>
        <v>0</v>
      </c>
    </row>
    <row r="353" spans="1:4" x14ac:dyDescent="0.25">
      <c r="A353" s="32">
        <v>7102220</v>
      </c>
      <c r="B353" s="4" t="s">
        <v>5833</v>
      </c>
      <c r="C353" s="58">
        <v>0</v>
      </c>
      <c r="D353" s="51">
        <f t="shared" si="13"/>
        <v>0</v>
      </c>
    </row>
    <row r="354" spans="1:4" x14ac:dyDescent="0.25">
      <c r="A354" s="49">
        <v>7102225</v>
      </c>
      <c r="B354" s="33" t="s">
        <v>1319</v>
      </c>
      <c r="C354" s="52">
        <v>708668</v>
      </c>
      <c r="D354" s="51">
        <f t="shared" si="13"/>
        <v>177167</v>
      </c>
    </row>
    <row r="355" spans="1:4" x14ac:dyDescent="0.25">
      <c r="A355" s="49">
        <v>7102237</v>
      </c>
      <c r="B355" s="33" t="s">
        <v>1320</v>
      </c>
      <c r="C355" s="52">
        <v>3230950</v>
      </c>
      <c r="D355" s="51">
        <f t="shared" si="13"/>
        <v>807737.5</v>
      </c>
    </row>
    <row r="356" spans="1:4" x14ac:dyDescent="0.25">
      <c r="A356" s="49">
        <v>7102240</v>
      </c>
      <c r="B356" s="33" t="s">
        <v>1321</v>
      </c>
      <c r="C356" s="52">
        <v>144444</v>
      </c>
      <c r="D356" s="51">
        <f t="shared" si="13"/>
        <v>36111</v>
      </c>
    </row>
    <row r="357" spans="1:4" x14ac:dyDescent="0.25">
      <c r="A357" s="32">
        <v>7102905</v>
      </c>
      <c r="B357" s="4" t="s">
        <v>6749</v>
      </c>
      <c r="C357" s="58" t="s">
        <v>52</v>
      </c>
      <c r="D357" s="51" t="s">
        <v>52</v>
      </c>
    </row>
    <row r="358" spans="1:4" x14ac:dyDescent="0.25">
      <c r="A358" s="49">
        <v>7102925</v>
      </c>
      <c r="B358" s="33" t="s">
        <v>1322</v>
      </c>
      <c r="C358" s="52">
        <v>26049</v>
      </c>
      <c r="D358" s="51">
        <f t="shared" ref="D358:D393" si="14">C358*0.25</f>
        <v>6512.25</v>
      </c>
    </row>
    <row r="359" spans="1:4" x14ac:dyDescent="0.25">
      <c r="A359" s="49">
        <v>7102930</v>
      </c>
      <c r="B359" s="33" t="s">
        <v>1323</v>
      </c>
      <c r="C359" s="52">
        <v>29600</v>
      </c>
      <c r="D359" s="51">
        <f t="shared" si="14"/>
        <v>7400</v>
      </c>
    </row>
    <row r="360" spans="1:4" x14ac:dyDescent="0.25">
      <c r="A360" s="49">
        <v>7102940</v>
      </c>
      <c r="B360" s="33" t="s">
        <v>1324</v>
      </c>
      <c r="C360" s="52">
        <v>9751165</v>
      </c>
      <c r="D360" s="51">
        <f t="shared" si="14"/>
        <v>2437791.25</v>
      </c>
    </row>
    <row r="361" spans="1:4" x14ac:dyDescent="0.25">
      <c r="A361" s="49">
        <v>7103000</v>
      </c>
      <c r="B361" s="33" t="s">
        <v>1325</v>
      </c>
      <c r="C361" s="52">
        <v>12288488</v>
      </c>
      <c r="D361" s="51">
        <f t="shared" si="14"/>
        <v>3072122</v>
      </c>
    </row>
    <row r="362" spans="1:4" x14ac:dyDescent="0.25">
      <c r="A362" s="49">
        <v>7104000</v>
      </c>
      <c r="B362" s="33" t="s">
        <v>1326</v>
      </c>
      <c r="C362" s="52">
        <v>2256499</v>
      </c>
      <c r="D362" s="51">
        <f t="shared" si="14"/>
        <v>564124.75</v>
      </c>
    </row>
    <row r="363" spans="1:4" x14ac:dyDescent="0.25">
      <c r="A363" s="49">
        <v>7108015</v>
      </c>
      <c r="B363" s="33" t="s">
        <v>1327</v>
      </c>
      <c r="C363" s="52">
        <v>1244407</v>
      </c>
      <c r="D363" s="51">
        <f t="shared" si="14"/>
        <v>311101.75</v>
      </c>
    </row>
    <row r="364" spans="1:4" x14ac:dyDescent="0.25">
      <c r="A364" s="49">
        <v>7108020</v>
      </c>
      <c r="B364" s="33" t="s">
        <v>1328</v>
      </c>
      <c r="C364" s="52">
        <v>2914959</v>
      </c>
      <c r="D364" s="51">
        <f t="shared" si="14"/>
        <v>728739.75</v>
      </c>
    </row>
    <row r="365" spans="1:4" x14ac:dyDescent="0.25">
      <c r="A365" s="32">
        <v>7108040</v>
      </c>
      <c r="B365" s="4" t="s">
        <v>5834</v>
      </c>
      <c r="C365" s="58">
        <v>0</v>
      </c>
      <c r="D365" s="51">
        <f t="shared" si="14"/>
        <v>0</v>
      </c>
    </row>
    <row r="366" spans="1:4" x14ac:dyDescent="0.25">
      <c r="A366" s="32">
        <v>7108045</v>
      </c>
      <c r="B366" s="4" t="s">
        <v>5835</v>
      </c>
      <c r="C366" s="58">
        <v>0</v>
      </c>
      <c r="D366" s="51">
        <f t="shared" si="14"/>
        <v>0</v>
      </c>
    </row>
    <row r="367" spans="1:4" x14ac:dyDescent="0.25">
      <c r="A367" s="32">
        <v>7108050</v>
      </c>
      <c r="B367" s="4" t="s">
        <v>5836</v>
      </c>
      <c r="C367" s="58">
        <v>0</v>
      </c>
      <c r="D367" s="51">
        <f t="shared" si="14"/>
        <v>0</v>
      </c>
    </row>
    <row r="368" spans="1:4" x14ac:dyDescent="0.25">
      <c r="A368" s="32">
        <v>7108065</v>
      </c>
      <c r="B368" s="4" t="s">
        <v>5837</v>
      </c>
      <c r="C368" s="58">
        <v>0</v>
      </c>
      <c r="D368" s="51">
        <f t="shared" si="14"/>
        <v>0</v>
      </c>
    </row>
    <row r="369" spans="1:4" x14ac:dyDescent="0.25">
      <c r="A369" s="49">
        <v>7108070</v>
      </c>
      <c r="B369" s="33" t="s">
        <v>1329</v>
      </c>
      <c r="C369" s="52">
        <v>3030875</v>
      </c>
      <c r="D369" s="51">
        <f t="shared" si="14"/>
        <v>757718.75</v>
      </c>
    </row>
    <row r="370" spans="1:4" x14ac:dyDescent="0.25">
      <c r="A370" s="49">
        <v>7108093</v>
      </c>
      <c r="B370" s="33" t="s">
        <v>1330</v>
      </c>
      <c r="C370" s="52">
        <v>335375</v>
      </c>
      <c r="D370" s="51">
        <f t="shared" si="14"/>
        <v>83843.75</v>
      </c>
    </row>
    <row r="371" spans="1:4" x14ac:dyDescent="0.25">
      <c r="A371" s="49">
        <v>7108097</v>
      </c>
      <c r="B371" s="33" t="s">
        <v>1331</v>
      </c>
      <c r="C371" s="52">
        <v>26970377</v>
      </c>
      <c r="D371" s="51">
        <f t="shared" si="14"/>
        <v>6742594.25</v>
      </c>
    </row>
    <row r="372" spans="1:4" x14ac:dyDescent="0.25">
      <c r="A372" s="49">
        <v>7109011</v>
      </c>
      <c r="B372" s="33" t="s">
        <v>1332</v>
      </c>
      <c r="C372" s="52">
        <v>5454</v>
      </c>
      <c r="D372" s="51">
        <f t="shared" si="14"/>
        <v>1363.5</v>
      </c>
    </row>
    <row r="373" spans="1:4" x14ac:dyDescent="0.25">
      <c r="A373" s="49">
        <v>7109091</v>
      </c>
      <c r="B373" s="33" t="s">
        <v>1333</v>
      </c>
      <c r="C373" s="52">
        <v>10783389</v>
      </c>
      <c r="D373" s="51">
        <f t="shared" si="14"/>
        <v>2695847.25</v>
      </c>
    </row>
    <row r="374" spans="1:4" x14ac:dyDescent="0.25">
      <c r="A374" s="32">
        <v>7114000</v>
      </c>
      <c r="B374" s="4" t="s">
        <v>5838</v>
      </c>
      <c r="C374" s="58">
        <v>0</v>
      </c>
      <c r="D374" s="51">
        <f t="shared" si="14"/>
        <v>0</v>
      </c>
    </row>
    <row r="375" spans="1:4" x14ac:dyDescent="0.25">
      <c r="A375" s="32">
        <v>7115100</v>
      </c>
      <c r="B375" s="4" t="s">
        <v>5839</v>
      </c>
      <c r="C375" s="58">
        <v>0</v>
      </c>
      <c r="D375" s="51">
        <f t="shared" si="14"/>
        <v>0</v>
      </c>
    </row>
    <row r="376" spans="1:4" x14ac:dyDescent="0.25">
      <c r="A376" s="49">
        <v>7115910</v>
      </c>
      <c r="B376" s="33" t="s">
        <v>1334</v>
      </c>
      <c r="C376" s="52">
        <v>11259</v>
      </c>
      <c r="D376" s="51">
        <f t="shared" si="14"/>
        <v>2814.75</v>
      </c>
    </row>
    <row r="377" spans="1:4" x14ac:dyDescent="0.25">
      <c r="A377" s="49">
        <v>7119020</v>
      </c>
      <c r="B377" s="33" t="s">
        <v>1335</v>
      </c>
      <c r="C377" s="52">
        <v>11856</v>
      </c>
      <c r="D377" s="51">
        <f t="shared" si="14"/>
        <v>2964</v>
      </c>
    </row>
    <row r="378" spans="1:4" x14ac:dyDescent="0.25">
      <c r="A378" s="49">
        <v>7119050</v>
      </c>
      <c r="B378" s="33" t="s">
        <v>1336</v>
      </c>
      <c r="C378" s="52">
        <v>5548</v>
      </c>
      <c r="D378" s="51">
        <f t="shared" si="14"/>
        <v>1387</v>
      </c>
    </row>
    <row r="379" spans="1:4" x14ac:dyDescent="0.25">
      <c r="A379" s="49">
        <v>7119065</v>
      </c>
      <c r="B379" s="33" t="s">
        <v>1337</v>
      </c>
      <c r="C379" s="52">
        <v>935697</v>
      </c>
      <c r="D379" s="51">
        <f t="shared" si="14"/>
        <v>233924.25</v>
      </c>
    </row>
    <row r="380" spans="1:4" x14ac:dyDescent="0.25">
      <c r="A380" s="49">
        <v>7122020</v>
      </c>
      <c r="B380" s="33" t="s">
        <v>1338</v>
      </c>
      <c r="C380" s="52">
        <v>2092939</v>
      </c>
      <c r="D380" s="51">
        <f t="shared" si="14"/>
        <v>523234.75</v>
      </c>
    </row>
    <row r="381" spans="1:4" x14ac:dyDescent="0.25">
      <c r="A381" s="49">
        <v>7122040</v>
      </c>
      <c r="B381" s="33" t="s">
        <v>1339</v>
      </c>
      <c r="C381" s="52">
        <v>4615552</v>
      </c>
      <c r="D381" s="51">
        <f t="shared" si="14"/>
        <v>1153888</v>
      </c>
    </row>
    <row r="382" spans="1:4" x14ac:dyDescent="0.25">
      <c r="A382" s="49">
        <v>7123110</v>
      </c>
      <c r="B382" s="33" t="s">
        <v>1340</v>
      </c>
      <c r="C382" s="52">
        <v>5251463</v>
      </c>
      <c r="D382" s="51">
        <f t="shared" si="14"/>
        <v>1312865.75</v>
      </c>
    </row>
    <row r="383" spans="1:4" x14ac:dyDescent="0.25">
      <c r="A383" s="49">
        <v>7123120</v>
      </c>
      <c r="B383" s="33" t="s">
        <v>1341</v>
      </c>
      <c r="C383" s="52">
        <v>532413</v>
      </c>
      <c r="D383" s="51">
        <f t="shared" si="14"/>
        <v>133103.25</v>
      </c>
    </row>
    <row r="384" spans="1:4" x14ac:dyDescent="0.25">
      <c r="A384" s="49">
        <v>7123200</v>
      </c>
      <c r="B384" s="33" t="s">
        <v>1342</v>
      </c>
      <c r="C384" s="52">
        <v>958917</v>
      </c>
      <c r="D384" s="51">
        <f t="shared" si="14"/>
        <v>239729.25</v>
      </c>
    </row>
    <row r="385" spans="1:4" x14ac:dyDescent="0.25">
      <c r="A385" s="49">
        <v>7123300</v>
      </c>
      <c r="B385" s="33" t="s">
        <v>1343</v>
      </c>
      <c r="C385" s="52">
        <v>246050</v>
      </c>
      <c r="D385" s="51">
        <f t="shared" si="14"/>
        <v>61512.5</v>
      </c>
    </row>
    <row r="386" spans="1:4" x14ac:dyDescent="0.25">
      <c r="A386" s="49">
        <v>7123910</v>
      </c>
      <c r="B386" s="33" t="s">
        <v>1344</v>
      </c>
      <c r="C386" s="52">
        <v>9782719</v>
      </c>
      <c r="D386" s="51">
        <f t="shared" si="14"/>
        <v>2445679.75</v>
      </c>
    </row>
    <row r="387" spans="1:4" x14ac:dyDescent="0.25">
      <c r="A387" s="49">
        <v>7123920</v>
      </c>
      <c r="B387" s="33" t="s">
        <v>1345</v>
      </c>
      <c r="C387" s="52">
        <v>1943946</v>
      </c>
      <c r="D387" s="51">
        <f t="shared" si="14"/>
        <v>485986.5</v>
      </c>
    </row>
    <row r="388" spans="1:4" x14ac:dyDescent="0.25">
      <c r="A388" s="49">
        <v>7123940</v>
      </c>
      <c r="B388" s="33" t="s">
        <v>1346</v>
      </c>
      <c r="C388" s="52">
        <v>291323</v>
      </c>
      <c r="D388" s="51">
        <f t="shared" si="14"/>
        <v>72830.75</v>
      </c>
    </row>
    <row r="389" spans="1:4" x14ac:dyDescent="0.25">
      <c r="A389" s="49">
        <v>7129010</v>
      </c>
      <c r="B389" s="33" t="s">
        <v>1347</v>
      </c>
      <c r="C389" s="52">
        <v>14001138</v>
      </c>
      <c r="D389" s="51">
        <f t="shared" si="14"/>
        <v>3500284.5</v>
      </c>
    </row>
    <row r="390" spans="1:4" x14ac:dyDescent="0.25">
      <c r="A390" s="32">
        <v>7129015</v>
      </c>
      <c r="B390" s="4" t="s">
        <v>5840</v>
      </c>
      <c r="C390" s="58">
        <v>0</v>
      </c>
      <c r="D390" s="51">
        <f t="shared" si="14"/>
        <v>0</v>
      </c>
    </row>
    <row r="391" spans="1:4" x14ac:dyDescent="0.25">
      <c r="A391" s="49">
        <v>7129020</v>
      </c>
      <c r="B391" s="33" t="s">
        <v>1348</v>
      </c>
      <c r="C391" s="52">
        <v>70709</v>
      </c>
      <c r="D391" s="51">
        <f t="shared" si="14"/>
        <v>17677.25</v>
      </c>
    </row>
    <row r="392" spans="1:4" x14ac:dyDescent="0.25">
      <c r="A392" s="49">
        <v>7129030</v>
      </c>
      <c r="B392" s="33" t="s">
        <v>1349</v>
      </c>
      <c r="C392" s="52">
        <v>217455</v>
      </c>
      <c r="D392" s="51">
        <f t="shared" si="14"/>
        <v>54363.75</v>
      </c>
    </row>
    <row r="393" spans="1:4" x14ac:dyDescent="0.25">
      <c r="A393" s="49">
        <v>7129040</v>
      </c>
      <c r="B393" s="33" t="s">
        <v>1350</v>
      </c>
      <c r="C393" s="52">
        <v>14892819</v>
      </c>
      <c r="D393" s="51">
        <f t="shared" si="14"/>
        <v>3723204.75</v>
      </c>
    </row>
    <row r="394" spans="1:4" x14ac:dyDescent="0.25">
      <c r="A394" s="32">
        <v>7129060</v>
      </c>
      <c r="B394" s="4" t="s">
        <v>6750</v>
      </c>
      <c r="C394" s="58">
        <v>0</v>
      </c>
      <c r="D394" s="58">
        <v>0</v>
      </c>
    </row>
    <row r="395" spans="1:4" x14ac:dyDescent="0.25">
      <c r="A395" s="49">
        <v>7129065</v>
      </c>
      <c r="B395" s="33" t="s">
        <v>1351</v>
      </c>
      <c r="C395" s="52">
        <v>35954</v>
      </c>
      <c r="D395" s="51">
        <f t="shared" ref="D395:D402" si="15">C395*0.25</f>
        <v>8988.5</v>
      </c>
    </row>
    <row r="396" spans="1:4" x14ac:dyDescent="0.25">
      <c r="A396" s="49">
        <v>7129070</v>
      </c>
      <c r="B396" s="33" t="s">
        <v>1352</v>
      </c>
      <c r="C396" s="52">
        <v>137087</v>
      </c>
      <c r="D396" s="51">
        <f t="shared" si="15"/>
        <v>34271.75</v>
      </c>
    </row>
    <row r="397" spans="1:4" x14ac:dyDescent="0.25">
      <c r="A397" s="49">
        <v>7129074</v>
      </c>
      <c r="B397" s="33" t="s">
        <v>1353</v>
      </c>
      <c r="C397" s="52">
        <v>336348</v>
      </c>
      <c r="D397" s="51">
        <f t="shared" si="15"/>
        <v>84087</v>
      </c>
    </row>
    <row r="398" spans="1:4" x14ac:dyDescent="0.25">
      <c r="A398" s="49">
        <v>7129078</v>
      </c>
      <c r="B398" s="33" t="s">
        <v>1354</v>
      </c>
      <c r="C398" s="52">
        <v>2553968</v>
      </c>
      <c r="D398" s="51">
        <f t="shared" si="15"/>
        <v>638492</v>
      </c>
    </row>
    <row r="399" spans="1:4" x14ac:dyDescent="0.25">
      <c r="A399" s="49">
        <v>7129085</v>
      </c>
      <c r="B399" s="33" t="s">
        <v>1355</v>
      </c>
      <c r="C399" s="52">
        <v>41040366</v>
      </c>
      <c r="D399" s="51">
        <f t="shared" si="15"/>
        <v>10260091.5</v>
      </c>
    </row>
    <row r="400" spans="1:4" x14ac:dyDescent="0.25">
      <c r="A400" s="32">
        <v>7131010</v>
      </c>
      <c r="B400" s="4" t="s">
        <v>5841</v>
      </c>
      <c r="C400" s="58">
        <v>0</v>
      </c>
      <c r="D400" s="51">
        <f t="shared" si="15"/>
        <v>0</v>
      </c>
    </row>
    <row r="401" spans="1:4" x14ac:dyDescent="0.25">
      <c r="A401" s="32">
        <v>7131020</v>
      </c>
      <c r="B401" s="4" t="s">
        <v>5842</v>
      </c>
      <c r="C401" s="58">
        <v>0</v>
      </c>
      <c r="D401" s="51">
        <f t="shared" si="15"/>
        <v>0</v>
      </c>
    </row>
    <row r="402" spans="1:4" x14ac:dyDescent="0.25">
      <c r="A402" s="49">
        <v>7131040</v>
      </c>
      <c r="B402" s="33" t="s">
        <v>1356</v>
      </c>
      <c r="C402" s="52">
        <v>819560</v>
      </c>
      <c r="D402" s="51">
        <f t="shared" si="15"/>
        <v>204890</v>
      </c>
    </row>
    <row r="403" spans="1:4" x14ac:dyDescent="0.25">
      <c r="A403" s="32">
        <v>7132010</v>
      </c>
      <c r="B403" s="4" t="s">
        <v>6751</v>
      </c>
      <c r="C403" s="58">
        <v>0</v>
      </c>
      <c r="D403" s="58">
        <v>0</v>
      </c>
    </row>
    <row r="404" spans="1:4" x14ac:dyDescent="0.25">
      <c r="A404" s="49">
        <v>7132020</v>
      </c>
      <c r="B404" s="33" t="s">
        <v>1357</v>
      </c>
      <c r="C404" s="52">
        <v>17075</v>
      </c>
      <c r="D404" s="51">
        <f t="shared" ref="D404:D413" si="16">C404*0.25</f>
        <v>4268.75</v>
      </c>
    </row>
    <row r="405" spans="1:4" x14ac:dyDescent="0.25">
      <c r="A405" s="49">
        <v>7133110</v>
      </c>
      <c r="B405" s="33" t="s">
        <v>1358</v>
      </c>
      <c r="C405" s="52">
        <v>2929505</v>
      </c>
      <c r="D405" s="51">
        <f t="shared" si="16"/>
        <v>732376.25</v>
      </c>
    </row>
    <row r="406" spans="1:4" x14ac:dyDescent="0.25">
      <c r="A406" s="49">
        <v>7133120</v>
      </c>
      <c r="B406" s="33" t="s">
        <v>1359</v>
      </c>
      <c r="C406" s="52">
        <v>2218046</v>
      </c>
      <c r="D406" s="51">
        <f t="shared" si="16"/>
        <v>554511.5</v>
      </c>
    </row>
    <row r="407" spans="1:4" x14ac:dyDescent="0.25">
      <c r="A407" s="49">
        <v>7133140</v>
      </c>
      <c r="B407" s="33" t="s">
        <v>1360</v>
      </c>
      <c r="C407" s="52">
        <v>10301220</v>
      </c>
      <c r="D407" s="51">
        <f t="shared" si="16"/>
        <v>2575305</v>
      </c>
    </row>
    <row r="408" spans="1:4" x14ac:dyDescent="0.25">
      <c r="A408" s="49">
        <v>7133210</v>
      </c>
      <c r="B408" s="33" t="s">
        <v>1361</v>
      </c>
      <c r="C408" s="52">
        <v>55044</v>
      </c>
      <c r="D408" s="51">
        <f t="shared" si="16"/>
        <v>13761</v>
      </c>
    </row>
    <row r="409" spans="1:4" x14ac:dyDescent="0.25">
      <c r="A409" s="49">
        <v>7133220</v>
      </c>
      <c r="B409" s="33" t="s">
        <v>1362</v>
      </c>
      <c r="C409" s="52">
        <v>2877540</v>
      </c>
      <c r="D409" s="51">
        <f t="shared" si="16"/>
        <v>719385</v>
      </c>
    </row>
    <row r="410" spans="1:4" x14ac:dyDescent="0.25">
      <c r="A410" s="49">
        <v>7133310</v>
      </c>
      <c r="B410" s="33" t="s">
        <v>1363</v>
      </c>
      <c r="C410" s="52">
        <v>73901</v>
      </c>
      <c r="D410" s="51">
        <f t="shared" si="16"/>
        <v>18475.25</v>
      </c>
    </row>
    <row r="411" spans="1:4" x14ac:dyDescent="0.25">
      <c r="A411" s="49">
        <v>7133320</v>
      </c>
      <c r="B411" s="33" t="s">
        <v>1364</v>
      </c>
      <c r="C411" s="52">
        <v>813290</v>
      </c>
      <c r="D411" s="51">
        <f t="shared" si="16"/>
        <v>203322.5</v>
      </c>
    </row>
    <row r="412" spans="1:4" x14ac:dyDescent="0.25">
      <c r="A412" s="49">
        <v>7133340</v>
      </c>
      <c r="B412" s="33" t="s">
        <v>1365</v>
      </c>
      <c r="C412" s="52">
        <v>805903</v>
      </c>
      <c r="D412" s="51">
        <f t="shared" si="16"/>
        <v>201475.75</v>
      </c>
    </row>
    <row r="413" spans="1:4" x14ac:dyDescent="0.25">
      <c r="A413" s="49">
        <v>7133420</v>
      </c>
      <c r="B413" s="33" t="s">
        <v>1366</v>
      </c>
      <c r="C413" s="52">
        <v>7020</v>
      </c>
      <c r="D413" s="51">
        <f t="shared" si="16"/>
        <v>1755</v>
      </c>
    </row>
    <row r="414" spans="1:4" x14ac:dyDescent="0.25">
      <c r="A414" s="32">
        <v>7133440</v>
      </c>
      <c r="B414" s="4" t="s">
        <v>6752</v>
      </c>
      <c r="C414" s="58">
        <v>0</v>
      </c>
      <c r="D414" s="58">
        <v>0</v>
      </c>
    </row>
    <row r="415" spans="1:4" x14ac:dyDescent="0.25">
      <c r="A415" s="49">
        <v>7133500</v>
      </c>
      <c r="B415" s="33" t="s">
        <v>1367</v>
      </c>
      <c r="C415" s="52">
        <v>5115</v>
      </c>
      <c r="D415" s="51">
        <f t="shared" ref="D415:D432" si="17">C415*0.25</f>
        <v>1278.75</v>
      </c>
    </row>
    <row r="416" spans="1:4" x14ac:dyDescent="0.25">
      <c r="A416" s="49">
        <v>7133911</v>
      </c>
      <c r="B416" s="33" t="s">
        <v>1368</v>
      </c>
      <c r="C416" s="52">
        <v>6546</v>
      </c>
      <c r="D416" s="51">
        <f t="shared" si="17"/>
        <v>1636.5</v>
      </c>
    </row>
    <row r="417" spans="1:4" x14ac:dyDescent="0.25">
      <c r="A417" s="49">
        <v>7133921</v>
      </c>
      <c r="B417" s="33" t="s">
        <v>1369</v>
      </c>
      <c r="C417" s="52">
        <v>828823</v>
      </c>
      <c r="D417" s="51">
        <f t="shared" si="17"/>
        <v>207205.75</v>
      </c>
    </row>
    <row r="418" spans="1:4" x14ac:dyDescent="0.25">
      <c r="A418" s="49">
        <v>7133941</v>
      </c>
      <c r="B418" s="33" t="s">
        <v>1370</v>
      </c>
      <c r="C418" s="52">
        <v>1218648</v>
      </c>
      <c r="D418" s="51">
        <f t="shared" si="17"/>
        <v>304662</v>
      </c>
    </row>
    <row r="419" spans="1:4" x14ac:dyDescent="0.25">
      <c r="A419" s="32">
        <v>7134010</v>
      </c>
      <c r="B419" s="4" t="s">
        <v>5843</v>
      </c>
      <c r="C419" s="58">
        <v>0</v>
      </c>
      <c r="D419" s="51">
        <f t="shared" si="17"/>
        <v>0</v>
      </c>
    </row>
    <row r="420" spans="1:4" x14ac:dyDescent="0.25">
      <c r="A420" s="49">
        <v>7134020</v>
      </c>
      <c r="B420" s="33" t="s">
        <v>1371</v>
      </c>
      <c r="C420" s="52">
        <v>25265</v>
      </c>
      <c r="D420" s="51">
        <f t="shared" si="17"/>
        <v>6316.25</v>
      </c>
    </row>
    <row r="421" spans="1:4" x14ac:dyDescent="0.25">
      <c r="A421" s="32">
        <v>7135010</v>
      </c>
      <c r="B421" s="4" t="s">
        <v>5844</v>
      </c>
      <c r="C421" s="58">
        <v>0</v>
      </c>
      <c r="D421" s="51">
        <f t="shared" si="17"/>
        <v>0</v>
      </c>
    </row>
    <row r="422" spans="1:4" x14ac:dyDescent="0.25">
      <c r="A422" s="49">
        <v>7135020</v>
      </c>
      <c r="B422" s="33" t="s">
        <v>1372</v>
      </c>
      <c r="C422" s="52">
        <v>131247</v>
      </c>
      <c r="D422" s="51">
        <f t="shared" si="17"/>
        <v>32811.75</v>
      </c>
    </row>
    <row r="423" spans="1:4" x14ac:dyDescent="0.25">
      <c r="A423" s="32">
        <v>7136060</v>
      </c>
      <c r="B423" s="4" t="s">
        <v>5845</v>
      </c>
      <c r="C423" s="58">
        <v>0</v>
      </c>
      <c r="D423" s="51">
        <f t="shared" si="17"/>
        <v>0</v>
      </c>
    </row>
    <row r="424" spans="1:4" x14ac:dyDescent="0.25">
      <c r="A424" s="32">
        <v>7136080</v>
      </c>
      <c r="B424" s="4" t="s">
        <v>5846</v>
      </c>
      <c r="C424" s="58">
        <v>0</v>
      </c>
      <c r="D424" s="51">
        <f t="shared" si="17"/>
        <v>0</v>
      </c>
    </row>
    <row r="425" spans="1:4" x14ac:dyDescent="0.25">
      <c r="A425" s="49">
        <v>7139011</v>
      </c>
      <c r="B425" s="33" t="s">
        <v>1373</v>
      </c>
      <c r="C425" s="52">
        <v>16000</v>
      </c>
      <c r="D425" s="51">
        <f t="shared" si="17"/>
        <v>4000</v>
      </c>
    </row>
    <row r="426" spans="1:4" x14ac:dyDescent="0.25">
      <c r="A426" s="32">
        <v>7139050</v>
      </c>
      <c r="B426" s="4" t="s">
        <v>5847</v>
      </c>
      <c r="C426" s="58">
        <v>0</v>
      </c>
      <c r="D426" s="51">
        <f t="shared" si="17"/>
        <v>0</v>
      </c>
    </row>
    <row r="427" spans="1:4" x14ac:dyDescent="0.25">
      <c r="A427" s="32">
        <v>7139061</v>
      </c>
      <c r="B427" s="4" t="s">
        <v>5848</v>
      </c>
      <c r="C427" s="58">
        <v>0</v>
      </c>
      <c r="D427" s="51">
        <f t="shared" si="17"/>
        <v>0</v>
      </c>
    </row>
    <row r="428" spans="1:4" x14ac:dyDescent="0.25">
      <c r="A428" s="49">
        <v>7139081</v>
      </c>
      <c r="B428" s="33" t="s">
        <v>1374</v>
      </c>
      <c r="C428" s="52">
        <v>7972</v>
      </c>
      <c r="D428" s="51">
        <f t="shared" si="17"/>
        <v>1993</v>
      </c>
    </row>
    <row r="429" spans="1:4" x14ac:dyDescent="0.25">
      <c r="A429" s="49">
        <v>7141020</v>
      </c>
      <c r="B429" s="33" t="s">
        <v>1375</v>
      </c>
      <c r="C429" s="52">
        <v>16590</v>
      </c>
      <c r="D429" s="51">
        <f t="shared" si="17"/>
        <v>4147.5</v>
      </c>
    </row>
    <row r="430" spans="1:4" x14ac:dyDescent="0.25">
      <c r="A430" s="49">
        <v>7142010</v>
      </c>
      <c r="B430" s="33" t="s">
        <v>1376</v>
      </c>
      <c r="C430" s="52">
        <v>8954</v>
      </c>
      <c r="D430" s="51">
        <f t="shared" si="17"/>
        <v>2238.5</v>
      </c>
    </row>
    <row r="431" spans="1:4" x14ac:dyDescent="0.25">
      <c r="A431" s="49">
        <v>7142020</v>
      </c>
      <c r="B431" s="33" t="s">
        <v>1377</v>
      </c>
      <c r="C431" s="52">
        <v>1087061</v>
      </c>
      <c r="D431" s="51">
        <f t="shared" si="17"/>
        <v>271765.25</v>
      </c>
    </row>
    <row r="432" spans="1:4" x14ac:dyDescent="0.25">
      <c r="A432" s="49">
        <v>7143010</v>
      </c>
      <c r="B432" s="33" t="s">
        <v>1378</v>
      </c>
      <c r="C432" s="52">
        <v>1739795</v>
      </c>
      <c r="D432" s="51">
        <f t="shared" si="17"/>
        <v>434948.75</v>
      </c>
    </row>
    <row r="433" spans="1:4" x14ac:dyDescent="0.25">
      <c r="A433" s="32">
        <v>7143020</v>
      </c>
      <c r="B433" s="4" t="s">
        <v>6753</v>
      </c>
      <c r="C433" s="58">
        <v>0</v>
      </c>
      <c r="D433" s="58">
        <v>0</v>
      </c>
    </row>
    <row r="434" spans="1:4" x14ac:dyDescent="0.25">
      <c r="A434" s="49">
        <v>7143060</v>
      </c>
      <c r="B434" s="33" t="s">
        <v>1379</v>
      </c>
      <c r="C434" s="52">
        <v>76384</v>
      </c>
      <c r="D434" s="51">
        <f t="shared" ref="D434:D458" si="18">C434*0.25</f>
        <v>19096</v>
      </c>
    </row>
    <row r="435" spans="1:4" x14ac:dyDescent="0.25">
      <c r="A435" s="49">
        <v>7144010</v>
      </c>
      <c r="B435" s="33" t="s">
        <v>1380</v>
      </c>
      <c r="C435" s="52">
        <v>1045733</v>
      </c>
      <c r="D435" s="51">
        <f t="shared" si="18"/>
        <v>261433.25</v>
      </c>
    </row>
    <row r="436" spans="1:4" x14ac:dyDescent="0.25">
      <c r="A436" s="49">
        <v>7144020</v>
      </c>
      <c r="B436" s="33" t="s">
        <v>1381</v>
      </c>
      <c r="C436" s="52">
        <v>118856</v>
      </c>
      <c r="D436" s="51">
        <f t="shared" si="18"/>
        <v>29714</v>
      </c>
    </row>
    <row r="437" spans="1:4" x14ac:dyDescent="0.25">
      <c r="A437" s="32">
        <v>7144050</v>
      </c>
      <c r="B437" s="4" t="s">
        <v>5849</v>
      </c>
      <c r="C437" s="58">
        <v>0</v>
      </c>
      <c r="D437" s="51">
        <f t="shared" si="18"/>
        <v>0</v>
      </c>
    </row>
    <row r="438" spans="1:4" x14ac:dyDescent="0.25">
      <c r="A438" s="49">
        <v>7144060</v>
      </c>
      <c r="B438" s="33" t="s">
        <v>1382</v>
      </c>
      <c r="C438" s="52">
        <v>13052</v>
      </c>
      <c r="D438" s="51">
        <f t="shared" si="18"/>
        <v>3263</v>
      </c>
    </row>
    <row r="439" spans="1:4" x14ac:dyDescent="0.25">
      <c r="A439" s="32">
        <v>7145010</v>
      </c>
      <c r="B439" s="4" t="s">
        <v>5850</v>
      </c>
      <c r="C439" s="58">
        <v>0</v>
      </c>
      <c r="D439" s="51">
        <f t="shared" si="18"/>
        <v>0</v>
      </c>
    </row>
    <row r="440" spans="1:4" x14ac:dyDescent="0.25">
      <c r="A440" s="32">
        <v>7145020</v>
      </c>
      <c r="B440" s="4" t="s">
        <v>5851</v>
      </c>
      <c r="C440" s="58">
        <v>0</v>
      </c>
      <c r="D440" s="51">
        <f t="shared" si="18"/>
        <v>0</v>
      </c>
    </row>
    <row r="441" spans="1:4" x14ac:dyDescent="0.25">
      <c r="A441" s="32">
        <v>7145050</v>
      </c>
      <c r="B441" s="4" t="e">
        <v>#N/A</v>
      </c>
      <c r="C441" s="58">
        <v>0</v>
      </c>
      <c r="D441" s="51">
        <f t="shared" si="18"/>
        <v>0</v>
      </c>
    </row>
    <row r="442" spans="1:4" x14ac:dyDescent="0.25">
      <c r="A442" s="32">
        <v>7145060</v>
      </c>
      <c r="B442" s="4" t="s">
        <v>5852</v>
      </c>
      <c r="C442" s="58">
        <v>0</v>
      </c>
      <c r="D442" s="51">
        <f t="shared" si="18"/>
        <v>0</v>
      </c>
    </row>
    <row r="443" spans="1:4" x14ac:dyDescent="0.25">
      <c r="A443" s="49">
        <v>7149005</v>
      </c>
      <c r="B443" s="33" t="s">
        <v>1383</v>
      </c>
      <c r="C443" s="52">
        <v>15107</v>
      </c>
      <c r="D443" s="51">
        <f t="shared" si="18"/>
        <v>3776.75</v>
      </c>
    </row>
    <row r="444" spans="1:4" x14ac:dyDescent="0.25">
      <c r="A444" s="49">
        <v>7149039</v>
      </c>
      <c r="B444" s="33" t="s">
        <v>1384</v>
      </c>
      <c r="C444" s="52">
        <v>150404</v>
      </c>
      <c r="D444" s="51">
        <f t="shared" si="18"/>
        <v>37601</v>
      </c>
    </row>
    <row r="445" spans="1:4" x14ac:dyDescent="0.25">
      <c r="A445" s="32">
        <v>7149041</v>
      </c>
      <c r="B445" s="4" t="s">
        <v>5853</v>
      </c>
      <c r="C445" s="58">
        <v>0</v>
      </c>
      <c r="D445" s="51">
        <f t="shared" si="18"/>
        <v>0</v>
      </c>
    </row>
    <row r="446" spans="1:4" x14ac:dyDescent="0.25">
      <c r="A446" s="49">
        <v>7149042</v>
      </c>
      <c r="B446" s="33" t="s">
        <v>1385</v>
      </c>
      <c r="C446" s="52">
        <v>11132</v>
      </c>
      <c r="D446" s="51">
        <f t="shared" si="18"/>
        <v>2783</v>
      </c>
    </row>
    <row r="447" spans="1:4" x14ac:dyDescent="0.25">
      <c r="A447" s="49">
        <v>7149044</v>
      </c>
      <c r="B447" s="33" t="s">
        <v>1386</v>
      </c>
      <c r="C447" s="52">
        <v>7150092</v>
      </c>
      <c r="D447" s="51">
        <f t="shared" si="18"/>
        <v>1787523</v>
      </c>
    </row>
    <row r="448" spans="1:4" x14ac:dyDescent="0.25">
      <c r="A448" s="49">
        <v>7149046</v>
      </c>
      <c r="B448" s="33" t="s">
        <v>1387</v>
      </c>
      <c r="C448" s="52">
        <v>109710</v>
      </c>
      <c r="D448" s="51">
        <f t="shared" si="18"/>
        <v>27427.5</v>
      </c>
    </row>
    <row r="449" spans="1:4" x14ac:dyDescent="0.25">
      <c r="A449" s="49">
        <v>7149048</v>
      </c>
      <c r="B449" s="33" t="s">
        <v>1388</v>
      </c>
      <c r="C449" s="52">
        <v>3600</v>
      </c>
      <c r="D449" s="51">
        <f t="shared" si="18"/>
        <v>900</v>
      </c>
    </row>
    <row r="450" spans="1:4" x14ac:dyDescent="0.25">
      <c r="A450" s="32">
        <v>7149051</v>
      </c>
      <c r="B450" s="4" t="s">
        <v>5854</v>
      </c>
      <c r="C450" s="58">
        <v>0</v>
      </c>
      <c r="D450" s="51">
        <f t="shared" si="18"/>
        <v>0</v>
      </c>
    </row>
    <row r="451" spans="1:4" x14ac:dyDescent="0.25">
      <c r="A451" s="49">
        <v>7149061</v>
      </c>
      <c r="B451" s="33" t="s">
        <v>1389</v>
      </c>
      <c r="C451" s="52">
        <v>386921</v>
      </c>
      <c r="D451" s="51">
        <f t="shared" si="18"/>
        <v>96730.25</v>
      </c>
    </row>
    <row r="452" spans="1:4" x14ac:dyDescent="0.25">
      <c r="A452" s="49">
        <v>8011100</v>
      </c>
      <c r="B452" s="33" t="s">
        <v>1390</v>
      </c>
      <c r="C452" s="52">
        <v>13873</v>
      </c>
      <c r="D452" s="51">
        <f t="shared" si="18"/>
        <v>3468.25</v>
      </c>
    </row>
    <row r="453" spans="1:4" x14ac:dyDescent="0.25">
      <c r="A453" s="49">
        <v>8011901</v>
      </c>
      <c r="B453" s="33" t="s">
        <v>1391</v>
      </c>
      <c r="C453" s="52">
        <v>5000</v>
      </c>
      <c r="D453" s="51">
        <f t="shared" si="18"/>
        <v>1250</v>
      </c>
    </row>
    <row r="454" spans="1:4" x14ac:dyDescent="0.25">
      <c r="A454" s="32">
        <v>8013100</v>
      </c>
      <c r="B454" s="4" t="s">
        <v>5855</v>
      </c>
      <c r="C454" s="58">
        <v>0</v>
      </c>
      <c r="D454" s="51">
        <f t="shared" si="18"/>
        <v>0</v>
      </c>
    </row>
    <row r="455" spans="1:4" x14ac:dyDescent="0.25">
      <c r="A455" s="32">
        <v>8013200</v>
      </c>
      <c r="B455" s="4" t="s">
        <v>5856</v>
      </c>
      <c r="C455" s="58">
        <v>0</v>
      </c>
      <c r="D455" s="51">
        <f t="shared" si="18"/>
        <v>0</v>
      </c>
    </row>
    <row r="456" spans="1:4" x14ac:dyDescent="0.25">
      <c r="A456" s="49">
        <v>8021100</v>
      </c>
      <c r="B456" s="33" t="s">
        <v>1392</v>
      </c>
      <c r="C456" s="52">
        <v>38376</v>
      </c>
      <c r="D456" s="51">
        <f t="shared" si="18"/>
        <v>9594</v>
      </c>
    </row>
    <row r="457" spans="1:4" x14ac:dyDescent="0.25">
      <c r="A457" s="49">
        <v>8021200</v>
      </c>
      <c r="B457" s="33" t="s">
        <v>1393</v>
      </c>
      <c r="C457" s="52">
        <v>147904</v>
      </c>
      <c r="D457" s="51">
        <f t="shared" si="18"/>
        <v>36976</v>
      </c>
    </row>
    <row r="458" spans="1:4" x14ac:dyDescent="0.25">
      <c r="A458" s="49">
        <v>8022200</v>
      </c>
      <c r="B458" s="33" t="s">
        <v>1394</v>
      </c>
      <c r="C458" s="52">
        <v>2580</v>
      </c>
      <c r="D458" s="51">
        <f t="shared" si="18"/>
        <v>645</v>
      </c>
    </row>
    <row r="459" spans="1:4" x14ac:dyDescent="0.25">
      <c r="A459" s="32">
        <v>8023100</v>
      </c>
      <c r="B459" s="4" t="s">
        <v>6754</v>
      </c>
      <c r="C459" s="58">
        <v>0</v>
      </c>
      <c r="D459" s="58">
        <v>0</v>
      </c>
    </row>
    <row r="460" spans="1:4" x14ac:dyDescent="0.25">
      <c r="A460" s="49">
        <v>8023200</v>
      </c>
      <c r="B460" s="33" t="s">
        <v>1395</v>
      </c>
      <c r="C460" s="52">
        <v>10866</v>
      </c>
      <c r="D460" s="51">
        <f t="shared" ref="D460:D474" si="19">C460*0.25</f>
        <v>2716.5</v>
      </c>
    </row>
    <row r="461" spans="1:4" x14ac:dyDescent="0.25">
      <c r="A461" s="49">
        <v>8024100</v>
      </c>
      <c r="B461" s="33" t="s">
        <v>1396</v>
      </c>
      <c r="C461" s="52">
        <v>944642</v>
      </c>
      <c r="D461" s="51">
        <f t="shared" si="19"/>
        <v>236160.5</v>
      </c>
    </row>
    <row r="462" spans="1:4" x14ac:dyDescent="0.25">
      <c r="A462" s="49">
        <v>8024200</v>
      </c>
      <c r="B462" s="33" t="s">
        <v>1397</v>
      </c>
      <c r="C462" s="52">
        <v>8380</v>
      </c>
      <c r="D462" s="51">
        <f t="shared" si="19"/>
        <v>2095</v>
      </c>
    </row>
    <row r="463" spans="1:4" x14ac:dyDescent="0.25">
      <c r="A463" s="32">
        <v>8025100</v>
      </c>
      <c r="B463" s="4" t="s">
        <v>5857</v>
      </c>
      <c r="C463" s="58">
        <v>0</v>
      </c>
      <c r="D463" s="51">
        <f t="shared" si="19"/>
        <v>0</v>
      </c>
    </row>
    <row r="464" spans="1:4" x14ac:dyDescent="0.25">
      <c r="A464" s="32">
        <v>8025200</v>
      </c>
      <c r="B464" s="4" t="s">
        <v>5858</v>
      </c>
      <c r="C464" s="58">
        <v>0</v>
      </c>
      <c r="D464" s="51">
        <f t="shared" si="19"/>
        <v>0</v>
      </c>
    </row>
    <row r="465" spans="1:4" x14ac:dyDescent="0.25">
      <c r="A465" s="32">
        <v>8026200</v>
      </c>
      <c r="B465" s="4" t="s">
        <v>5859</v>
      </c>
      <c r="C465" s="58">
        <v>0</v>
      </c>
      <c r="D465" s="51">
        <f t="shared" si="19"/>
        <v>0</v>
      </c>
    </row>
    <row r="466" spans="1:4" x14ac:dyDescent="0.25">
      <c r="A466" s="32">
        <v>8028020</v>
      </c>
      <c r="B466" s="4" t="s">
        <v>5860</v>
      </c>
      <c r="C466" s="58">
        <v>0</v>
      </c>
      <c r="D466" s="51">
        <f t="shared" si="19"/>
        <v>0</v>
      </c>
    </row>
    <row r="467" spans="1:4" x14ac:dyDescent="0.25">
      <c r="A467" s="32">
        <v>8029010</v>
      </c>
      <c r="B467" s="4" t="s">
        <v>5861</v>
      </c>
      <c r="C467" s="58">
        <v>0</v>
      </c>
      <c r="D467" s="51">
        <f t="shared" si="19"/>
        <v>0</v>
      </c>
    </row>
    <row r="468" spans="1:4" x14ac:dyDescent="0.25">
      <c r="A468" s="32">
        <v>8029015</v>
      </c>
      <c r="B468" s="4" t="s">
        <v>5862</v>
      </c>
      <c r="C468" s="58">
        <v>0</v>
      </c>
      <c r="D468" s="51">
        <f t="shared" si="19"/>
        <v>0</v>
      </c>
    </row>
    <row r="469" spans="1:4" x14ac:dyDescent="0.25">
      <c r="A469" s="32">
        <v>8031020</v>
      </c>
      <c r="B469" s="4" t="s">
        <v>5863</v>
      </c>
      <c r="C469" s="58">
        <v>0</v>
      </c>
      <c r="D469" s="51">
        <f t="shared" si="19"/>
        <v>0</v>
      </c>
    </row>
    <row r="470" spans="1:4" x14ac:dyDescent="0.25">
      <c r="A470" s="49">
        <v>8039000</v>
      </c>
      <c r="B470" s="33" t="s">
        <v>1398</v>
      </c>
      <c r="C470" s="52">
        <v>1491657</v>
      </c>
      <c r="D470" s="51">
        <f t="shared" si="19"/>
        <v>372914.25</v>
      </c>
    </row>
    <row r="471" spans="1:4" x14ac:dyDescent="0.25">
      <c r="A471" s="49">
        <v>8041020</v>
      </c>
      <c r="B471" s="33" t="s">
        <v>1399</v>
      </c>
      <c r="C471" s="52">
        <v>742380</v>
      </c>
      <c r="D471" s="51">
        <f t="shared" si="19"/>
        <v>185595</v>
      </c>
    </row>
    <row r="472" spans="1:4" x14ac:dyDescent="0.25">
      <c r="A472" s="49">
        <v>8041040</v>
      </c>
      <c r="B472" s="33" t="s">
        <v>1400</v>
      </c>
      <c r="C472" s="52">
        <v>1284022</v>
      </c>
      <c r="D472" s="51">
        <f t="shared" si="19"/>
        <v>321005.5</v>
      </c>
    </row>
    <row r="473" spans="1:4" x14ac:dyDescent="0.25">
      <c r="A473" s="49">
        <v>8041060</v>
      </c>
      <c r="B473" s="33" t="s">
        <v>1401</v>
      </c>
      <c r="C473" s="52">
        <v>549976</v>
      </c>
      <c r="D473" s="51">
        <f t="shared" si="19"/>
        <v>137494</v>
      </c>
    </row>
    <row r="474" spans="1:4" x14ac:dyDescent="0.25">
      <c r="A474" s="32">
        <v>8041080</v>
      </c>
      <c r="B474" s="4" t="s">
        <v>5864</v>
      </c>
      <c r="C474" s="58">
        <v>0</v>
      </c>
      <c r="D474" s="51">
        <f t="shared" si="19"/>
        <v>0</v>
      </c>
    </row>
    <row r="475" spans="1:4" x14ac:dyDescent="0.25">
      <c r="A475" s="32">
        <v>8042040</v>
      </c>
      <c r="B475" s="4" t="s">
        <v>6755</v>
      </c>
      <c r="C475" s="58">
        <v>0</v>
      </c>
      <c r="D475" s="58">
        <v>0</v>
      </c>
    </row>
    <row r="476" spans="1:4" x14ac:dyDescent="0.25">
      <c r="A476" s="49">
        <v>8042060</v>
      </c>
      <c r="B476" s="33" t="s">
        <v>1402</v>
      </c>
      <c r="C476" s="52">
        <v>12020</v>
      </c>
      <c r="D476" s="51">
        <f>C476*0.25</f>
        <v>3005</v>
      </c>
    </row>
    <row r="477" spans="1:4" x14ac:dyDescent="0.25">
      <c r="A477" s="32">
        <v>8042080</v>
      </c>
      <c r="B477" s="4" t="s">
        <v>5865</v>
      </c>
      <c r="C477" s="58">
        <v>0</v>
      </c>
      <c r="D477" s="51">
        <f>C477*0.25</f>
        <v>0</v>
      </c>
    </row>
    <row r="478" spans="1:4" x14ac:dyDescent="0.25">
      <c r="A478" s="32">
        <v>8043020</v>
      </c>
      <c r="B478" s="4" t="s">
        <v>5866</v>
      </c>
      <c r="C478" s="58">
        <v>0</v>
      </c>
      <c r="D478" s="51">
        <f>C478*0.25</f>
        <v>0</v>
      </c>
    </row>
    <row r="479" spans="1:4" x14ac:dyDescent="0.25">
      <c r="A479" s="32">
        <v>8043040</v>
      </c>
      <c r="B479" s="4" t="s">
        <v>5867</v>
      </c>
      <c r="C479" s="58">
        <v>0</v>
      </c>
      <c r="D479" s="51">
        <f>C479*0.25</f>
        <v>0</v>
      </c>
    </row>
    <row r="480" spans="1:4" x14ac:dyDescent="0.25">
      <c r="A480" s="49">
        <v>8043060</v>
      </c>
      <c r="B480" s="33" t="s">
        <v>1403</v>
      </c>
      <c r="C480" s="52">
        <v>563662</v>
      </c>
      <c r="D480" s="51">
        <f>C480*0.25</f>
        <v>140915.5</v>
      </c>
    </row>
    <row r="481" spans="1:4" x14ac:dyDescent="0.25">
      <c r="A481" s="49">
        <v>8045040</v>
      </c>
      <c r="B481" s="33" t="s">
        <v>1404</v>
      </c>
      <c r="C481" s="58">
        <v>0</v>
      </c>
      <c r="D481" s="58">
        <v>0</v>
      </c>
    </row>
    <row r="482" spans="1:4" x14ac:dyDescent="0.25">
      <c r="A482" s="49">
        <v>8045060</v>
      </c>
      <c r="B482" s="33" t="s">
        <v>1405</v>
      </c>
      <c r="C482" s="52">
        <v>5016</v>
      </c>
      <c r="D482" s="51">
        <f t="shared" ref="D482:D488" si="20">C482*0.25</f>
        <v>1254</v>
      </c>
    </row>
    <row r="483" spans="1:4" x14ac:dyDescent="0.25">
      <c r="A483" s="49">
        <v>8045080</v>
      </c>
      <c r="B483" s="33" t="s">
        <v>1406</v>
      </c>
      <c r="C483" s="52">
        <v>1020691</v>
      </c>
      <c r="D483" s="51">
        <f t="shared" si="20"/>
        <v>255172.75</v>
      </c>
    </row>
    <row r="484" spans="1:4" x14ac:dyDescent="0.25">
      <c r="A484" s="49">
        <v>8051000</v>
      </c>
      <c r="B484" s="33" t="s">
        <v>1407</v>
      </c>
      <c r="C484" s="52">
        <v>3380</v>
      </c>
      <c r="D484" s="51">
        <f t="shared" si="20"/>
        <v>845</v>
      </c>
    </row>
    <row r="485" spans="1:4" x14ac:dyDescent="0.25">
      <c r="A485" s="49">
        <v>8052100</v>
      </c>
      <c r="B485" s="33" t="s">
        <v>1408</v>
      </c>
      <c r="C485" s="52">
        <v>197561</v>
      </c>
      <c r="D485" s="51">
        <f t="shared" si="20"/>
        <v>49390.25</v>
      </c>
    </row>
    <row r="486" spans="1:4" x14ac:dyDescent="0.25">
      <c r="A486" s="32">
        <v>8052200</v>
      </c>
      <c r="B486" s="4" t="s">
        <v>5868</v>
      </c>
      <c r="C486" s="58">
        <v>0</v>
      </c>
      <c r="D486" s="51">
        <f t="shared" si="20"/>
        <v>0</v>
      </c>
    </row>
    <row r="487" spans="1:4" x14ac:dyDescent="0.25">
      <c r="A487" s="32">
        <v>8052900</v>
      </c>
      <c r="B487" s="4" t="s">
        <v>5869</v>
      </c>
      <c r="C487" s="58">
        <v>0</v>
      </c>
      <c r="D487" s="51">
        <f t="shared" si="20"/>
        <v>0</v>
      </c>
    </row>
    <row r="488" spans="1:4" x14ac:dyDescent="0.25">
      <c r="A488" s="49">
        <v>8062010</v>
      </c>
      <c r="B488" s="33" t="s">
        <v>1409</v>
      </c>
      <c r="C488" s="52">
        <v>41368</v>
      </c>
      <c r="D488" s="51">
        <f t="shared" si="20"/>
        <v>10342</v>
      </c>
    </row>
    <row r="489" spans="1:4" x14ac:dyDescent="0.25">
      <c r="A489" s="32">
        <v>8062020</v>
      </c>
      <c r="B489" s="4" t="s">
        <v>6756</v>
      </c>
      <c r="C489" s="58">
        <v>0</v>
      </c>
      <c r="D489" s="58">
        <v>0</v>
      </c>
    </row>
    <row r="490" spans="1:4" x14ac:dyDescent="0.25">
      <c r="A490" s="32">
        <v>8062090</v>
      </c>
      <c r="B490" s="4" t="s">
        <v>6757</v>
      </c>
      <c r="C490" s="58">
        <v>0</v>
      </c>
      <c r="D490" s="58">
        <v>0</v>
      </c>
    </row>
    <row r="491" spans="1:4" x14ac:dyDescent="0.25">
      <c r="A491" s="49">
        <v>8081000</v>
      </c>
      <c r="B491" s="33" t="s">
        <v>1410</v>
      </c>
      <c r="C491" s="52">
        <v>2423834</v>
      </c>
      <c r="D491" s="51">
        <f t="shared" ref="D491:D502" si="21">C491*0.25</f>
        <v>605958.5</v>
      </c>
    </row>
    <row r="492" spans="1:4" x14ac:dyDescent="0.25">
      <c r="A492" s="49">
        <v>8083020</v>
      </c>
      <c r="B492" s="33" t="s">
        <v>1411</v>
      </c>
      <c r="C492" s="52">
        <v>1751392</v>
      </c>
      <c r="D492" s="51">
        <f t="shared" si="21"/>
        <v>437848</v>
      </c>
    </row>
    <row r="493" spans="1:4" x14ac:dyDescent="0.25">
      <c r="A493" s="49">
        <v>8083040</v>
      </c>
      <c r="B493" s="33" t="s">
        <v>1412</v>
      </c>
      <c r="C493" s="52">
        <v>7049515</v>
      </c>
      <c r="D493" s="51">
        <f t="shared" si="21"/>
        <v>1762378.75</v>
      </c>
    </row>
    <row r="494" spans="1:4" x14ac:dyDescent="0.25">
      <c r="A494" s="49">
        <v>8084020</v>
      </c>
      <c r="B494" s="33" t="s">
        <v>1413</v>
      </c>
      <c r="C494" s="52">
        <v>8970</v>
      </c>
      <c r="D494" s="51">
        <f t="shared" si="21"/>
        <v>2242.5</v>
      </c>
    </row>
    <row r="495" spans="1:4" x14ac:dyDescent="0.25">
      <c r="A495" s="32">
        <v>8084040</v>
      </c>
      <c r="B495" s="4" t="s">
        <v>5870</v>
      </c>
      <c r="C495" s="58">
        <v>0</v>
      </c>
      <c r="D495" s="51">
        <f t="shared" si="21"/>
        <v>0</v>
      </c>
    </row>
    <row r="496" spans="1:4" x14ac:dyDescent="0.25">
      <c r="A496" s="32">
        <v>8092900</v>
      </c>
      <c r="B496" s="4" t="s">
        <v>5871</v>
      </c>
      <c r="C496" s="58">
        <v>0</v>
      </c>
      <c r="D496" s="51">
        <f t="shared" si="21"/>
        <v>0</v>
      </c>
    </row>
    <row r="497" spans="1:4" x14ac:dyDescent="0.25">
      <c r="A497" s="49">
        <v>8093020</v>
      </c>
      <c r="B497" s="33" t="s">
        <v>1414</v>
      </c>
      <c r="C497" s="52">
        <v>32459</v>
      </c>
      <c r="D497" s="51">
        <f t="shared" si="21"/>
        <v>8114.75</v>
      </c>
    </row>
    <row r="498" spans="1:4" x14ac:dyDescent="0.25">
      <c r="A498" s="49">
        <v>8093040</v>
      </c>
      <c r="B498" s="33" t="s">
        <v>1415</v>
      </c>
      <c r="C498" s="52">
        <v>16230</v>
      </c>
      <c r="D498" s="51">
        <f t="shared" si="21"/>
        <v>4057.5</v>
      </c>
    </row>
    <row r="499" spans="1:4" x14ac:dyDescent="0.25">
      <c r="A499" s="32">
        <v>8101040</v>
      </c>
      <c r="B499" s="4" t="s">
        <v>5872</v>
      </c>
      <c r="C499" s="58">
        <v>0</v>
      </c>
      <c r="D499" s="51">
        <f t="shared" si="21"/>
        <v>0</v>
      </c>
    </row>
    <row r="500" spans="1:4" x14ac:dyDescent="0.25">
      <c r="A500" s="32">
        <v>8102010</v>
      </c>
      <c r="B500" s="4" t="s">
        <v>1416</v>
      </c>
      <c r="C500" s="58">
        <v>0</v>
      </c>
      <c r="D500" s="51">
        <f t="shared" si="21"/>
        <v>0</v>
      </c>
    </row>
    <row r="501" spans="1:4" x14ac:dyDescent="0.25">
      <c r="A501" s="49">
        <v>8102010</v>
      </c>
      <c r="B501" s="33" t="s">
        <v>1416</v>
      </c>
      <c r="C501" s="52">
        <v>3100</v>
      </c>
      <c r="D501" s="51">
        <f t="shared" si="21"/>
        <v>775</v>
      </c>
    </row>
    <row r="502" spans="1:4" x14ac:dyDescent="0.25">
      <c r="A502" s="32">
        <v>8103000</v>
      </c>
      <c r="B502" s="4" t="s">
        <v>5873</v>
      </c>
      <c r="C502" s="58">
        <v>0</v>
      </c>
      <c r="D502" s="51">
        <f t="shared" si="21"/>
        <v>0</v>
      </c>
    </row>
    <row r="503" spans="1:4" x14ac:dyDescent="0.25">
      <c r="A503" s="32">
        <v>8104000</v>
      </c>
      <c r="B503" s="4" t="s">
        <v>6758</v>
      </c>
      <c r="C503" s="58">
        <v>0</v>
      </c>
      <c r="D503" s="58">
        <v>0</v>
      </c>
    </row>
    <row r="504" spans="1:4" x14ac:dyDescent="0.25">
      <c r="A504" s="32">
        <v>8107000</v>
      </c>
      <c r="B504" s="4" t="s">
        <v>5874</v>
      </c>
      <c r="C504" s="58">
        <v>0</v>
      </c>
      <c r="D504" s="51">
        <f t="shared" ref="D504:D510" si="22">C504*0.25</f>
        <v>0</v>
      </c>
    </row>
    <row r="505" spans="1:4" x14ac:dyDescent="0.25">
      <c r="A505" s="32">
        <v>8109027</v>
      </c>
      <c r="B505" s="4" t="s">
        <v>5875</v>
      </c>
      <c r="C505" s="58">
        <v>0</v>
      </c>
      <c r="D505" s="51">
        <f t="shared" si="22"/>
        <v>0</v>
      </c>
    </row>
    <row r="506" spans="1:4" x14ac:dyDescent="0.25">
      <c r="A506" s="49">
        <v>8109046</v>
      </c>
      <c r="B506" s="33" t="s">
        <v>1417</v>
      </c>
      <c r="C506" s="52">
        <v>2641279</v>
      </c>
      <c r="D506" s="51">
        <f t="shared" si="22"/>
        <v>660319.75</v>
      </c>
    </row>
    <row r="507" spans="1:4" x14ac:dyDescent="0.25">
      <c r="A507" s="49">
        <v>8111000</v>
      </c>
      <c r="B507" s="33" t="s">
        <v>1418</v>
      </c>
      <c r="C507" s="52">
        <v>2310570</v>
      </c>
      <c r="D507" s="51">
        <f t="shared" si="22"/>
        <v>577642.5</v>
      </c>
    </row>
    <row r="508" spans="1:4" x14ac:dyDescent="0.25">
      <c r="A508" s="49">
        <v>8112020</v>
      </c>
      <c r="B508" s="33" t="s">
        <v>1419</v>
      </c>
      <c r="C508" s="52">
        <v>92488</v>
      </c>
      <c r="D508" s="51">
        <f t="shared" si="22"/>
        <v>23122</v>
      </c>
    </row>
    <row r="509" spans="1:4" x14ac:dyDescent="0.25">
      <c r="A509" s="49">
        <v>8112040</v>
      </c>
      <c r="B509" s="33" t="s">
        <v>1420</v>
      </c>
      <c r="C509" s="52">
        <v>61593</v>
      </c>
      <c r="D509" s="51">
        <f t="shared" si="22"/>
        <v>15398.25</v>
      </c>
    </row>
    <row r="510" spans="1:4" x14ac:dyDescent="0.25">
      <c r="A510" s="32">
        <v>8119010</v>
      </c>
      <c r="B510" s="4" t="s">
        <v>5876</v>
      </c>
      <c r="C510" s="58">
        <v>0</v>
      </c>
      <c r="D510" s="51">
        <f t="shared" si="22"/>
        <v>0</v>
      </c>
    </row>
    <row r="511" spans="1:4" x14ac:dyDescent="0.25">
      <c r="A511" s="32">
        <v>8119020</v>
      </c>
      <c r="B511" s="4" t="s">
        <v>6759</v>
      </c>
      <c r="C511" s="58">
        <v>0</v>
      </c>
      <c r="D511" s="58">
        <v>0</v>
      </c>
    </row>
    <row r="512" spans="1:4" x14ac:dyDescent="0.25">
      <c r="A512" s="32">
        <v>8119022</v>
      </c>
      <c r="B512" s="4" t="s">
        <v>5877</v>
      </c>
      <c r="C512" s="58">
        <v>0</v>
      </c>
      <c r="D512" s="58">
        <v>0</v>
      </c>
    </row>
    <row r="513" spans="1:4" x14ac:dyDescent="0.25">
      <c r="A513" s="49">
        <v>8119025</v>
      </c>
      <c r="B513" s="33" t="s">
        <v>1421</v>
      </c>
      <c r="C513" s="58">
        <v>0</v>
      </c>
      <c r="D513" s="58">
        <v>0</v>
      </c>
    </row>
    <row r="514" spans="1:4" x14ac:dyDescent="0.25">
      <c r="A514" s="32">
        <v>8119030</v>
      </c>
      <c r="B514" s="4" t="s">
        <v>5878</v>
      </c>
      <c r="C514" s="58">
        <v>0</v>
      </c>
      <c r="D514" s="51">
        <f>C514*0.25</f>
        <v>0</v>
      </c>
    </row>
    <row r="515" spans="1:4" x14ac:dyDescent="0.25">
      <c r="A515" s="32">
        <v>8119035</v>
      </c>
      <c r="B515" s="4" t="s">
        <v>5879</v>
      </c>
      <c r="C515" s="58">
        <v>0</v>
      </c>
      <c r="D515" s="51">
        <f>C515*0.25</f>
        <v>0</v>
      </c>
    </row>
    <row r="516" spans="1:4" x14ac:dyDescent="0.25">
      <c r="A516" s="32">
        <v>8119040</v>
      </c>
      <c r="B516" s="4" t="s">
        <v>5880</v>
      </c>
      <c r="C516" s="58">
        <v>0</v>
      </c>
      <c r="D516" s="51">
        <f>C516*0.25</f>
        <v>0</v>
      </c>
    </row>
    <row r="517" spans="1:4" x14ac:dyDescent="0.25">
      <c r="A517" s="32">
        <v>8119050</v>
      </c>
      <c r="B517" s="4" t="s">
        <v>6760</v>
      </c>
      <c r="C517" s="58">
        <v>0</v>
      </c>
      <c r="D517" s="58">
        <v>0</v>
      </c>
    </row>
    <row r="518" spans="1:4" x14ac:dyDescent="0.25">
      <c r="A518" s="49">
        <v>8119052</v>
      </c>
      <c r="B518" s="33" t="s">
        <v>1422</v>
      </c>
      <c r="C518" s="52">
        <v>131328</v>
      </c>
      <c r="D518" s="51">
        <f t="shared" ref="D518:D549" si="23">C518*0.25</f>
        <v>32832</v>
      </c>
    </row>
    <row r="519" spans="1:4" x14ac:dyDescent="0.25">
      <c r="A519" s="32">
        <v>8119055</v>
      </c>
      <c r="B519" s="4" t="s">
        <v>5881</v>
      </c>
      <c r="C519" s="58">
        <v>0</v>
      </c>
      <c r="D519" s="51">
        <f t="shared" si="23"/>
        <v>0</v>
      </c>
    </row>
    <row r="520" spans="1:4" x14ac:dyDescent="0.25">
      <c r="A520" s="49">
        <v>8119080</v>
      </c>
      <c r="B520" s="33" t="s">
        <v>1423</v>
      </c>
      <c r="C520" s="52">
        <v>2814599</v>
      </c>
      <c r="D520" s="51">
        <f t="shared" si="23"/>
        <v>703649.75</v>
      </c>
    </row>
    <row r="521" spans="1:4" x14ac:dyDescent="0.25">
      <c r="A521" s="49">
        <v>8129010</v>
      </c>
      <c r="B521" s="33" t="s">
        <v>1424</v>
      </c>
      <c r="C521" s="52">
        <v>1324220</v>
      </c>
      <c r="D521" s="51">
        <f t="shared" si="23"/>
        <v>331055</v>
      </c>
    </row>
    <row r="522" spans="1:4" x14ac:dyDescent="0.25">
      <c r="A522" s="32">
        <v>8129020</v>
      </c>
      <c r="B522" s="4" t="s">
        <v>5882</v>
      </c>
      <c r="C522" s="58">
        <v>0</v>
      </c>
      <c r="D522" s="51">
        <f t="shared" si="23"/>
        <v>0</v>
      </c>
    </row>
    <row r="523" spans="1:4" x14ac:dyDescent="0.25">
      <c r="A523" s="32">
        <v>8129030</v>
      </c>
      <c r="B523" s="4" t="s">
        <v>5883</v>
      </c>
      <c r="C523" s="58">
        <v>0</v>
      </c>
      <c r="D523" s="51">
        <f t="shared" si="23"/>
        <v>0</v>
      </c>
    </row>
    <row r="524" spans="1:4" x14ac:dyDescent="0.25">
      <c r="A524" s="32">
        <v>8129040</v>
      </c>
      <c r="B524" s="4" t="s">
        <v>5884</v>
      </c>
      <c r="C524" s="58">
        <v>0</v>
      </c>
      <c r="D524" s="51">
        <f t="shared" si="23"/>
        <v>0</v>
      </c>
    </row>
    <row r="525" spans="1:4" x14ac:dyDescent="0.25">
      <c r="A525" s="49">
        <v>8129050</v>
      </c>
      <c r="B525" s="33" t="s">
        <v>1425</v>
      </c>
      <c r="C525" s="52">
        <v>28625</v>
      </c>
      <c r="D525" s="51">
        <f t="shared" si="23"/>
        <v>7156.25</v>
      </c>
    </row>
    <row r="526" spans="1:4" x14ac:dyDescent="0.25">
      <c r="A526" s="49">
        <v>8129090</v>
      </c>
      <c r="B526" s="33" t="s">
        <v>1426</v>
      </c>
      <c r="C526" s="52">
        <v>56320</v>
      </c>
      <c r="D526" s="51">
        <f t="shared" si="23"/>
        <v>14080</v>
      </c>
    </row>
    <row r="527" spans="1:4" x14ac:dyDescent="0.25">
      <c r="A527" s="49">
        <v>8131000</v>
      </c>
      <c r="B527" s="33" t="s">
        <v>1427</v>
      </c>
      <c r="C527" s="52">
        <v>48240</v>
      </c>
      <c r="D527" s="51">
        <f t="shared" si="23"/>
        <v>12060</v>
      </c>
    </row>
    <row r="528" spans="1:4" x14ac:dyDescent="0.25">
      <c r="A528" s="32">
        <v>8132010</v>
      </c>
      <c r="B528" s="4" t="s">
        <v>5885</v>
      </c>
      <c r="C528" s="58">
        <v>0</v>
      </c>
      <c r="D528" s="51">
        <f t="shared" si="23"/>
        <v>0</v>
      </c>
    </row>
    <row r="529" spans="1:4" x14ac:dyDescent="0.25">
      <c r="A529" s="49">
        <v>8132020</v>
      </c>
      <c r="B529" s="33" t="s">
        <v>1428</v>
      </c>
      <c r="C529" s="52">
        <v>36397</v>
      </c>
      <c r="D529" s="51">
        <f t="shared" si="23"/>
        <v>9099.25</v>
      </c>
    </row>
    <row r="530" spans="1:4" x14ac:dyDescent="0.25">
      <c r="A530" s="49">
        <v>8133000</v>
      </c>
      <c r="B530" s="33" t="s">
        <v>1429</v>
      </c>
      <c r="C530" s="52">
        <v>8986384</v>
      </c>
      <c r="D530" s="51">
        <f t="shared" si="23"/>
        <v>2246596</v>
      </c>
    </row>
    <row r="531" spans="1:4" x14ac:dyDescent="0.25">
      <c r="A531" s="49">
        <v>8134010</v>
      </c>
      <c r="B531" s="33" t="s">
        <v>1430</v>
      </c>
      <c r="C531" s="52">
        <v>68044</v>
      </c>
      <c r="D531" s="51">
        <f t="shared" si="23"/>
        <v>17011</v>
      </c>
    </row>
    <row r="532" spans="1:4" x14ac:dyDescent="0.25">
      <c r="A532" s="32">
        <v>8134015</v>
      </c>
      <c r="B532" s="4" t="s">
        <v>5886</v>
      </c>
      <c r="C532" s="58">
        <v>0</v>
      </c>
      <c r="D532" s="51">
        <f t="shared" si="23"/>
        <v>0</v>
      </c>
    </row>
    <row r="533" spans="1:4" x14ac:dyDescent="0.25">
      <c r="A533" s="49">
        <v>8134020</v>
      </c>
      <c r="B533" s="33" t="s">
        <v>1431</v>
      </c>
      <c r="C533" s="52">
        <v>21346555</v>
      </c>
      <c r="D533" s="51">
        <f t="shared" si="23"/>
        <v>5336638.75</v>
      </c>
    </row>
    <row r="534" spans="1:4" x14ac:dyDescent="0.25">
      <c r="A534" s="49">
        <v>8134030</v>
      </c>
      <c r="B534" s="33" t="s">
        <v>1432</v>
      </c>
      <c r="C534" s="52">
        <v>24321</v>
      </c>
      <c r="D534" s="51">
        <f t="shared" si="23"/>
        <v>6080.25</v>
      </c>
    </row>
    <row r="535" spans="1:4" x14ac:dyDescent="0.25">
      <c r="A535" s="49">
        <v>8134040</v>
      </c>
      <c r="B535" s="33" t="s">
        <v>1433</v>
      </c>
      <c r="C535" s="52">
        <v>653008</v>
      </c>
      <c r="D535" s="51">
        <f t="shared" si="23"/>
        <v>163252</v>
      </c>
    </row>
    <row r="536" spans="1:4" x14ac:dyDescent="0.25">
      <c r="A536" s="32">
        <v>8134080</v>
      </c>
      <c r="B536" s="4" t="s">
        <v>5887</v>
      </c>
      <c r="C536" s="58">
        <v>0</v>
      </c>
      <c r="D536" s="51">
        <f t="shared" si="23"/>
        <v>0</v>
      </c>
    </row>
    <row r="537" spans="1:4" x14ac:dyDescent="0.25">
      <c r="A537" s="49">
        <v>8134090</v>
      </c>
      <c r="B537" s="33" t="s">
        <v>1434</v>
      </c>
      <c r="C537" s="52">
        <v>4773658</v>
      </c>
      <c r="D537" s="51">
        <f t="shared" si="23"/>
        <v>1193414.5</v>
      </c>
    </row>
    <row r="538" spans="1:4" x14ac:dyDescent="0.25">
      <c r="A538" s="49">
        <v>8135000</v>
      </c>
      <c r="B538" s="33" t="s">
        <v>1435</v>
      </c>
      <c r="C538" s="52">
        <v>654558</v>
      </c>
      <c r="D538" s="51">
        <f t="shared" si="23"/>
        <v>163639.5</v>
      </c>
    </row>
    <row r="539" spans="1:4" x14ac:dyDescent="0.25">
      <c r="A539" s="49">
        <v>8140010</v>
      </c>
      <c r="B539" s="33" t="s">
        <v>1436</v>
      </c>
      <c r="C539" s="52">
        <v>186979</v>
      </c>
      <c r="D539" s="51">
        <f t="shared" si="23"/>
        <v>46744.75</v>
      </c>
    </row>
    <row r="540" spans="1:4" x14ac:dyDescent="0.25">
      <c r="A540" s="32">
        <v>8140040</v>
      </c>
      <c r="B540" s="4" t="s">
        <v>5888</v>
      </c>
      <c r="C540" s="58">
        <v>0</v>
      </c>
      <c r="D540" s="51">
        <f t="shared" si="23"/>
        <v>0</v>
      </c>
    </row>
    <row r="541" spans="1:4" x14ac:dyDescent="0.25">
      <c r="A541" s="49">
        <v>8140080</v>
      </c>
      <c r="B541" s="33" t="s">
        <v>1437</v>
      </c>
      <c r="C541" s="52">
        <v>73270</v>
      </c>
      <c r="D541" s="51">
        <f t="shared" si="23"/>
        <v>18317.5</v>
      </c>
    </row>
    <row r="542" spans="1:4" x14ac:dyDescent="0.25">
      <c r="A542" s="32">
        <v>10011100</v>
      </c>
      <c r="B542" s="4" t="s">
        <v>5889</v>
      </c>
      <c r="C542" s="58">
        <v>0</v>
      </c>
      <c r="D542" s="51">
        <f t="shared" si="23"/>
        <v>0</v>
      </c>
    </row>
    <row r="543" spans="1:4" x14ac:dyDescent="0.25">
      <c r="A543" s="32">
        <v>10019900</v>
      </c>
      <c r="B543" s="4" t="s">
        <v>5890</v>
      </c>
      <c r="C543" s="58">
        <v>0</v>
      </c>
      <c r="D543" s="51">
        <f t="shared" si="23"/>
        <v>0</v>
      </c>
    </row>
    <row r="544" spans="1:4" x14ac:dyDescent="0.25">
      <c r="A544" s="33">
        <v>10031000</v>
      </c>
      <c r="B544" s="33" t="s">
        <v>1438</v>
      </c>
      <c r="C544" s="52">
        <v>2550</v>
      </c>
      <c r="D544" s="51">
        <f t="shared" si="23"/>
        <v>637.5</v>
      </c>
    </row>
    <row r="545" spans="1:4" x14ac:dyDescent="0.25">
      <c r="A545" s="33">
        <v>10039020</v>
      </c>
      <c r="B545" s="33" t="s">
        <v>1439</v>
      </c>
      <c r="C545" s="52">
        <v>2900</v>
      </c>
      <c r="D545" s="51">
        <f t="shared" si="23"/>
        <v>725</v>
      </c>
    </row>
    <row r="546" spans="1:4" x14ac:dyDescent="0.25">
      <c r="A546" s="33">
        <v>10039040</v>
      </c>
      <c r="B546" s="33" t="s">
        <v>1440</v>
      </c>
      <c r="C546" s="52">
        <v>54101</v>
      </c>
      <c r="D546" s="51">
        <f t="shared" si="23"/>
        <v>13525.25</v>
      </c>
    </row>
    <row r="547" spans="1:4" x14ac:dyDescent="0.25">
      <c r="A547" s="32">
        <v>10041000</v>
      </c>
      <c r="B547" s="4" t="s">
        <v>5891</v>
      </c>
      <c r="C547" s="58">
        <v>0</v>
      </c>
      <c r="D547" s="51">
        <f t="shared" si="23"/>
        <v>0</v>
      </c>
    </row>
    <row r="548" spans="1:4" x14ac:dyDescent="0.25">
      <c r="A548" s="33">
        <v>10049000</v>
      </c>
      <c r="B548" s="33" t="s">
        <v>1441</v>
      </c>
      <c r="C548" s="52">
        <v>36649</v>
      </c>
      <c r="D548" s="51">
        <f t="shared" si="23"/>
        <v>9162.25</v>
      </c>
    </row>
    <row r="549" spans="1:4" x14ac:dyDescent="0.25">
      <c r="A549" s="33">
        <v>10059020</v>
      </c>
      <c r="B549" s="33" t="s">
        <v>1442</v>
      </c>
      <c r="C549" s="52">
        <v>5356</v>
      </c>
      <c r="D549" s="51">
        <f t="shared" si="23"/>
        <v>1339</v>
      </c>
    </row>
    <row r="550" spans="1:4" x14ac:dyDescent="0.25">
      <c r="A550" s="33">
        <v>10059040</v>
      </c>
      <c r="B550" s="33" t="s">
        <v>1443</v>
      </c>
      <c r="C550" s="52">
        <v>134028</v>
      </c>
      <c r="D550" s="51">
        <f t="shared" ref="D550:D571" si="24">C550*0.25</f>
        <v>33507</v>
      </c>
    </row>
    <row r="551" spans="1:4" x14ac:dyDescent="0.25">
      <c r="A551" s="32">
        <v>10062020</v>
      </c>
      <c r="B551" s="4" t="s">
        <v>5892</v>
      </c>
      <c r="C551" s="58">
        <v>0</v>
      </c>
      <c r="D551" s="51">
        <f t="shared" si="24"/>
        <v>0</v>
      </c>
    </row>
    <row r="552" spans="1:4" x14ac:dyDescent="0.25">
      <c r="A552" s="33">
        <v>10062040</v>
      </c>
      <c r="B552" s="33" t="s">
        <v>1444</v>
      </c>
      <c r="C552" s="52">
        <v>283416</v>
      </c>
      <c r="D552" s="51">
        <f t="shared" si="24"/>
        <v>70854</v>
      </c>
    </row>
    <row r="553" spans="1:4" x14ac:dyDescent="0.25">
      <c r="A553" s="33">
        <v>10063010</v>
      </c>
      <c r="B553" s="33" t="s">
        <v>1445</v>
      </c>
      <c r="C553" s="52">
        <v>34630</v>
      </c>
      <c r="D553" s="51">
        <f t="shared" si="24"/>
        <v>8657.5</v>
      </c>
    </row>
    <row r="554" spans="1:4" x14ac:dyDescent="0.25">
      <c r="A554" s="33">
        <v>10063090</v>
      </c>
      <c r="B554" s="33" t="s">
        <v>1446</v>
      </c>
      <c r="C554" s="52">
        <v>23944377</v>
      </c>
      <c r="D554" s="51">
        <f t="shared" si="24"/>
        <v>5986094.25</v>
      </c>
    </row>
    <row r="555" spans="1:4" x14ac:dyDescent="0.25">
      <c r="A555" s="33">
        <v>10064000</v>
      </c>
      <c r="B555" s="33" t="s">
        <v>1447</v>
      </c>
      <c r="C555" s="52">
        <v>11635</v>
      </c>
      <c r="D555" s="51">
        <f t="shared" si="24"/>
        <v>2908.75</v>
      </c>
    </row>
    <row r="556" spans="1:4" x14ac:dyDescent="0.25">
      <c r="A556" s="32">
        <v>10071000</v>
      </c>
      <c r="B556" s="4" t="s">
        <v>5893</v>
      </c>
      <c r="C556" s="58">
        <v>0</v>
      </c>
      <c r="D556" s="51">
        <f t="shared" si="24"/>
        <v>0</v>
      </c>
    </row>
    <row r="557" spans="1:4" x14ac:dyDescent="0.25">
      <c r="A557" s="33">
        <v>10079000</v>
      </c>
      <c r="B557" s="33" t="s">
        <v>1448</v>
      </c>
      <c r="C557" s="52">
        <v>38760</v>
      </c>
      <c r="D557" s="51">
        <f t="shared" si="24"/>
        <v>9690</v>
      </c>
    </row>
    <row r="558" spans="1:4" x14ac:dyDescent="0.25">
      <c r="A558" s="33">
        <v>10081000</v>
      </c>
      <c r="B558" s="33" t="s">
        <v>1449</v>
      </c>
      <c r="C558" s="52">
        <v>331141</v>
      </c>
      <c r="D558" s="51">
        <f t="shared" si="24"/>
        <v>82785.25</v>
      </c>
    </row>
    <row r="559" spans="1:4" x14ac:dyDescent="0.25">
      <c r="A559" s="33">
        <v>10082100</v>
      </c>
      <c r="B559" s="33" t="s">
        <v>1450</v>
      </c>
      <c r="C559" s="52">
        <v>102916</v>
      </c>
      <c r="D559" s="51">
        <f t="shared" si="24"/>
        <v>25729</v>
      </c>
    </row>
    <row r="560" spans="1:4" x14ac:dyDescent="0.25">
      <c r="A560" s="33">
        <v>10082900</v>
      </c>
      <c r="B560" s="33" t="s">
        <v>1451</v>
      </c>
      <c r="C560" s="52">
        <v>748372</v>
      </c>
      <c r="D560" s="51">
        <f t="shared" si="24"/>
        <v>187093</v>
      </c>
    </row>
    <row r="561" spans="1:4" x14ac:dyDescent="0.25">
      <c r="A561" s="32">
        <v>10083000</v>
      </c>
      <c r="B561" s="4" t="s">
        <v>5894</v>
      </c>
      <c r="C561" s="58">
        <v>0</v>
      </c>
      <c r="D561" s="51">
        <f t="shared" si="24"/>
        <v>0</v>
      </c>
    </row>
    <row r="562" spans="1:4" x14ac:dyDescent="0.25">
      <c r="A562" s="33">
        <v>10085000</v>
      </c>
      <c r="B562" s="33" t="s">
        <v>1452</v>
      </c>
      <c r="C562" s="52">
        <v>2316</v>
      </c>
      <c r="D562" s="51">
        <f t="shared" si="24"/>
        <v>579</v>
      </c>
    </row>
    <row r="563" spans="1:4" x14ac:dyDescent="0.25">
      <c r="A563" s="33">
        <v>10089001</v>
      </c>
      <c r="B563" s="33" t="s">
        <v>1453</v>
      </c>
      <c r="C563" s="52">
        <v>236019</v>
      </c>
      <c r="D563" s="51">
        <f t="shared" si="24"/>
        <v>59004.75</v>
      </c>
    </row>
    <row r="564" spans="1:4" x14ac:dyDescent="0.25">
      <c r="A564" s="33">
        <v>11010000</v>
      </c>
      <c r="B564" s="33" t="s">
        <v>1454</v>
      </c>
      <c r="C564" s="52">
        <v>812772</v>
      </c>
      <c r="D564" s="51">
        <f t="shared" si="24"/>
        <v>203193</v>
      </c>
    </row>
    <row r="565" spans="1:4" x14ac:dyDescent="0.25">
      <c r="A565" s="33">
        <v>11022000</v>
      </c>
      <c r="B565" s="33" t="s">
        <v>1455</v>
      </c>
      <c r="C565" s="52">
        <v>28662</v>
      </c>
      <c r="D565" s="51">
        <f t="shared" si="24"/>
        <v>7165.5</v>
      </c>
    </row>
    <row r="566" spans="1:4" x14ac:dyDescent="0.25">
      <c r="A566" s="33">
        <v>11029020</v>
      </c>
      <c r="B566" s="33" t="s">
        <v>1456</v>
      </c>
      <c r="C566" s="52">
        <v>2530</v>
      </c>
      <c r="D566" s="51">
        <f t="shared" si="24"/>
        <v>632.5</v>
      </c>
    </row>
    <row r="567" spans="1:4" x14ac:dyDescent="0.25">
      <c r="A567" s="33">
        <v>11029025</v>
      </c>
      <c r="B567" s="33" t="s">
        <v>1457</v>
      </c>
      <c r="C567" s="52">
        <v>129508</v>
      </c>
      <c r="D567" s="51">
        <f t="shared" si="24"/>
        <v>32377</v>
      </c>
    </row>
    <row r="568" spans="1:4" x14ac:dyDescent="0.25">
      <c r="A568" s="32">
        <v>11029027</v>
      </c>
      <c r="B568" s="4" t="s">
        <v>5895</v>
      </c>
      <c r="C568" s="58">
        <v>0</v>
      </c>
      <c r="D568" s="51">
        <f t="shared" si="24"/>
        <v>0</v>
      </c>
    </row>
    <row r="569" spans="1:4" x14ac:dyDescent="0.25">
      <c r="A569" s="33">
        <v>11029030</v>
      </c>
      <c r="B569" s="33" t="s">
        <v>1458</v>
      </c>
      <c r="C569" s="52">
        <v>2074</v>
      </c>
      <c r="D569" s="51">
        <f t="shared" si="24"/>
        <v>518.5</v>
      </c>
    </row>
    <row r="570" spans="1:4" x14ac:dyDescent="0.25">
      <c r="A570" s="33">
        <v>11029060</v>
      </c>
      <c r="B570" s="33" t="s">
        <v>1459</v>
      </c>
      <c r="C570" s="52">
        <v>91735</v>
      </c>
      <c r="D570" s="51">
        <f t="shared" si="24"/>
        <v>22933.75</v>
      </c>
    </row>
    <row r="571" spans="1:4" x14ac:dyDescent="0.25">
      <c r="A571" s="33">
        <v>11031300</v>
      </c>
      <c r="B571" s="33" t="s">
        <v>1460</v>
      </c>
      <c r="C571" s="52">
        <v>50585</v>
      </c>
      <c r="D571" s="51">
        <f t="shared" si="24"/>
        <v>12646.25</v>
      </c>
    </row>
    <row r="572" spans="1:4" x14ac:dyDescent="0.25">
      <c r="A572" s="32">
        <v>11031300</v>
      </c>
      <c r="B572" s="4" t="s">
        <v>1460</v>
      </c>
      <c r="C572" s="58">
        <v>0</v>
      </c>
      <c r="D572" s="58">
        <v>0</v>
      </c>
    </row>
    <row r="573" spans="1:4" x14ac:dyDescent="0.25">
      <c r="A573" s="32">
        <v>11031912</v>
      </c>
      <c r="B573" s="4" t="s">
        <v>5896</v>
      </c>
      <c r="C573" s="58">
        <v>0</v>
      </c>
      <c r="D573" s="51">
        <f t="shared" ref="D573:D580" si="25">C573*0.25</f>
        <v>0</v>
      </c>
    </row>
    <row r="574" spans="1:4" x14ac:dyDescent="0.25">
      <c r="A574" s="32">
        <v>11031914</v>
      </c>
      <c r="B574" s="4" t="s">
        <v>5897</v>
      </c>
      <c r="C574" s="58">
        <v>0</v>
      </c>
      <c r="D574" s="51">
        <f t="shared" si="25"/>
        <v>0</v>
      </c>
    </row>
    <row r="575" spans="1:4" x14ac:dyDescent="0.25">
      <c r="A575" s="33">
        <v>11031990</v>
      </c>
      <c r="B575" s="33" t="s">
        <v>1461</v>
      </c>
      <c r="C575" s="52">
        <v>24195</v>
      </c>
      <c r="D575" s="51">
        <f t="shared" si="25"/>
        <v>6048.75</v>
      </c>
    </row>
    <row r="576" spans="1:4" x14ac:dyDescent="0.25">
      <c r="A576" s="32">
        <v>11032000</v>
      </c>
      <c r="B576" s="4" t="s">
        <v>5898</v>
      </c>
      <c r="C576" s="58">
        <v>0</v>
      </c>
      <c r="D576" s="51">
        <f t="shared" si="25"/>
        <v>0</v>
      </c>
    </row>
    <row r="577" spans="1:4" x14ac:dyDescent="0.25">
      <c r="A577" s="33">
        <v>11041200</v>
      </c>
      <c r="B577" s="33" t="s">
        <v>1462</v>
      </c>
      <c r="C577" s="52">
        <v>33674</v>
      </c>
      <c r="D577" s="51">
        <f t="shared" si="25"/>
        <v>8418.5</v>
      </c>
    </row>
    <row r="578" spans="1:4" x14ac:dyDescent="0.25">
      <c r="A578" s="33">
        <v>11041910</v>
      </c>
      <c r="B578" s="33" t="s">
        <v>1463</v>
      </c>
      <c r="C578" s="52">
        <v>57770</v>
      </c>
      <c r="D578" s="51">
        <f t="shared" si="25"/>
        <v>14442.5</v>
      </c>
    </row>
    <row r="579" spans="1:4" x14ac:dyDescent="0.25">
      <c r="A579" s="33">
        <v>11041990</v>
      </c>
      <c r="B579" s="33" t="s">
        <v>1464</v>
      </c>
      <c r="C579" s="52">
        <v>18401</v>
      </c>
      <c r="D579" s="51">
        <f t="shared" si="25"/>
        <v>4600.25</v>
      </c>
    </row>
    <row r="580" spans="1:4" x14ac:dyDescent="0.25">
      <c r="A580" s="33">
        <v>11042200</v>
      </c>
      <c r="B580" s="33" t="s">
        <v>1465</v>
      </c>
      <c r="C580" s="52">
        <v>2131</v>
      </c>
      <c r="D580" s="51">
        <f t="shared" si="25"/>
        <v>532.75</v>
      </c>
    </row>
    <row r="581" spans="1:4" x14ac:dyDescent="0.25">
      <c r="A581" s="32">
        <v>11042300</v>
      </c>
      <c r="B581" s="4" t="s">
        <v>6761</v>
      </c>
      <c r="C581" s="58">
        <v>0</v>
      </c>
      <c r="D581" s="58">
        <v>0</v>
      </c>
    </row>
    <row r="582" spans="1:4" x14ac:dyDescent="0.25">
      <c r="A582" s="33">
        <v>11042910</v>
      </c>
      <c r="B582" s="33" t="s">
        <v>1466</v>
      </c>
      <c r="C582" s="52">
        <v>381054</v>
      </c>
      <c r="D582" s="51">
        <f>C582*0.25</f>
        <v>95263.5</v>
      </c>
    </row>
    <row r="583" spans="1:4" x14ac:dyDescent="0.25">
      <c r="A583" s="33">
        <v>11042990</v>
      </c>
      <c r="B583" s="33" t="s">
        <v>1467</v>
      </c>
      <c r="C583" s="52">
        <v>913136</v>
      </c>
      <c r="D583" s="51">
        <f>C583*0.25</f>
        <v>228284</v>
      </c>
    </row>
    <row r="584" spans="1:4" x14ac:dyDescent="0.25">
      <c r="A584" s="32">
        <v>11043000</v>
      </c>
      <c r="B584" s="4" t="s">
        <v>6762</v>
      </c>
      <c r="C584" s="58">
        <v>0</v>
      </c>
      <c r="D584" s="58">
        <v>0</v>
      </c>
    </row>
    <row r="585" spans="1:4" x14ac:dyDescent="0.25">
      <c r="A585" s="33">
        <v>11051000</v>
      </c>
      <c r="B585" s="33" t="s">
        <v>1468</v>
      </c>
      <c r="C585" s="52">
        <v>475700</v>
      </c>
      <c r="D585" s="51">
        <f t="shared" ref="D585:D592" si="26">C585*0.25</f>
        <v>118925</v>
      </c>
    </row>
    <row r="586" spans="1:4" x14ac:dyDescent="0.25">
      <c r="A586" s="33">
        <v>11052000</v>
      </c>
      <c r="B586" s="33" t="s">
        <v>1469</v>
      </c>
      <c r="C586" s="52">
        <v>3785</v>
      </c>
      <c r="D586" s="51">
        <f t="shared" si="26"/>
        <v>946.25</v>
      </c>
    </row>
    <row r="587" spans="1:4" x14ac:dyDescent="0.25">
      <c r="A587" s="33">
        <v>11061000</v>
      </c>
      <c r="B587" s="33" t="s">
        <v>1470</v>
      </c>
      <c r="C587" s="52">
        <v>2234</v>
      </c>
      <c r="D587" s="51">
        <f t="shared" si="26"/>
        <v>558.5</v>
      </c>
    </row>
    <row r="588" spans="1:4" x14ac:dyDescent="0.25">
      <c r="A588" s="33">
        <v>11062010</v>
      </c>
      <c r="B588" s="33" t="s">
        <v>1471</v>
      </c>
      <c r="C588" s="52">
        <v>69563</v>
      </c>
      <c r="D588" s="51">
        <f t="shared" si="26"/>
        <v>17390.75</v>
      </c>
    </row>
    <row r="589" spans="1:4" x14ac:dyDescent="0.25">
      <c r="A589" s="33">
        <v>11062090</v>
      </c>
      <c r="B589" s="33" t="s">
        <v>1472</v>
      </c>
      <c r="C589" s="52">
        <v>33185188</v>
      </c>
      <c r="D589" s="51">
        <f t="shared" si="26"/>
        <v>8296297</v>
      </c>
    </row>
    <row r="590" spans="1:4" x14ac:dyDescent="0.25">
      <c r="A590" s="33">
        <v>11063020</v>
      </c>
      <c r="B590" s="33" t="s">
        <v>1473</v>
      </c>
      <c r="C590" s="52">
        <v>26498</v>
      </c>
      <c r="D590" s="51">
        <f t="shared" si="26"/>
        <v>6624.5</v>
      </c>
    </row>
    <row r="591" spans="1:4" x14ac:dyDescent="0.25">
      <c r="A591" s="33">
        <v>11063040</v>
      </c>
      <c r="B591" s="33" t="s">
        <v>1474</v>
      </c>
      <c r="C591" s="52">
        <v>439113</v>
      </c>
      <c r="D591" s="51">
        <f t="shared" si="26"/>
        <v>109778.25</v>
      </c>
    </row>
    <row r="592" spans="1:4" x14ac:dyDescent="0.25">
      <c r="A592" s="33">
        <v>11071000</v>
      </c>
      <c r="B592" s="33" t="s">
        <v>1475</v>
      </c>
      <c r="C592" s="52">
        <v>9142</v>
      </c>
      <c r="D592" s="51">
        <f t="shared" si="26"/>
        <v>2285.5</v>
      </c>
    </row>
    <row r="593" spans="1:4" x14ac:dyDescent="0.25">
      <c r="A593" s="32">
        <v>11072000</v>
      </c>
      <c r="B593" s="4" t="s">
        <v>5899</v>
      </c>
      <c r="C593" s="58">
        <v>0</v>
      </c>
      <c r="D593" s="58">
        <v>0</v>
      </c>
    </row>
    <row r="594" spans="1:4" x14ac:dyDescent="0.25">
      <c r="A594" s="33">
        <v>11081100</v>
      </c>
      <c r="B594" s="33" t="s">
        <v>1476</v>
      </c>
      <c r="C594" s="52">
        <v>491825</v>
      </c>
      <c r="D594" s="51">
        <f t="shared" ref="D594:D599" si="27">C594*0.25</f>
        <v>122956.25</v>
      </c>
    </row>
    <row r="595" spans="1:4" x14ac:dyDescent="0.25">
      <c r="A595" s="33">
        <v>11081200</v>
      </c>
      <c r="B595" s="33" t="s">
        <v>1477</v>
      </c>
      <c r="C595" s="52">
        <v>929070</v>
      </c>
      <c r="D595" s="51">
        <f t="shared" si="27"/>
        <v>232267.5</v>
      </c>
    </row>
    <row r="596" spans="1:4" x14ac:dyDescent="0.25">
      <c r="A596" s="33">
        <v>11081300</v>
      </c>
      <c r="B596" s="33" t="s">
        <v>1478</v>
      </c>
      <c r="C596" s="52">
        <v>595358</v>
      </c>
      <c r="D596" s="51">
        <f t="shared" si="27"/>
        <v>148839.5</v>
      </c>
    </row>
    <row r="597" spans="1:4" x14ac:dyDescent="0.25">
      <c r="A597" s="33">
        <v>11081400</v>
      </c>
      <c r="B597" s="33" t="s">
        <v>1479</v>
      </c>
      <c r="C597" s="52">
        <v>72840</v>
      </c>
      <c r="D597" s="51">
        <f t="shared" si="27"/>
        <v>18210</v>
      </c>
    </row>
    <row r="598" spans="1:4" x14ac:dyDescent="0.25">
      <c r="A598" s="33">
        <v>11081900</v>
      </c>
      <c r="B598" s="33" t="s">
        <v>1480</v>
      </c>
      <c r="C598" s="52">
        <v>924894</v>
      </c>
      <c r="D598" s="51">
        <f t="shared" si="27"/>
        <v>231223.5</v>
      </c>
    </row>
    <row r="599" spans="1:4" x14ac:dyDescent="0.25">
      <c r="A599" s="33">
        <v>11082000</v>
      </c>
      <c r="B599" s="33" t="s">
        <v>1481</v>
      </c>
      <c r="C599" s="52">
        <v>3451376</v>
      </c>
      <c r="D599" s="51">
        <f t="shared" si="27"/>
        <v>862844</v>
      </c>
    </row>
    <row r="600" spans="1:4" x14ac:dyDescent="0.25">
      <c r="A600" s="32">
        <v>11090010</v>
      </c>
      <c r="B600" s="4" t="s">
        <v>5900</v>
      </c>
      <c r="C600" s="58">
        <v>0</v>
      </c>
      <c r="D600" s="58">
        <v>0</v>
      </c>
    </row>
    <row r="601" spans="1:4" x14ac:dyDescent="0.25">
      <c r="A601" s="33">
        <v>11090090</v>
      </c>
      <c r="B601" s="33" t="s">
        <v>1482</v>
      </c>
      <c r="C601" s="52">
        <v>7776977</v>
      </c>
      <c r="D601" s="51">
        <f t="shared" ref="D601:D618" si="28">C601*0.25</f>
        <v>1944244.25</v>
      </c>
    </row>
    <row r="602" spans="1:4" x14ac:dyDescent="0.25">
      <c r="A602" s="33">
        <v>12011000</v>
      </c>
      <c r="B602" s="33" t="s">
        <v>1483</v>
      </c>
      <c r="C602" s="52">
        <v>79800</v>
      </c>
      <c r="D602" s="51">
        <f t="shared" si="28"/>
        <v>19950</v>
      </c>
    </row>
    <row r="603" spans="1:4" x14ac:dyDescent="0.25">
      <c r="A603" s="33">
        <v>12019000</v>
      </c>
      <c r="B603" s="33" t="s">
        <v>1484</v>
      </c>
      <c r="C603" s="52">
        <v>2030330</v>
      </c>
      <c r="D603" s="51">
        <f t="shared" si="28"/>
        <v>507582.5</v>
      </c>
    </row>
    <row r="604" spans="1:4" x14ac:dyDescent="0.25">
      <c r="A604" s="32">
        <v>12023040</v>
      </c>
      <c r="B604" s="4" t="s">
        <v>5901</v>
      </c>
      <c r="C604" s="58">
        <v>0</v>
      </c>
      <c r="D604" s="51">
        <f t="shared" si="28"/>
        <v>0</v>
      </c>
    </row>
    <row r="605" spans="1:4" x14ac:dyDescent="0.25">
      <c r="A605" s="33">
        <v>12040000</v>
      </c>
      <c r="B605" s="33" t="s">
        <v>1485</v>
      </c>
      <c r="C605" s="52">
        <v>71012</v>
      </c>
      <c r="D605" s="51">
        <f t="shared" si="28"/>
        <v>17753</v>
      </c>
    </row>
    <row r="606" spans="1:4" x14ac:dyDescent="0.25">
      <c r="A606" s="32">
        <v>12051000</v>
      </c>
      <c r="B606" s="4" t="s">
        <v>5902</v>
      </c>
      <c r="C606" s="58">
        <v>0</v>
      </c>
      <c r="D606" s="51">
        <f t="shared" si="28"/>
        <v>0</v>
      </c>
    </row>
    <row r="607" spans="1:4" x14ac:dyDescent="0.25">
      <c r="A607" s="32">
        <v>12059000</v>
      </c>
      <c r="B607" s="4" t="s">
        <v>5903</v>
      </c>
      <c r="C607" s="58">
        <v>0</v>
      </c>
      <c r="D607" s="51">
        <f t="shared" si="28"/>
        <v>0</v>
      </c>
    </row>
    <row r="608" spans="1:4" x14ac:dyDescent="0.25">
      <c r="A608" s="33">
        <v>12060000</v>
      </c>
      <c r="B608" s="33" t="s">
        <v>1486</v>
      </c>
      <c r="C608" s="52">
        <v>3109330</v>
      </c>
      <c r="D608" s="51">
        <f t="shared" si="28"/>
        <v>777332.5</v>
      </c>
    </row>
    <row r="609" spans="1:4" x14ac:dyDescent="0.25">
      <c r="A609" s="33">
        <v>12074000</v>
      </c>
      <c r="B609" s="33" t="s">
        <v>1487</v>
      </c>
      <c r="C609" s="52">
        <v>1205128</v>
      </c>
      <c r="D609" s="51">
        <f t="shared" si="28"/>
        <v>301282</v>
      </c>
    </row>
    <row r="610" spans="1:4" x14ac:dyDescent="0.25">
      <c r="A610" s="33">
        <v>12075000</v>
      </c>
      <c r="B610" s="33" t="s">
        <v>1488</v>
      </c>
      <c r="C610" s="52">
        <v>2673</v>
      </c>
      <c r="D610" s="51">
        <f t="shared" si="28"/>
        <v>668.25</v>
      </c>
    </row>
    <row r="611" spans="1:4" x14ac:dyDescent="0.25">
      <c r="A611" s="32">
        <v>12076000</v>
      </c>
      <c r="B611" s="4" t="s">
        <v>5904</v>
      </c>
      <c r="C611" s="58">
        <v>0</v>
      </c>
      <c r="D611" s="51">
        <f t="shared" si="28"/>
        <v>0</v>
      </c>
    </row>
    <row r="612" spans="1:4" x14ac:dyDescent="0.25">
      <c r="A612" s="33">
        <v>12077000</v>
      </c>
      <c r="B612" s="33" t="s">
        <v>1489</v>
      </c>
      <c r="C612" s="52">
        <v>2332509</v>
      </c>
      <c r="D612" s="51">
        <f t="shared" si="28"/>
        <v>583127.25</v>
      </c>
    </row>
    <row r="613" spans="1:4" x14ac:dyDescent="0.25">
      <c r="A613" s="32">
        <v>12079100</v>
      </c>
      <c r="B613" s="4" t="s">
        <v>5905</v>
      </c>
      <c r="C613" s="58">
        <v>0</v>
      </c>
      <c r="D613" s="51">
        <f t="shared" si="28"/>
        <v>0</v>
      </c>
    </row>
    <row r="614" spans="1:4" x14ac:dyDescent="0.25">
      <c r="A614" s="33">
        <v>12079903</v>
      </c>
      <c r="B614" s="33" t="s">
        <v>1490</v>
      </c>
      <c r="C614" s="52">
        <v>12259633</v>
      </c>
      <c r="D614" s="51">
        <f t="shared" si="28"/>
        <v>3064908.25</v>
      </c>
    </row>
    <row r="615" spans="1:4" x14ac:dyDescent="0.25">
      <c r="A615" s="33">
        <v>12081000</v>
      </c>
      <c r="B615" s="33" t="s">
        <v>1491</v>
      </c>
      <c r="C615" s="52">
        <v>18239</v>
      </c>
      <c r="D615" s="51">
        <f t="shared" si="28"/>
        <v>4559.75</v>
      </c>
    </row>
    <row r="616" spans="1:4" x14ac:dyDescent="0.25">
      <c r="A616" s="33">
        <v>12089000</v>
      </c>
      <c r="B616" s="33" t="s">
        <v>1492</v>
      </c>
      <c r="C616" s="52">
        <v>89811</v>
      </c>
      <c r="D616" s="51">
        <f t="shared" si="28"/>
        <v>22452.75</v>
      </c>
    </row>
    <row r="617" spans="1:4" x14ac:dyDescent="0.25">
      <c r="A617" s="33">
        <v>12091000</v>
      </c>
      <c r="B617" s="33" t="s">
        <v>1493</v>
      </c>
      <c r="C617" s="52">
        <v>5296</v>
      </c>
      <c r="D617" s="51">
        <f t="shared" si="28"/>
        <v>1324</v>
      </c>
    </row>
    <row r="618" spans="1:4" x14ac:dyDescent="0.25">
      <c r="A618" s="32">
        <v>12092100</v>
      </c>
      <c r="B618" s="4" t="s">
        <v>5906</v>
      </c>
      <c r="C618" s="58">
        <v>0</v>
      </c>
      <c r="D618" s="51">
        <f t="shared" si="28"/>
        <v>0</v>
      </c>
    </row>
    <row r="619" spans="1:4" x14ac:dyDescent="0.25">
      <c r="A619" s="32">
        <v>12092500</v>
      </c>
      <c r="B619" s="4" t="s">
        <v>6763</v>
      </c>
      <c r="C619" s="58">
        <v>0</v>
      </c>
      <c r="D619" s="58">
        <v>0</v>
      </c>
    </row>
    <row r="620" spans="1:4" x14ac:dyDescent="0.25">
      <c r="A620" s="32">
        <v>12092910</v>
      </c>
      <c r="B620" s="4" t="s">
        <v>6764</v>
      </c>
      <c r="C620" s="58">
        <v>0</v>
      </c>
      <c r="D620" s="58">
        <v>0</v>
      </c>
    </row>
    <row r="621" spans="1:4" x14ac:dyDescent="0.25">
      <c r="A621" s="33">
        <v>12092991</v>
      </c>
      <c r="B621" s="33" t="s">
        <v>1494</v>
      </c>
      <c r="C621" s="52">
        <v>322115</v>
      </c>
      <c r="D621" s="51">
        <f>C621*0.25</f>
        <v>80528.75</v>
      </c>
    </row>
    <row r="622" spans="1:4" x14ac:dyDescent="0.25">
      <c r="A622" s="33">
        <v>12093000</v>
      </c>
      <c r="B622" s="33" t="s">
        <v>1495</v>
      </c>
      <c r="C622" s="52">
        <v>5462315</v>
      </c>
      <c r="D622" s="51">
        <f>C622*0.25</f>
        <v>1365578.75</v>
      </c>
    </row>
    <row r="623" spans="1:4" x14ac:dyDescent="0.25">
      <c r="A623" s="33">
        <v>12099110</v>
      </c>
      <c r="B623" s="33" t="s">
        <v>1496</v>
      </c>
      <c r="C623" s="52">
        <v>22272</v>
      </c>
      <c r="D623" s="51">
        <f>C623*0.25</f>
        <v>5568</v>
      </c>
    </row>
    <row r="624" spans="1:4" x14ac:dyDescent="0.25">
      <c r="A624" s="32">
        <v>12099120</v>
      </c>
      <c r="B624" s="4" t="s">
        <v>6765</v>
      </c>
      <c r="C624" s="58">
        <v>0</v>
      </c>
      <c r="D624" s="58">
        <v>0</v>
      </c>
    </row>
    <row r="625" spans="1:4" x14ac:dyDescent="0.25">
      <c r="A625" s="33">
        <v>12099140</v>
      </c>
      <c r="B625" s="33" t="s">
        <v>1497</v>
      </c>
      <c r="C625" s="52">
        <v>15904</v>
      </c>
      <c r="D625" s="51">
        <f t="shared" ref="D625:D635" si="29">C625*0.25</f>
        <v>3976</v>
      </c>
    </row>
    <row r="626" spans="1:4" x14ac:dyDescent="0.25">
      <c r="A626" s="33">
        <v>12099150</v>
      </c>
      <c r="B626" s="33" t="s">
        <v>1498</v>
      </c>
      <c r="C626" s="52">
        <v>5680</v>
      </c>
      <c r="D626" s="51">
        <f t="shared" si="29"/>
        <v>1420</v>
      </c>
    </row>
    <row r="627" spans="1:4" x14ac:dyDescent="0.25">
      <c r="A627" s="33">
        <v>12099160</v>
      </c>
      <c r="B627" s="33" t="s">
        <v>1499</v>
      </c>
      <c r="C627" s="52">
        <v>6212040</v>
      </c>
      <c r="D627" s="51">
        <f t="shared" si="29"/>
        <v>1553010</v>
      </c>
    </row>
    <row r="628" spans="1:4" x14ac:dyDescent="0.25">
      <c r="A628" s="33">
        <v>12099180</v>
      </c>
      <c r="B628" s="33" t="s">
        <v>1500</v>
      </c>
      <c r="C628" s="52">
        <v>16952443</v>
      </c>
      <c r="D628" s="51">
        <f t="shared" si="29"/>
        <v>4238110.75</v>
      </c>
    </row>
    <row r="629" spans="1:4" x14ac:dyDescent="0.25">
      <c r="A629" s="33">
        <v>12099920</v>
      </c>
      <c r="B629" s="33" t="s">
        <v>1501</v>
      </c>
      <c r="C629" s="52">
        <v>193934</v>
      </c>
      <c r="D629" s="51">
        <f t="shared" si="29"/>
        <v>48483.5</v>
      </c>
    </row>
    <row r="630" spans="1:4" x14ac:dyDescent="0.25">
      <c r="A630" s="33">
        <v>12099941</v>
      </c>
      <c r="B630" s="33" t="s">
        <v>1502</v>
      </c>
      <c r="C630" s="52">
        <v>675635</v>
      </c>
      <c r="D630" s="51">
        <f t="shared" si="29"/>
        <v>168908.75</v>
      </c>
    </row>
    <row r="631" spans="1:4" x14ac:dyDescent="0.25">
      <c r="A631" s="32">
        <v>12101000</v>
      </c>
      <c r="B631" s="4" t="s">
        <v>5907</v>
      </c>
      <c r="C631" s="58">
        <v>0</v>
      </c>
      <c r="D631" s="51">
        <f t="shared" si="29"/>
        <v>0</v>
      </c>
    </row>
    <row r="632" spans="1:4" x14ac:dyDescent="0.25">
      <c r="A632" s="33">
        <v>12112010</v>
      </c>
      <c r="B632" s="33" t="s">
        <v>1503</v>
      </c>
      <c r="C632" s="52">
        <v>824472</v>
      </c>
      <c r="D632" s="51">
        <f t="shared" si="29"/>
        <v>206118</v>
      </c>
    </row>
    <row r="633" spans="1:4" x14ac:dyDescent="0.25">
      <c r="A633" s="32">
        <v>12112015</v>
      </c>
      <c r="B633" s="4" t="e">
        <v>#N/A</v>
      </c>
      <c r="C633" s="58">
        <v>0</v>
      </c>
      <c r="D633" s="51">
        <f t="shared" si="29"/>
        <v>0</v>
      </c>
    </row>
    <row r="634" spans="1:4" x14ac:dyDescent="0.25">
      <c r="A634" s="32">
        <v>12113000</v>
      </c>
      <c r="B634" s="4" t="s">
        <v>5908</v>
      </c>
      <c r="C634" s="58">
        <v>0</v>
      </c>
      <c r="D634" s="51">
        <f t="shared" si="29"/>
        <v>0</v>
      </c>
    </row>
    <row r="635" spans="1:4" x14ac:dyDescent="0.25">
      <c r="A635" s="32">
        <v>12114000</v>
      </c>
      <c r="B635" s="4" t="e">
        <v>#N/A</v>
      </c>
      <c r="C635" s="58">
        <v>0</v>
      </c>
      <c r="D635" s="51">
        <f t="shared" si="29"/>
        <v>0</v>
      </c>
    </row>
    <row r="636" spans="1:4" x14ac:dyDescent="0.25">
      <c r="A636" s="32">
        <v>12115000</v>
      </c>
      <c r="B636" s="4" t="s">
        <v>6766</v>
      </c>
      <c r="C636" s="58">
        <v>0</v>
      </c>
      <c r="D636" s="58">
        <v>0</v>
      </c>
    </row>
    <row r="637" spans="1:4" x14ac:dyDescent="0.25">
      <c r="A637" s="32">
        <v>12119020</v>
      </c>
      <c r="B637" s="4" t="s">
        <v>6767</v>
      </c>
      <c r="C637" s="58">
        <v>0</v>
      </c>
      <c r="D637" s="58">
        <v>0</v>
      </c>
    </row>
    <row r="638" spans="1:4" x14ac:dyDescent="0.25">
      <c r="A638" s="33">
        <v>12119040</v>
      </c>
      <c r="B638" s="33" t="s">
        <v>1504</v>
      </c>
      <c r="C638" s="52">
        <v>309586</v>
      </c>
      <c r="D638" s="51">
        <f t="shared" ref="D638:D652" si="30">C638*0.25</f>
        <v>77396.5</v>
      </c>
    </row>
    <row r="639" spans="1:4" x14ac:dyDescent="0.25">
      <c r="A639" s="33">
        <v>12119092</v>
      </c>
      <c r="B639" s="33" t="s">
        <v>1505</v>
      </c>
      <c r="C639" s="52">
        <v>36532663</v>
      </c>
      <c r="D639" s="51">
        <f t="shared" si="30"/>
        <v>9133165.75</v>
      </c>
    </row>
    <row r="640" spans="1:4" x14ac:dyDescent="0.25">
      <c r="A640" s="33">
        <v>12119093</v>
      </c>
      <c r="B640" s="33" t="s">
        <v>1506</v>
      </c>
      <c r="C640" s="52">
        <v>25200</v>
      </c>
      <c r="D640" s="51">
        <f t="shared" si="30"/>
        <v>6300</v>
      </c>
    </row>
    <row r="641" spans="1:4" x14ac:dyDescent="0.25">
      <c r="A641" s="33">
        <v>12122100</v>
      </c>
      <c r="B641" s="33" t="s">
        <v>1507</v>
      </c>
      <c r="C641" s="52">
        <v>7683473</v>
      </c>
      <c r="D641" s="51">
        <f t="shared" si="30"/>
        <v>1920868.25</v>
      </c>
    </row>
    <row r="642" spans="1:4" x14ac:dyDescent="0.25">
      <c r="A642" s="33">
        <v>12122900</v>
      </c>
      <c r="B642" s="33" t="s">
        <v>1508</v>
      </c>
      <c r="C642" s="52">
        <v>688744</v>
      </c>
      <c r="D642" s="51">
        <f t="shared" si="30"/>
        <v>172186</v>
      </c>
    </row>
    <row r="643" spans="1:4" x14ac:dyDescent="0.25">
      <c r="A643" s="33">
        <v>12129200</v>
      </c>
      <c r="B643" s="33" t="s">
        <v>1509</v>
      </c>
      <c r="C643" s="52">
        <v>29700</v>
      </c>
      <c r="D643" s="51">
        <f t="shared" si="30"/>
        <v>7425</v>
      </c>
    </row>
    <row r="644" spans="1:4" x14ac:dyDescent="0.25">
      <c r="A644" s="33">
        <v>12129920</v>
      </c>
      <c r="B644" s="33" t="s">
        <v>1510</v>
      </c>
      <c r="C644" s="52">
        <v>90373</v>
      </c>
      <c r="D644" s="51">
        <f t="shared" si="30"/>
        <v>22593.25</v>
      </c>
    </row>
    <row r="645" spans="1:4" x14ac:dyDescent="0.25">
      <c r="A645" s="33">
        <v>12129930</v>
      </c>
      <c r="B645" s="33" t="s">
        <v>1511</v>
      </c>
      <c r="C645" s="52">
        <v>5959961</v>
      </c>
      <c r="D645" s="51">
        <f t="shared" si="30"/>
        <v>1489990.25</v>
      </c>
    </row>
    <row r="646" spans="1:4" x14ac:dyDescent="0.25">
      <c r="A646" s="33">
        <v>12129992</v>
      </c>
      <c r="B646" s="33" t="s">
        <v>1512</v>
      </c>
      <c r="C646" s="52">
        <v>58140738</v>
      </c>
      <c r="D646" s="51">
        <f t="shared" si="30"/>
        <v>14535184.5</v>
      </c>
    </row>
    <row r="647" spans="1:4" x14ac:dyDescent="0.25">
      <c r="A647" s="33">
        <v>12130000</v>
      </c>
      <c r="B647" s="33" t="s">
        <v>1513</v>
      </c>
      <c r="C647" s="52">
        <v>4860</v>
      </c>
      <c r="D647" s="51">
        <f t="shared" si="30"/>
        <v>1215</v>
      </c>
    </row>
    <row r="648" spans="1:4" x14ac:dyDescent="0.25">
      <c r="A648" s="33">
        <v>12141000</v>
      </c>
      <c r="B648" s="33" t="s">
        <v>1514</v>
      </c>
      <c r="C648" s="52">
        <v>126056</v>
      </c>
      <c r="D648" s="51">
        <f t="shared" si="30"/>
        <v>31514</v>
      </c>
    </row>
    <row r="649" spans="1:4" x14ac:dyDescent="0.25">
      <c r="A649" s="33">
        <v>12149000</v>
      </c>
      <c r="B649" s="33" t="s">
        <v>1515</v>
      </c>
      <c r="C649" s="52">
        <v>570002</v>
      </c>
      <c r="D649" s="51">
        <f t="shared" si="30"/>
        <v>142500.5</v>
      </c>
    </row>
    <row r="650" spans="1:4" x14ac:dyDescent="0.25">
      <c r="A650" s="33">
        <v>14011000</v>
      </c>
      <c r="B650" s="33" t="s">
        <v>1516</v>
      </c>
      <c r="C650" s="52">
        <v>13784276</v>
      </c>
      <c r="D650" s="51">
        <f t="shared" si="30"/>
        <v>3446069</v>
      </c>
    </row>
    <row r="651" spans="1:4" x14ac:dyDescent="0.25">
      <c r="A651" s="33">
        <v>14019020</v>
      </c>
      <c r="B651" s="33" t="s">
        <v>1517</v>
      </c>
      <c r="C651" s="52">
        <v>8163</v>
      </c>
      <c r="D651" s="51">
        <f t="shared" si="30"/>
        <v>2040.75</v>
      </c>
    </row>
    <row r="652" spans="1:4" x14ac:dyDescent="0.25">
      <c r="A652" s="33">
        <v>14019040</v>
      </c>
      <c r="B652" s="33" t="s">
        <v>1518</v>
      </c>
      <c r="C652" s="52">
        <v>303081</v>
      </c>
      <c r="D652" s="51">
        <f t="shared" si="30"/>
        <v>75770.25</v>
      </c>
    </row>
    <row r="653" spans="1:4" x14ac:dyDescent="0.25">
      <c r="A653" s="32">
        <v>14042000</v>
      </c>
      <c r="B653" s="4" t="s">
        <v>6768</v>
      </c>
      <c r="C653" s="58">
        <v>0</v>
      </c>
      <c r="D653" s="58">
        <v>0</v>
      </c>
    </row>
    <row r="654" spans="1:4" x14ac:dyDescent="0.25">
      <c r="A654" s="32">
        <v>14049010</v>
      </c>
      <c r="B654" s="4" t="s">
        <v>6769</v>
      </c>
      <c r="C654" s="58">
        <v>0</v>
      </c>
      <c r="D654" s="58">
        <v>0</v>
      </c>
    </row>
    <row r="655" spans="1:4" x14ac:dyDescent="0.25">
      <c r="A655" s="32">
        <v>14049030</v>
      </c>
      <c r="B655" s="4" t="s">
        <v>5909</v>
      </c>
      <c r="C655" s="58">
        <v>0</v>
      </c>
      <c r="D655" s="51">
        <f t="shared" ref="D655:D660" si="31">C655*0.25</f>
        <v>0</v>
      </c>
    </row>
    <row r="656" spans="1:4" x14ac:dyDescent="0.25">
      <c r="A656" s="33">
        <v>14049040</v>
      </c>
      <c r="B656" s="33" t="s">
        <v>1519</v>
      </c>
      <c r="C656" s="52">
        <v>3427</v>
      </c>
      <c r="D656" s="51">
        <f t="shared" si="31"/>
        <v>856.75</v>
      </c>
    </row>
    <row r="657" spans="1:4" x14ac:dyDescent="0.25">
      <c r="A657" s="33">
        <v>14049090</v>
      </c>
      <c r="B657" s="33" t="s">
        <v>1520</v>
      </c>
      <c r="C657" s="52">
        <v>7184166</v>
      </c>
      <c r="D657" s="51">
        <f t="shared" si="31"/>
        <v>1796041.5</v>
      </c>
    </row>
    <row r="658" spans="1:4" x14ac:dyDescent="0.25">
      <c r="A658" s="33">
        <v>15041020</v>
      </c>
      <c r="B658" s="33" t="s">
        <v>1521</v>
      </c>
      <c r="C658" s="52">
        <v>132003</v>
      </c>
      <c r="D658" s="51">
        <f t="shared" si="31"/>
        <v>33000.75</v>
      </c>
    </row>
    <row r="659" spans="1:4" x14ac:dyDescent="0.25">
      <c r="A659" s="33">
        <v>15041040</v>
      </c>
      <c r="B659" s="33" t="s">
        <v>1522</v>
      </c>
      <c r="C659" s="52">
        <v>77700</v>
      </c>
      <c r="D659" s="51">
        <f t="shared" si="31"/>
        <v>19425</v>
      </c>
    </row>
    <row r="660" spans="1:4" x14ac:dyDescent="0.25">
      <c r="A660" s="33">
        <v>15042020</v>
      </c>
      <c r="B660" s="33" t="s">
        <v>1523</v>
      </c>
      <c r="C660" s="52">
        <v>13174</v>
      </c>
      <c r="D660" s="51">
        <f t="shared" si="31"/>
        <v>3293.5</v>
      </c>
    </row>
    <row r="661" spans="1:4" x14ac:dyDescent="0.25">
      <c r="A661" s="32">
        <v>15042040</v>
      </c>
      <c r="B661" s="4" t="s">
        <v>6770</v>
      </c>
      <c r="C661" s="58">
        <v>0</v>
      </c>
      <c r="D661" s="58">
        <v>0</v>
      </c>
    </row>
    <row r="662" spans="1:4" x14ac:dyDescent="0.25">
      <c r="A662" s="33">
        <v>15042060</v>
      </c>
      <c r="B662" s="33" t="s">
        <v>1524</v>
      </c>
      <c r="C662" s="52">
        <v>841544</v>
      </c>
      <c r="D662" s="51">
        <f t="shared" ref="D662:D674" si="32">C662*0.25</f>
        <v>210386</v>
      </c>
    </row>
    <row r="663" spans="1:4" x14ac:dyDescent="0.25">
      <c r="A663" s="33">
        <v>15050010</v>
      </c>
      <c r="B663" s="33" t="s">
        <v>1525</v>
      </c>
      <c r="C663" s="52">
        <v>856209</v>
      </c>
      <c r="D663" s="51">
        <f t="shared" si="32"/>
        <v>214052.25</v>
      </c>
    </row>
    <row r="664" spans="1:4" x14ac:dyDescent="0.25">
      <c r="A664" s="33">
        <v>15050090</v>
      </c>
      <c r="B664" s="33" t="s">
        <v>1526</v>
      </c>
      <c r="C664" s="52">
        <v>2579690</v>
      </c>
      <c r="D664" s="51">
        <f t="shared" si="32"/>
        <v>644922.5</v>
      </c>
    </row>
    <row r="665" spans="1:4" x14ac:dyDescent="0.25">
      <c r="A665" s="33">
        <v>15060000</v>
      </c>
      <c r="B665" s="33" t="s">
        <v>1527</v>
      </c>
      <c r="C665" s="52">
        <v>111984</v>
      </c>
      <c r="D665" s="51">
        <f t="shared" si="32"/>
        <v>27996</v>
      </c>
    </row>
    <row r="666" spans="1:4" x14ac:dyDescent="0.25">
      <c r="A666" s="33">
        <v>16023200</v>
      </c>
      <c r="B666" s="33" t="s">
        <v>1528</v>
      </c>
      <c r="C666" s="52">
        <v>113672</v>
      </c>
      <c r="D666" s="51">
        <f t="shared" si="32"/>
        <v>28418</v>
      </c>
    </row>
    <row r="667" spans="1:4" x14ac:dyDescent="0.25">
      <c r="A667" s="32">
        <v>16030010</v>
      </c>
      <c r="B667" s="4" t="s">
        <v>5910</v>
      </c>
      <c r="C667" s="58">
        <v>0</v>
      </c>
      <c r="D667" s="51">
        <f t="shared" si="32"/>
        <v>0</v>
      </c>
    </row>
    <row r="668" spans="1:4" x14ac:dyDescent="0.25">
      <c r="A668" s="33">
        <v>16030090</v>
      </c>
      <c r="B668" s="33" t="s">
        <v>1529</v>
      </c>
      <c r="C668" s="52">
        <v>1024634</v>
      </c>
      <c r="D668" s="51">
        <f t="shared" si="32"/>
        <v>256158.5</v>
      </c>
    </row>
    <row r="669" spans="1:4" x14ac:dyDescent="0.25">
      <c r="A669" s="33">
        <v>16041120</v>
      </c>
      <c r="B669" s="33" t="s">
        <v>1530</v>
      </c>
      <c r="C669" s="52">
        <v>59500</v>
      </c>
      <c r="D669" s="51">
        <f t="shared" si="32"/>
        <v>14875</v>
      </c>
    </row>
    <row r="670" spans="1:4" x14ac:dyDescent="0.25">
      <c r="A670" s="33">
        <v>16041140</v>
      </c>
      <c r="B670" s="33" t="s">
        <v>1531</v>
      </c>
      <c r="C670" s="52">
        <v>6990157</v>
      </c>
      <c r="D670" s="51">
        <f t="shared" si="32"/>
        <v>1747539.25</v>
      </c>
    </row>
    <row r="671" spans="1:4" x14ac:dyDescent="0.25">
      <c r="A671" s="32">
        <v>16041220</v>
      </c>
      <c r="B671" s="4" t="s">
        <v>5911</v>
      </c>
      <c r="C671" s="58">
        <v>0</v>
      </c>
      <c r="D671" s="51">
        <f t="shared" si="32"/>
        <v>0</v>
      </c>
    </row>
    <row r="672" spans="1:4" x14ac:dyDescent="0.25">
      <c r="A672" s="32">
        <v>16041240</v>
      </c>
      <c r="B672" s="4" t="s">
        <v>5912</v>
      </c>
      <c r="C672" s="58">
        <v>0</v>
      </c>
      <c r="D672" s="51">
        <f t="shared" si="32"/>
        <v>0</v>
      </c>
    </row>
    <row r="673" spans="1:4" x14ac:dyDescent="0.25">
      <c r="A673" s="33">
        <v>16041260</v>
      </c>
      <c r="B673" s="33" t="s">
        <v>1532</v>
      </c>
      <c r="C673" s="52">
        <v>428120</v>
      </c>
      <c r="D673" s="51">
        <f t="shared" si="32"/>
        <v>107030</v>
      </c>
    </row>
    <row r="674" spans="1:4" x14ac:dyDescent="0.25">
      <c r="A674" s="33">
        <v>16041310</v>
      </c>
      <c r="B674" s="33" t="s">
        <v>1533</v>
      </c>
      <c r="C674" s="52">
        <v>463369</v>
      </c>
      <c r="D674" s="51">
        <f t="shared" si="32"/>
        <v>115842.25</v>
      </c>
    </row>
    <row r="675" spans="1:4" x14ac:dyDescent="0.25">
      <c r="A675" s="32">
        <v>16041320</v>
      </c>
      <c r="B675" s="4" t="s">
        <v>6771</v>
      </c>
      <c r="C675" s="58">
        <v>0</v>
      </c>
      <c r="D675" s="58">
        <v>0</v>
      </c>
    </row>
    <row r="676" spans="1:4" x14ac:dyDescent="0.25">
      <c r="A676" s="33">
        <v>16041330</v>
      </c>
      <c r="B676" s="33" t="s">
        <v>1534</v>
      </c>
      <c r="C676" s="52">
        <v>13680</v>
      </c>
      <c r="D676" s="51">
        <f t="shared" ref="D676:D684" si="33">C676*0.25</f>
        <v>3420</v>
      </c>
    </row>
    <row r="677" spans="1:4" x14ac:dyDescent="0.25">
      <c r="A677" s="33">
        <v>16041340</v>
      </c>
      <c r="B677" s="33" t="s">
        <v>1535</v>
      </c>
      <c r="C677" s="52">
        <v>1485013</v>
      </c>
      <c r="D677" s="51">
        <f t="shared" si="33"/>
        <v>371253.25</v>
      </c>
    </row>
    <row r="678" spans="1:4" x14ac:dyDescent="0.25">
      <c r="A678" s="33">
        <v>16041390</v>
      </c>
      <c r="B678" s="33" t="s">
        <v>1536</v>
      </c>
      <c r="C678" s="52">
        <v>1597943</v>
      </c>
      <c r="D678" s="51">
        <f t="shared" si="33"/>
        <v>399485.75</v>
      </c>
    </row>
    <row r="679" spans="1:4" x14ac:dyDescent="0.25">
      <c r="A679" s="32">
        <v>16041410</v>
      </c>
      <c r="B679" s="4" t="s">
        <v>5913</v>
      </c>
      <c r="C679" s="58">
        <v>0</v>
      </c>
      <c r="D679" s="51">
        <f t="shared" si="33"/>
        <v>0</v>
      </c>
    </row>
    <row r="680" spans="1:4" x14ac:dyDescent="0.25">
      <c r="A680" s="33">
        <v>16041422</v>
      </c>
      <c r="B680" s="33" t="s">
        <v>1537</v>
      </c>
      <c r="C680" s="52">
        <v>1083351</v>
      </c>
      <c r="D680" s="51">
        <f t="shared" si="33"/>
        <v>270837.75</v>
      </c>
    </row>
    <row r="681" spans="1:4" x14ac:dyDescent="0.25">
      <c r="A681" s="33">
        <v>16041430</v>
      </c>
      <c r="B681" s="33" t="s">
        <v>1538</v>
      </c>
      <c r="C681" s="52">
        <v>1028671</v>
      </c>
      <c r="D681" s="51">
        <f t="shared" si="33"/>
        <v>257167.75</v>
      </c>
    </row>
    <row r="682" spans="1:4" x14ac:dyDescent="0.25">
      <c r="A682" s="33">
        <v>16041440</v>
      </c>
      <c r="B682" s="33" t="s">
        <v>1539</v>
      </c>
      <c r="C682" s="52">
        <v>712800</v>
      </c>
      <c r="D682" s="51">
        <f t="shared" si="33"/>
        <v>178200</v>
      </c>
    </row>
    <row r="683" spans="1:4" x14ac:dyDescent="0.25">
      <c r="A683" s="33">
        <v>16041450</v>
      </c>
      <c r="B683" s="33" t="s">
        <v>1540</v>
      </c>
      <c r="C683" s="52">
        <v>7600</v>
      </c>
      <c r="D683" s="51">
        <f t="shared" si="33"/>
        <v>1900</v>
      </c>
    </row>
    <row r="684" spans="1:4" x14ac:dyDescent="0.25">
      <c r="A684" s="32">
        <v>16041470</v>
      </c>
      <c r="B684" s="4" t="s">
        <v>5914</v>
      </c>
      <c r="C684" s="58">
        <v>0</v>
      </c>
      <c r="D684" s="51">
        <f t="shared" si="33"/>
        <v>0</v>
      </c>
    </row>
    <row r="685" spans="1:4" x14ac:dyDescent="0.25">
      <c r="A685" s="32">
        <v>16041480</v>
      </c>
      <c r="B685" s="4" t="s">
        <v>6772</v>
      </c>
      <c r="C685" s="58">
        <v>0</v>
      </c>
      <c r="D685" s="58">
        <v>0</v>
      </c>
    </row>
    <row r="686" spans="1:4" x14ac:dyDescent="0.25">
      <c r="A686" s="33">
        <v>16041500</v>
      </c>
      <c r="B686" s="33" t="s">
        <v>1541</v>
      </c>
      <c r="C686" s="52">
        <v>7167989</v>
      </c>
      <c r="D686" s="51">
        <f t="shared" ref="D686:D717" si="34">C686*0.25</f>
        <v>1791997.25</v>
      </c>
    </row>
    <row r="687" spans="1:4" x14ac:dyDescent="0.25">
      <c r="A687" s="33">
        <v>16041620</v>
      </c>
      <c r="B687" s="33" t="s">
        <v>1542</v>
      </c>
      <c r="C687" s="52">
        <v>26751</v>
      </c>
      <c r="D687" s="51">
        <f t="shared" si="34"/>
        <v>6687.75</v>
      </c>
    </row>
    <row r="688" spans="1:4" x14ac:dyDescent="0.25">
      <c r="A688" s="33">
        <v>16041640</v>
      </c>
      <c r="B688" s="33" t="s">
        <v>1543</v>
      </c>
      <c r="C688" s="52">
        <v>27740</v>
      </c>
      <c r="D688" s="51">
        <f t="shared" si="34"/>
        <v>6935</v>
      </c>
    </row>
    <row r="689" spans="1:4" x14ac:dyDescent="0.25">
      <c r="A689" s="33">
        <v>16041660</v>
      </c>
      <c r="B689" s="33" t="s">
        <v>1544</v>
      </c>
      <c r="C689" s="52">
        <v>69612</v>
      </c>
      <c r="D689" s="51">
        <f t="shared" si="34"/>
        <v>17403</v>
      </c>
    </row>
    <row r="690" spans="1:4" x14ac:dyDescent="0.25">
      <c r="A690" s="33">
        <v>16041710</v>
      </c>
      <c r="B690" s="33" t="s">
        <v>1545</v>
      </c>
      <c r="C690" s="52">
        <v>21183872</v>
      </c>
      <c r="D690" s="51">
        <f t="shared" si="34"/>
        <v>5295968</v>
      </c>
    </row>
    <row r="691" spans="1:4" x14ac:dyDescent="0.25">
      <c r="A691" s="32">
        <v>16041740</v>
      </c>
      <c r="B691" s="4" t="s">
        <v>5915</v>
      </c>
      <c r="C691" s="58">
        <v>0</v>
      </c>
      <c r="D691" s="51">
        <f t="shared" si="34"/>
        <v>0</v>
      </c>
    </row>
    <row r="692" spans="1:4" x14ac:dyDescent="0.25">
      <c r="A692" s="33">
        <v>16041750</v>
      </c>
      <c r="B692" s="33" t="s">
        <v>1546</v>
      </c>
      <c r="C692" s="52">
        <v>7380</v>
      </c>
      <c r="D692" s="51">
        <f t="shared" si="34"/>
        <v>1845</v>
      </c>
    </row>
    <row r="693" spans="1:4" x14ac:dyDescent="0.25">
      <c r="A693" s="33">
        <v>16041760</v>
      </c>
      <c r="B693" s="33" t="s">
        <v>1547</v>
      </c>
      <c r="C693" s="52">
        <v>1589959</v>
      </c>
      <c r="D693" s="51">
        <f t="shared" si="34"/>
        <v>397489.75</v>
      </c>
    </row>
    <row r="694" spans="1:4" x14ac:dyDescent="0.25">
      <c r="A694" s="33">
        <v>16041780</v>
      </c>
      <c r="B694" s="33" t="s">
        <v>1548</v>
      </c>
      <c r="C694" s="52">
        <v>19753</v>
      </c>
      <c r="D694" s="51">
        <f t="shared" si="34"/>
        <v>4938.25</v>
      </c>
    </row>
    <row r="695" spans="1:4" x14ac:dyDescent="0.25">
      <c r="A695" s="32">
        <v>16041810</v>
      </c>
      <c r="B695" s="4" t="e">
        <v>#N/A</v>
      </c>
      <c r="C695" s="58">
        <v>0</v>
      </c>
      <c r="D695" s="51">
        <f t="shared" si="34"/>
        <v>0</v>
      </c>
    </row>
    <row r="696" spans="1:4" x14ac:dyDescent="0.25">
      <c r="A696" s="32">
        <v>16041890</v>
      </c>
      <c r="B696" s="4" t="s">
        <v>5916</v>
      </c>
      <c r="C696" s="58">
        <v>0</v>
      </c>
      <c r="D696" s="51">
        <f t="shared" si="34"/>
        <v>0</v>
      </c>
    </row>
    <row r="697" spans="1:4" x14ac:dyDescent="0.25">
      <c r="A697" s="33">
        <v>16041910</v>
      </c>
      <c r="B697" s="33" t="s">
        <v>1549</v>
      </c>
      <c r="C697" s="52">
        <v>15860339</v>
      </c>
      <c r="D697" s="51">
        <f t="shared" si="34"/>
        <v>3965084.75</v>
      </c>
    </row>
    <row r="698" spans="1:4" x14ac:dyDescent="0.25">
      <c r="A698" s="33">
        <v>16041922</v>
      </c>
      <c r="B698" s="33" t="s">
        <v>1550</v>
      </c>
      <c r="C698" s="52">
        <v>5372017</v>
      </c>
      <c r="D698" s="51">
        <f t="shared" si="34"/>
        <v>1343004.25</v>
      </c>
    </row>
    <row r="699" spans="1:4" x14ac:dyDescent="0.25">
      <c r="A699" s="33">
        <v>16041925</v>
      </c>
      <c r="B699" s="33" t="s">
        <v>1551</v>
      </c>
      <c r="C699" s="52">
        <v>78470</v>
      </c>
      <c r="D699" s="51">
        <f t="shared" si="34"/>
        <v>19617.5</v>
      </c>
    </row>
    <row r="700" spans="1:4" x14ac:dyDescent="0.25">
      <c r="A700" s="33">
        <v>16041932</v>
      </c>
      <c r="B700" s="33" t="s">
        <v>1552</v>
      </c>
      <c r="C700" s="52">
        <v>724107</v>
      </c>
      <c r="D700" s="51">
        <f t="shared" si="34"/>
        <v>181026.75</v>
      </c>
    </row>
    <row r="701" spans="1:4" x14ac:dyDescent="0.25">
      <c r="A701" s="33">
        <v>16041941</v>
      </c>
      <c r="B701" s="33" t="s">
        <v>1553</v>
      </c>
      <c r="C701" s="52">
        <v>2034964</v>
      </c>
      <c r="D701" s="51">
        <f t="shared" si="34"/>
        <v>508741</v>
      </c>
    </row>
    <row r="702" spans="1:4" x14ac:dyDescent="0.25">
      <c r="A702" s="33">
        <v>16041951</v>
      </c>
      <c r="B702" s="33" t="s">
        <v>1554</v>
      </c>
      <c r="C702" s="52">
        <v>1142821</v>
      </c>
      <c r="D702" s="51">
        <f t="shared" si="34"/>
        <v>285705.25</v>
      </c>
    </row>
    <row r="703" spans="1:4" x14ac:dyDescent="0.25">
      <c r="A703" s="32">
        <v>16041961</v>
      </c>
      <c r="B703" s="4" t="s">
        <v>5917</v>
      </c>
      <c r="C703" s="58">
        <v>0</v>
      </c>
      <c r="D703" s="51">
        <f t="shared" si="34"/>
        <v>0</v>
      </c>
    </row>
    <row r="704" spans="1:4" x14ac:dyDescent="0.25">
      <c r="A704" s="33">
        <v>16041982</v>
      </c>
      <c r="B704" s="33" t="s">
        <v>1555</v>
      </c>
      <c r="C704" s="52">
        <v>546430</v>
      </c>
      <c r="D704" s="51">
        <f t="shared" si="34"/>
        <v>136607.5</v>
      </c>
    </row>
    <row r="705" spans="1:4" x14ac:dyDescent="0.25">
      <c r="A705" s="33">
        <v>16042005</v>
      </c>
      <c r="B705" s="33" t="s">
        <v>1556</v>
      </c>
      <c r="C705" s="52">
        <v>750289</v>
      </c>
      <c r="D705" s="51">
        <f t="shared" si="34"/>
        <v>187572.25</v>
      </c>
    </row>
    <row r="706" spans="1:4" x14ac:dyDescent="0.25">
      <c r="A706" s="33">
        <v>16042010</v>
      </c>
      <c r="B706" s="33" t="s">
        <v>1557</v>
      </c>
      <c r="C706" s="52">
        <v>53275</v>
      </c>
      <c r="D706" s="51">
        <f t="shared" si="34"/>
        <v>13318.75</v>
      </c>
    </row>
    <row r="707" spans="1:4" x14ac:dyDescent="0.25">
      <c r="A707" s="33">
        <v>16042015</v>
      </c>
      <c r="B707" s="33" t="s">
        <v>1558</v>
      </c>
      <c r="C707" s="52">
        <v>36421</v>
      </c>
      <c r="D707" s="51">
        <f t="shared" si="34"/>
        <v>9105.25</v>
      </c>
    </row>
    <row r="708" spans="1:4" x14ac:dyDescent="0.25">
      <c r="A708" s="33">
        <v>16042020</v>
      </c>
      <c r="B708" s="33" t="s">
        <v>1559</v>
      </c>
      <c r="C708" s="52">
        <v>645153</v>
      </c>
      <c r="D708" s="51">
        <f t="shared" si="34"/>
        <v>161288.25</v>
      </c>
    </row>
    <row r="709" spans="1:4" x14ac:dyDescent="0.25">
      <c r="A709" s="33">
        <v>16042025</v>
      </c>
      <c r="B709" s="33" t="s">
        <v>1560</v>
      </c>
      <c r="C709" s="52">
        <v>402266</v>
      </c>
      <c r="D709" s="51">
        <f t="shared" si="34"/>
        <v>100566.5</v>
      </c>
    </row>
    <row r="710" spans="1:4" x14ac:dyDescent="0.25">
      <c r="A710" s="33">
        <v>16042030</v>
      </c>
      <c r="B710" s="33" t="s">
        <v>1561</v>
      </c>
      <c r="C710" s="52">
        <v>561941</v>
      </c>
      <c r="D710" s="51">
        <f t="shared" si="34"/>
        <v>140485.25</v>
      </c>
    </row>
    <row r="711" spans="1:4" x14ac:dyDescent="0.25">
      <c r="A711" s="32">
        <v>16042040</v>
      </c>
      <c r="B711" s="4" t="s">
        <v>5918</v>
      </c>
      <c r="C711" s="58">
        <v>0</v>
      </c>
      <c r="D711" s="51">
        <f t="shared" si="34"/>
        <v>0</v>
      </c>
    </row>
    <row r="712" spans="1:4" x14ac:dyDescent="0.25">
      <c r="A712" s="33">
        <v>16042050</v>
      </c>
      <c r="B712" s="33" t="s">
        <v>1562</v>
      </c>
      <c r="C712" s="52">
        <v>69179</v>
      </c>
      <c r="D712" s="51">
        <f t="shared" si="34"/>
        <v>17294.75</v>
      </c>
    </row>
    <row r="713" spans="1:4" x14ac:dyDescent="0.25">
      <c r="A713" s="33">
        <v>16042060</v>
      </c>
      <c r="B713" s="33" t="s">
        <v>1563</v>
      </c>
      <c r="C713" s="52">
        <v>9199001</v>
      </c>
      <c r="D713" s="51">
        <f t="shared" si="34"/>
        <v>2299750.25</v>
      </c>
    </row>
    <row r="714" spans="1:4" x14ac:dyDescent="0.25">
      <c r="A714" s="33">
        <v>16043100</v>
      </c>
      <c r="B714" s="33" t="s">
        <v>1564</v>
      </c>
      <c r="C714" s="52">
        <v>8719538</v>
      </c>
      <c r="D714" s="51">
        <f t="shared" si="34"/>
        <v>2179884.5</v>
      </c>
    </row>
    <row r="715" spans="1:4" x14ac:dyDescent="0.25">
      <c r="A715" s="33">
        <v>16043230</v>
      </c>
      <c r="B715" s="33" t="s">
        <v>1565</v>
      </c>
      <c r="C715" s="52">
        <v>10956</v>
      </c>
      <c r="D715" s="51">
        <f t="shared" si="34"/>
        <v>2739</v>
      </c>
    </row>
    <row r="716" spans="1:4" x14ac:dyDescent="0.25">
      <c r="A716" s="33">
        <v>16043240</v>
      </c>
      <c r="B716" s="33" t="s">
        <v>1566</v>
      </c>
      <c r="C716" s="52">
        <v>747060</v>
      </c>
      <c r="D716" s="51">
        <f t="shared" si="34"/>
        <v>186765</v>
      </c>
    </row>
    <row r="717" spans="1:4" x14ac:dyDescent="0.25">
      <c r="A717" s="32">
        <v>16051005</v>
      </c>
      <c r="B717" s="4" t="s">
        <v>5919</v>
      </c>
      <c r="C717" s="58">
        <v>0</v>
      </c>
      <c r="D717" s="51">
        <f t="shared" si="34"/>
        <v>0</v>
      </c>
    </row>
    <row r="718" spans="1:4" x14ac:dyDescent="0.25">
      <c r="A718" s="33">
        <v>16051020</v>
      </c>
      <c r="B718" s="33" t="s">
        <v>1567</v>
      </c>
      <c r="C718" s="52">
        <v>31639169</v>
      </c>
      <c r="D718" s="51">
        <f t="shared" ref="D718:D746" si="35">C718*0.25</f>
        <v>7909792.25</v>
      </c>
    </row>
    <row r="719" spans="1:4" x14ac:dyDescent="0.25">
      <c r="A719" s="33">
        <v>16051040</v>
      </c>
      <c r="B719" s="33" t="s">
        <v>1568</v>
      </c>
      <c r="C719" s="52">
        <v>7068</v>
      </c>
      <c r="D719" s="51">
        <f t="shared" si="35"/>
        <v>1767</v>
      </c>
    </row>
    <row r="720" spans="1:4" x14ac:dyDescent="0.25">
      <c r="A720" s="33">
        <v>16051060</v>
      </c>
      <c r="B720" s="33" t="s">
        <v>1569</v>
      </c>
      <c r="C720" s="52">
        <v>1788047</v>
      </c>
      <c r="D720" s="51">
        <f t="shared" si="35"/>
        <v>447011.75</v>
      </c>
    </row>
    <row r="721" spans="1:4" x14ac:dyDescent="0.25">
      <c r="A721" s="33">
        <v>16052105</v>
      </c>
      <c r="B721" s="33" t="s">
        <v>1570</v>
      </c>
      <c r="C721" s="52">
        <v>6588</v>
      </c>
      <c r="D721" s="51">
        <f t="shared" si="35"/>
        <v>1647</v>
      </c>
    </row>
    <row r="722" spans="1:4" x14ac:dyDescent="0.25">
      <c r="A722" s="33">
        <v>16052110</v>
      </c>
      <c r="B722" s="33" t="s">
        <v>1571</v>
      </c>
      <c r="C722" s="52">
        <v>54573203</v>
      </c>
      <c r="D722" s="51">
        <f t="shared" si="35"/>
        <v>13643300.75</v>
      </c>
    </row>
    <row r="723" spans="1:4" x14ac:dyDescent="0.25">
      <c r="A723" s="33">
        <v>16052905</v>
      </c>
      <c r="B723" s="33" t="s">
        <v>1572</v>
      </c>
      <c r="C723" s="52">
        <v>56345</v>
      </c>
      <c r="D723" s="51">
        <f t="shared" si="35"/>
        <v>14086.25</v>
      </c>
    </row>
    <row r="724" spans="1:4" x14ac:dyDescent="0.25">
      <c r="A724" s="33">
        <v>16052910</v>
      </c>
      <c r="B724" s="33" t="s">
        <v>1573</v>
      </c>
      <c r="C724" s="52">
        <v>313865</v>
      </c>
      <c r="D724" s="51">
        <f t="shared" si="35"/>
        <v>78466.25</v>
      </c>
    </row>
    <row r="725" spans="1:4" x14ac:dyDescent="0.25">
      <c r="A725" s="32">
        <v>16053005</v>
      </c>
      <c r="B725" s="4" t="s">
        <v>5920</v>
      </c>
      <c r="C725" s="58">
        <v>0</v>
      </c>
      <c r="D725" s="51">
        <f t="shared" si="35"/>
        <v>0</v>
      </c>
    </row>
    <row r="726" spans="1:4" x14ac:dyDescent="0.25">
      <c r="A726" s="33">
        <v>16053010</v>
      </c>
      <c r="B726" s="33" t="s">
        <v>1574</v>
      </c>
      <c r="C726" s="52">
        <v>4028</v>
      </c>
      <c r="D726" s="51">
        <f t="shared" si="35"/>
        <v>1007</v>
      </c>
    </row>
    <row r="727" spans="1:4" x14ac:dyDescent="0.25">
      <c r="A727" s="33">
        <v>16054005</v>
      </c>
      <c r="B727" s="33" t="s">
        <v>1575</v>
      </c>
      <c r="C727" s="52">
        <v>782540</v>
      </c>
      <c r="D727" s="51">
        <f t="shared" si="35"/>
        <v>195635</v>
      </c>
    </row>
    <row r="728" spans="1:4" x14ac:dyDescent="0.25">
      <c r="A728" s="33">
        <v>16054010</v>
      </c>
      <c r="B728" s="33" t="s">
        <v>1576</v>
      </c>
      <c r="C728" s="52">
        <v>15916424</v>
      </c>
      <c r="D728" s="51">
        <f t="shared" si="35"/>
        <v>3979106</v>
      </c>
    </row>
    <row r="729" spans="1:4" x14ac:dyDescent="0.25">
      <c r="A729" s="32">
        <v>16055105</v>
      </c>
      <c r="B729" s="4" t="s">
        <v>5921</v>
      </c>
      <c r="C729" s="58">
        <v>0</v>
      </c>
      <c r="D729" s="51">
        <f t="shared" si="35"/>
        <v>0</v>
      </c>
    </row>
    <row r="730" spans="1:4" x14ac:dyDescent="0.25">
      <c r="A730" s="33">
        <v>16055140</v>
      </c>
      <c r="B730" s="33" t="s">
        <v>1577</v>
      </c>
      <c r="C730" s="52">
        <v>24453620</v>
      </c>
      <c r="D730" s="51">
        <f t="shared" si="35"/>
        <v>6113405</v>
      </c>
    </row>
    <row r="731" spans="1:4" x14ac:dyDescent="0.25">
      <c r="A731" s="33">
        <v>16055150</v>
      </c>
      <c r="B731" s="33" t="s">
        <v>1578</v>
      </c>
      <c r="C731" s="52">
        <v>4844490</v>
      </c>
      <c r="D731" s="51">
        <f t="shared" si="35"/>
        <v>1211122.5</v>
      </c>
    </row>
    <row r="732" spans="1:4" x14ac:dyDescent="0.25">
      <c r="A732" s="33">
        <v>16055205</v>
      </c>
      <c r="B732" s="33" t="s">
        <v>1579</v>
      </c>
      <c r="C732" s="52">
        <v>12095</v>
      </c>
      <c r="D732" s="51">
        <f t="shared" si="35"/>
        <v>3023.75</v>
      </c>
    </row>
    <row r="733" spans="1:4" x14ac:dyDescent="0.25">
      <c r="A733" s="33">
        <v>16055260</v>
      </c>
      <c r="B733" s="33" t="s">
        <v>1580</v>
      </c>
      <c r="C733" s="52">
        <v>1567149</v>
      </c>
      <c r="D733" s="51">
        <f t="shared" si="35"/>
        <v>391787.25</v>
      </c>
    </row>
    <row r="734" spans="1:4" x14ac:dyDescent="0.25">
      <c r="A734" s="33">
        <v>16055305</v>
      </c>
      <c r="B734" s="33" t="s">
        <v>1581</v>
      </c>
      <c r="C734" s="52">
        <v>14546</v>
      </c>
      <c r="D734" s="51">
        <f t="shared" si="35"/>
        <v>3636.5</v>
      </c>
    </row>
    <row r="735" spans="1:4" x14ac:dyDescent="0.25">
      <c r="A735" s="33">
        <v>16055360</v>
      </c>
      <c r="B735" s="33" t="s">
        <v>1582</v>
      </c>
      <c r="C735" s="52">
        <v>373221</v>
      </c>
      <c r="D735" s="51">
        <f t="shared" si="35"/>
        <v>93305.25</v>
      </c>
    </row>
    <row r="736" spans="1:4" x14ac:dyDescent="0.25">
      <c r="A736" s="33">
        <v>16055405</v>
      </c>
      <c r="B736" s="33" t="s">
        <v>1583</v>
      </c>
      <c r="C736" s="52">
        <v>205240</v>
      </c>
      <c r="D736" s="51">
        <f t="shared" si="35"/>
        <v>51310</v>
      </c>
    </row>
    <row r="737" spans="1:4" x14ac:dyDescent="0.25">
      <c r="A737" s="33">
        <v>16055460</v>
      </c>
      <c r="B737" s="33" t="s">
        <v>1584</v>
      </c>
      <c r="C737" s="52">
        <v>11500294</v>
      </c>
      <c r="D737" s="51">
        <f t="shared" si="35"/>
        <v>2875073.5</v>
      </c>
    </row>
    <row r="738" spans="1:4" x14ac:dyDescent="0.25">
      <c r="A738" s="33">
        <v>16055505</v>
      </c>
      <c r="B738" s="33" t="s">
        <v>1585</v>
      </c>
      <c r="C738" s="52">
        <v>304428</v>
      </c>
      <c r="D738" s="51">
        <f t="shared" si="35"/>
        <v>76107</v>
      </c>
    </row>
    <row r="739" spans="1:4" x14ac:dyDescent="0.25">
      <c r="A739" s="33">
        <v>16055560</v>
      </c>
      <c r="B739" s="33" t="s">
        <v>1586</v>
      </c>
      <c r="C739" s="52">
        <v>4311266</v>
      </c>
      <c r="D739" s="51">
        <f t="shared" si="35"/>
        <v>1077816.5</v>
      </c>
    </row>
    <row r="740" spans="1:4" x14ac:dyDescent="0.25">
      <c r="A740" s="33">
        <v>16055605</v>
      </c>
      <c r="B740" s="33" t="s">
        <v>1587</v>
      </c>
      <c r="C740" s="52">
        <v>2230</v>
      </c>
      <c r="D740" s="51">
        <f t="shared" si="35"/>
        <v>557.5</v>
      </c>
    </row>
    <row r="741" spans="1:4" x14ac:dyDescent="0.25">
      <c r="A741" s="33">
        <v>16055610</v>
      </c>
      <c r="B741" s="33" t="s">
        <v>1588</v>
      </c>
      <c r="C741" s="52">
        <v>220997</v>
      </c>
      <c r="D741" s="51">
        <f t="shared" si="35"/>
        <v>55249.25</v>
      </c>
    </row>
    <row r="742" spans="1:4" x14ac:dyDescent="0.25">
      <c r="A742" s="33">
        <v>16055615</v>
      </c>
      <c r="B742" s="33" t="s">
        <v>1589</v>
      </c>
      <c r="C742" s="52">
        <v>1502814</v>
      </c>
      <c r="D742" s="51">
        <f t="shared" si="35"/>
        <v>375703.5</v>
      </c>
    </row>
    <row r="743" spans="1:4" x14ac:dyDescent="0.25">
      <c r="A743" s="33">
        <v>16055620</v>
      </c>
      <c r="B743" s="33" t="s">
        <v>1590</v>
      </c>
      <c r="C743" s="52">
        <v>3135695</v>
      </c>
      <c r="D743" s="51">
        <f t="shared" si="35"/>
        <v>783923.75</v>
      </c>
    </row>
    <row r="744" spans="1:4" x14ac:dyDescent="0.25">
      <c r="A744" s="33">
        <v>16055630</v>
      </c>
      <c r="B744" s="33" t="s">
        <v>1591</v>
      </c>
      <c r="C744" s="52">
        <v>6965434</v>
      </c>
      <c r="D744" s="51">
        <f t="shared" si="35"/>
        <v>1741358.5</v>
      </c>
    </row>
    <row r="745" spans="1:4" x14ac:dyDescent="0.25">
      <c r="A745" s="33">
        <v>16055660</v>
      </c>
      <c r="B745" s="33" t="s">
        <v>1592</v>
      </c>
      <c r="C745" s="52">
        <v>127848</v>
      </c>
      <c r="D745" s="51">
        <f t="shared" si="35"/>
        <v>31962</v>
      </c>
    </row>
    <row r="746" spans="1:4" x14ac:dyDescent="0.25">
      <c r="A746" s="33">
        <v>16055760</v>
      </c>
      <c r="B746" s="33" t="s">
        <v>1593</v>
      </c>
      <c r="C746" s="52">
        <v>1437297</v>
      </c>
      <c r="D746" s="51">
        <f t="shared" si="35"/>
        <v>359324.25</v>
      </c>
    </row>
    <row r="747" spans="1:4" x14ac:dyDescent="0.25">
      <c r="A747" s="32">
        <v>16055760</v>
      </c>
      <c r="B747" s="4" t="s">
        <v>1593</v>
      </c>
      <c r="C747" s="58">
        <v>0</v>
      </c>
      <c r="D747" s="58">
        <v>0</v>
      </c>
    </row>
    <row r="748" spans="1:4" x14ac:dyDescent="0.25">
      <c r="A748" s="32">
        <v>16055805</v>
      </c>
      <c r="B748" s="4" t="s">
        <v>5922</v>
      </c>
      <c r="C748" s="58">
        <v>0</v>
      </c>
      <c r="D748" s="58">
        <v>0</v>
      </c>
    </row>
    <row r="749" spans="1:4" x14ac:dyDescent="0.25">
      <c r="A749" s="32">
        <v>16055855</v>
      </c>
      <c r="B749" s="4" t="s">
        <v>6773</v>
      </c>
      <c r="C749" s="58">
        <v>0</v>
      </c>
      <c r="D749" s="58">
        <v>0</v>
      </c>
    </row>
    <row r="750" spans="1:4" x14ac:dyDescent="0.25">
      <c r="A750" s="33">
        <v>16055905</v>
      </c>
      <c r="B750" s="33" t="s">
        <v>1594</v>
      </c>
      <c r="C750" s="52">
        <v>284043</v>
      </c>
      <c r="D750" s="51">
        <f t="shared" ref="D750:D768" si="36">C750*0.25</f>
        <v>71010.75</v>
      </c>
    </row>
    <row r="751" spans="1:4" x14ac:dyDescent="0.25">
      <c r="A751" s="33">
        <v>16055960</v>
      </c>
      <c r="B751" s="33" t="s">
        <v>1595</v>
      </c>
      <c r="C751" s="52">
        <v>2028598</v>
      </c>
      <c r="D751" s="51">
        <f t="shared" si="36"/>
        <v>507149.5</v>
      </c>
    </row>
    <row r="752" spans="1:4" x14ac:dyDescent="0.25">
      <c r="A752" s="32">
        <v>16056100</v>
      </c>
      <c r="B752" s="4" t="s">
        <v>5923</v>
      </c>
      <c r="C752" s="58">
        <v>0</v>
      </c>
      <c r="D752" s="51">
        <f t="shared" si="36"/>
        <v>0</v>
      </c>
    </row>
    <row r="753" spans="1:4" x14ac:dyDescent="0.25">
      <c r="A753" s="32">
        <v>16056200</v>
      </c>
      <c r="B753" s="4" t="s">
        <v>5924</v>
      </c>
      <c r="C753" s="58">
        <v>0</v>
      </c>
      <c r="D753" s="51">
        <f t="shared" si="36"/>
        <v>0</v>
      </c>
    </row>
    <row r="754" spans="1:4" x14ac:dyDescent="0.25">
      <c r="A754" s="33">
        <v>16056300</v>
      </c>
      <c r="B754" s="33" t="s">
        <v>1596</v>
      </c>
      <c r="C754" s="52">
        <v>1429892</v>
      </c>
      <c r="D754" s="51">
        <f t="shared" si="36"/>
        <v>357473</v>
      </c>
    </row>
    <row r="755" spans="1:4" x14ac:dyDescent="0.25">
      <c r="A755" s="33">
        <v>16056900</v>
      </c>
      <c r="B755" s="33" t="s">
        <v>1597</v>
      </c>
      <c r="C755" s="52">
        <v>7037853</v>
      </c>
      <c r="D755" s="51">
        <f t="shared" si="36"/>
        <v>1759463.25</v>
      </c>
    </row>
    <row r="756" spans="1:4" x14ac:dyDescent="0.25">
      <c r="A756" s="33">
        <v>17019910</v>
      </c>
      <c r="B756" s="33" t="s">
        <v>1598</v>
      </c>
      <c r="C756" s="52">
        <v>609791</v>
      </c>
      <c r="D756" s="51">
        <f t="shared" si="36"/>
        <v>152447.75</v>
      </c>
    </row>
    <row r="757" spans="1:4" x14ac:dyDescent="0.25">
      <c r="A757" s="33">
        <v>17019950</v>
      </c>
      <c r="B757" s="33" t="s">
        <v>1599</v>
      </c>
      <c r="C757" s="52">
        <v>1931075</v>
      </c>
      <c r="D757" s="51">
        <f t="shared" si="36"/>
        <v>482768.75</v>
      </c>
    </row>
    <row r="758" spans="1:4" x14ac:dyDescent="0.25">
      <c r="A758" s="33">
        <v>17029090</v>
      </c>
      <c r="B758" s="33" t="s">
        <v>1600</v>
      </c>
      <c r="C758" s="52">
        <v>2396390</v>
      </c>
      <c r="D758" s="51">
        <f t="shared" si="36"/>
        <v>599097.5</v>
      </c>
    </row>
    <row r="759" spans="1:4" x14ac:dyDescent="0.25">
      <c r="A759" s="33">
        <v>17049035</v>
      </c>
      <c r="B759" s="33" t="s">
        <v>1601</v>
      </c>
      <c r="C759" s="52">
        <v>72185526</v>
      </c>
      <c r="D759" s="51">
        <f t="shared" si="36"/>
        <v>18046381.5</v>
      </c>
    </row>
    <row r="760" spans="1:4" x14ac:dyDescent="0.25">
      <c r="A760" s="33">
        <v>17049090</v>
      </c>
      <c r="B760" s="33" t="s">
        <v>1602</v>
      </c>
      <c r="C760" s="52">
        <v>242681</v>
      </c>
      <c r="D760" s="51">
        <f t="shared" si="36"/>
        <v>60670.25</v>
      </c>
    </row>
    <row r="761" spans="1:4" x14ac:dyDescent="0.25">
      <c r="A761" s="33">
        <v>19019091</v>
      </c>
      <c r="B761" s="33" t="s">
        <v>1603</v>
      </c>
      <c r="C761" s="52">
        <v>31179727</v>
      </c>
      <c r="D761" s="51">
        <f t="shared" si="36"/>
        <v>7794931.75</v>
      </c>
    </row>
    <row r="762" spans="1:4" x14ac:dyDescent="0.25">
      <c r="A762" s="33">
        <v>19021920</v>
      </c>
      <c r="B762" s="33" t="s">
        <v>1604</v>
      </c>
      <c r="C762" s="52">
        <v>57858625</v>
      </c>
      <c r="D762" s="51">
        <f t="shared" si="36"/>
        <v>14464656.25</v>
      </c>
    </row>
    <row r="763" spans="1:4" x14ac:dyDescent="0.25">
      <c r="A763" s="33">
        <v>19021940</v>
      </c>
      <c r="B763" s="33" t="s">
        <v>1605</v>
      </c>
      <c r="C763" s="52">
        <v>4213856</v>
      </c>
      <c r="D763" s="51">
        <f t="shared" si="36"/>
        <v>1053464</v>
      </c>
    </row>
    <row r="764" spans="1:4" x14ac:dyDescent="0.25">
      <c r="A764" s="33">
        <v>19022000</v>
      </c>
      <c r="B764" s="33" t="s">
        <v>1606</v>
      </c>
      <c r="C764" s="52">
        <v>978709</v>
      </c>
      <c r="D764" s="51">
        <f t="shared" si="36"/>
        <v>244677.25</v>
      </c>
    </row>
    <row r="765" spans="1:4" x14ac:dyDescent="0.25">
      <c r="A765" s="33">
        <v>19023000</v>
      </c>
      <c r="B765" s="33" t="s">
        <v>1607</v>
      </c>
      <c r="C765" s="52">
        <v>53976178</v>
      </c>
      <c r="D765" s="51">
        <f t="shared" si="36"/>
        <v>13494044.5</v>
      </c>
    </row>
    <row r="766" spans="1:4" x14ac:dyDescent="0.25">
      <c r="A766" s="33">
        <v>19059010</v>
      </c>
      <c r="B766" s="33" t="s">
        <v>1608</v>
      </c>
      <c r="C766" s="52">
        <v>31289019</v>
      </c>
      <c r="D766" s="51">
        <f t="shared" si="36"/>
        <v>7822254.75</v>
      </c>
    </row>
    <row r="767" spans="1:4" x14ac:dyDescent="0.25">
      <c r="A767" s="33">
        <v>20011000</v>
      </c>
      <c r="B767" s="33" t="s">
        <v>1609</v>
      </c>
      <c r="C767" s="52">
        <v>169516</v>
      </c>
      <c r="D767" s="51">
        <f t="shared" si="36"/>
        <v>42379</v>
      </c>
    </row>
    <row r="768" spans="1:4" x14ac:dyDescent="0.25">
      <c r="A768" s="32">
        <v>20019020</v>
      </c>
      <c r="B768" s="4" t="s">
        <v>5925</v>
      </c>
      <c r="C768" s="58">
        <v>0</v>
      </c>
      <c r="D768" s="51">
        <f t="shared" si="36"/>
        <v>0</v>
      </c>
    </row>
    <row r="769" spans="1:4" x14ac:dyDescent="0.25">
      <c r="A769" s="32">
        <v>20019025</v>
      </c>
      <c r="B769" s="4" t="s">
        <v>6774</v>
      </c>
      <c r="C769" s="58">
        <v>0</v>
      </c>
      <c r="D769" s="58">
        <v>0</v>
      </c>
    </row>
    <row r="770" spans="1:4" x14ac:dyDescent="0.25">
      <c r="A770" s="33">
        <v>20019030</v>
      </c>
      <c r="B770" s="33" t="s">
        <v>1610</v>
      </c>
      <c r="C770" s="52">
        <v>14950</v>
      </c>
      <c r="D770" s="51">
        <f t="shared" ref="D770:D781" si="37">C770*0.25</f>
        <v>3737.5</v>
      </c>
    </row>
    <row r="771" spans="1:4" x14ac:dyDescent="0.25">
      <c r="A771" s="33">
        <v>20019034</v>
      </c>
      <c r="B771" s="33" t="s">
        <v>1611</v>
      </c>
      <c r="C771" s="52">
        <v>100389</v>
      </c>
      <c r="D771" s="51">
        <f t="shared" si="37"/>
        <v>25097.25</v>
      </c>
    </row>
    <row r="772" spans="1:4" x14ac:dyDescent="0.25">
      <c r="A772" s="33">
        <v>20019035</v>
      </c>
      <c r="B772" s="33" t="s">
        <v>1612</v>
      </c>
      <c r="C772" s="52">
        <v>16880</v>
      </c>
      <c r="D772" s="51">
        <f t="shared" si="37"/>
        <v>4220</v>
      </c>
    </row>
    <row r="773" spans="1:4" x14ac:dyDescent="0.25">
      <c r="A773" s="33">
        <v>20019038</v>
      </c>
      <c r="B773" s="33" t="s">
        <v>1613</v>
      </c>
      <c r="C773" s="52">
        <v>3413812</v>
      </c>
      <c r="D773" s="51">
        <f t="shared" si="37"/>
        <v>853453</v>
      </c>
    </row>
    <row r="774" spans="1:4" x14ac:dyDescent="0.25">
      <c r="A774" s="33">
        <v>20019042</v>
      </c>
      <c r="B774" s="33" t="s">
        <v>1614</v>
      </c>
      <c r="C774" s="52">
        <v>45672</v>
      </c>
      <c r="D774" s="51">
        <f t="shared" si="37"/>
        <v>11418</v>
      </c>
    </row>
    <row r="775" spans="1:4" x14ac:dyDescent="0.25">
      <c r="A775" s="32">
        <v>20019048</v>
      </c>
      <c r="B775" s="4" t="s">
        <v>5926</v>
      </c>
      <c r="C775" s="58">
        <v>0</v>
      </c>
      <c r="D775" s="51">
        <f t="shared" si="37"/>
        <v>0</v>
      </c>
    </row>
    <row r="776" spans="1:4" x14ac:dyDescent="0.25">
      <c r="A776" s="33">
        <v>20019050</v>
      </c>
      <c r="B776" s="33" t="s">
        <v>1615</v>
      </c>
      <c r="C776" s="52">
        <v>110219</v>
      </c>
      <c r="D776" s="51">
        <f t="shared" si="37"/>
        <v>27554.75</v>
      </c>
    </row>
    <row r="777" spans="1:4" x14ac:dyDescent="0.25">
      <c r="A777" s="33">
        <v>20019060</v>
      </c>
      <c r="B777" s="33" t="s">
        <v>1616</v>
      </c>
      <c r="C777" s="52">
        <v>5687343</v>
      </c>
      <c r="D777" s="51">
        <f t="shared" si="37"/>
        <v>1421835.75</v>
      </c>
    </row>
    <row r="778" spans="1:4" x14ac:dyDescent="0.25">
      <c r="A778" s="33">
        <v>20021000</v>
      </c>
      <c r="B778" s="33" t="s">
        <v>1617</v>
      </c>
      <c r="C778" s="52">
        <v>149662</v>
      </c>
      <c r="D778" s="51">
        <f t="shared" si="37"/>
        <v>37415.5</v>
      </c>
    </row>
    <row r="779" spans="1:4" x14ac:dyDescent="0.25">
      <c r="A779" s="32">
        <v>20029040</v>
      </c>
      <c r="B779" s="4" t="s">
        <v>5927</v>
      </c>
      <c r="C779" s="58">
        <v>0</v>
      </c>
      <c r="D779" s="51">
        <f t="shared" si="37"/>
        <v>0</v>
      </c>
    </row>
    <row r="780" spans="1:4" x14ac:dyDescent="0.25">
      <c r="A780" s="33">
        <v>20029080</v>
      </c>
      <c r="B780" s="33" t="s">
        <v>1618</v>
      </c>
      <c r="C780" s="52">
        <v>388341</v>
      </c>
      <c r="D780" s="51">
        <f t="shared" si="37"/>
        <v>97085.25</v>
      </c>
    </row>
    <row r="781" spans="1:4" x14ac:dyDescent="0.25">
      <c r="A781" s="33">
        <v>20031001</v>
      </c>
      <c r="B781" s="33" t="s">
        <v>1619</v>
      </c>
      <c r="C781" s="52">
        <v>205284</v>
      </c>
      <c r="D781" s="51">
        <f t="shared" si="37"/>
        <v>51321</v>
      </c>
    </row>
    <row r="782" spans="1:4" x14ac:dyDescent="0.25">
      <c r="A782" s="32">
        <v>20039010</v>
      </c>
      <c r="B782" s="4" t="s">
        <v>6775</v>
      </c>
      <c r="C782" s="58">
        <v>0</v>
      </c>
      <c r="D782" s="58">
        <v>0</v>
      </c>
    </row>
    <row r="783" spans="1:4" x14ac:dyDescent="0.25">
      <c r="A783" s="33">
        <v>20039080</v>
      </c>
      <c r="B783" s="33" t="s">
        <v>1620</v>
      </c>
      <c r="C783" s="52">
        <v>1422104</v>
      </c>
      <c r="D783" s="51">
        <f t="shared" ref="D783:D794" si="38">C783*0.25</f>
        <v>355526</v>
      </c>
    </row>
    <row r="784" spans="1:4" x14ac:dyDescent="0.25">
      <c r="A784" s="33">
        <v>20041080</v>
      </c>
      <c r="B784" s="33" t="s">
        <v>1621</v>
      </c>
      <c r="C784" s="52">
        <v>3475</v>
      </c>
      <c r="D784" s="51">
        <f t="shared" si="38"/>
        <v>868.75</v>
      </c>
    </row>
    <row r="785" spans="1:4" x14ac:dyDescent="0.25">
      <c r="A785" s="33">
        <v>20049080</v>
      </c>
      <c r="B785" s="33" t="s">
        <v>1622</v>
      </c>
      <c r="C785" s="52">
        <v>185390</v>
      </c>
      <c r="D785" s="51">
        <f t="shared" si="38"/>
        <v>46347.5</v>
      </c>
    </row>
    <row r="786" spans="1:4" x14ac:dyDescent="0.25">
      <c r="A786" s="33">
        <v>20049085</v>
      </c>
      <c r="B786" s="33" t="s">
        <v>1623</v>
      </c>
      <c r="C786" s="52">
        <v>7473666</v>
      </c>
      <c r="D786" s="51">
        <f t="shared" si="38"/>
        <v>1868416.5</v>
      </c>
    </row>
    <row r="787" spans="1:4" x14ac:dyDescent="0.25">
      <c r="A787" s="33">
        <v>20052000</v>
      </c>
      <c r="B787" s="33" t="s">
        <v>1624</v>
      </c>
      <c r="C787" s="52">
        <v>3203763</v>
      </c>
      <c r="D787" s="51">
        <f t="shared" si="38"/>
        <v>800940.75</v>
      </c>
    </row>
    <row r="788" spans="1:4" x14ac:dyDescent="0.25">
      <c r="A788" s="33">
        <v>20054000</v>
      </c>
      <c r="B788" s="33" t="s">
        <v>1625</v>
      </c>
      <c r="C788" s="52">
        <v>5250233</v>
      </c>
      <c r="D788" s="51">
        <f t="shared" si="38"/>
        <v>1312558.25</v>
      </c>
    </row>
    <row r="789" spans="1:4" x14ac:dyDescent="0.25">
      <c r="A789" s="33">
        <v>20055120</v>
      </c>
      <c r="B789" s="33" t="s">
        <v>1626</v>
      </c>
      <c r="C789" s="52">
        <v>62475</v>
      </c>
      <c r="D789" s="51">
        <f t="shared" si="38"/>
        <v>15618.75</v>
      </c>
    </row>
    <row r="790" spans="1:4" x14ac:dyDescent="0.25">
      <c r="A790" s="33">
        <v>20055140</v>
      </c>
      <c r="B790" s="33" t="s">
        <v>1627</v>
      </c>
      <c r="C790" s="52">
        <v>3066653</v>
      </c>
      <c r="D790" s="51">
        <f t="shared" si="38"/>
        <v>766663.25</v>
      </c>
    </row>
    <row r="791" spans="1:4" x14ac:dyDescent="0.25">
      <c r="A791" s="33">
        <v>20055900</v>
      </c>
      <c r="B791" s="33" t="s">
        <v>1628</v>
      </c>
      <c r="C791" s="52">
        <v>1200257</v>
      </c>
      <c r="D791" s="51">
        <f t="shared" si="38"/>
        <v>300064.25</v>
      </c>
    </row>
    <row r="792" spans="1:4" x14ac:dyDescent="0.25">
      <c r="A792" s="33">
        <v>20056000</v>
      </c>
      <c r="B792" s="33" t="s">
        <v>1629</v>
      </c>
      <c r="C792" s="52">
        <v>256944</v>
      </c>
      <c r="D792" s="51">
        <f t="shared" si="38"/>
        <v>64236</v>
      </c>
    </row>
    <row r="793" spans="1:4" x14ac:dyDescent="0.25">
      <c r="A793" s="32">
        <v>20057025</v>
      </c>
      <c r="B793" s="4" t="s">
        <v>5928</v>
      </c>
      <c r="C793" s="58">
        <v>0</v>
      </c>
      <c r="D793" s="51">
        <f t="shared" si="38"/>
        <v>0</v>
      </c>
    </row>
    <row r="794" spans="1:4" x14ac:dyDescent="0.25">
      <c r="A794" s="32">
        <v>20057060</v>
      </c>
      <c r="B794" s="4" t="s">
        <v>5929</v>
      </c>
      <c r="C794" s="58">
        <v>0</v>
      </c>
      <c r="D794" s="51">
        <f t="shared" si="38"/>
        <v>0</v>
      </c>
    </row>
    <row r="795" spans="1:4" x14ac:dyDescent="0.25">
      <c r="A795" s="32">
        <v>20057070</v>
      </c>
      <c r="B795" s="4" t="s">
        <v>6776</v>
      </c>
      <c r="C795" s="58">
        <v>0</v>
      </c>
      <c r="D795" s="58">
        <v>0</v>
      </c>
    </row>
    <row r="796" spans="1:4" x14ac:dyDescent="0.25">
      <c r="A796" s="33">
        <v>20057075</v>
      </c>
      <c r="B796" s="33" t="s">
        <v>1630</v>
      </c>
      <c r="C796" s="52">
        <v>2800</v>
      </c>
      <c r="D796" s="51">
        <f t="shared" ref="D796:D811" si="39">C796*0.25</f>
        <v>700</v>
      </c>
    </row>
    <row r="797" spans="1:4" x14ac:dyDescent="0.25">
      <c r="A797" s="33">
        <v>20057097</v>
      </c>
      <c r="B797" s="33" t="s">
        <v>1631</v>
      </c>
      <c r="C797" s="52">
        <v>8496</v>
      </c>
      <c r="D797" s="51">
        <f t="shared" si="39"/>
        <v>2124</v>
      </c>
    </row>
    <row r="798" spans="1:4" x14ac:dyDescent="0.25">
      <c r="A798" s="33">
        <v>20058000</v>
      </c>
      <c r="B798" s="33" t="s">
        <v>1632</v>
      </c>
      <c r="C798" s="52">
        <v>3640456</v>
      </c>
      <c r="D798" s="51">
        <f t="shared" si="39"/>
        <v>910114</v>
      </c>
    </row>
    <row r="799" spans="1:4" x14ac:dyDescent="0.25">
      <c r="A799" s="33">
        <v>20059160</v>
      </c>
      <c r="B799" s="33" t="s">
        <v>1633</v>
      </c>
      <c r="C799" s="52">
        <v>12404029</v>
      </c>
      <c r="D799" s="51">
        <f t="shared" si="39"/>
        <v>3101007.25</v>
      </c>
    </row>
    <row r="800" spans="1:4" x14ac:dyDescent="0.25">
      <c r="A800" s="33">
        <v>20059197</v>
      </c>
      <c r="B800" s="33" t="s">
        <v>1634</v>
      </c>
      <c r="C800" s="52">
        <v>267681</v>
      </c>
      <c r="D800" s="51">
        <f t="shared" si="39"/>
        <v>66920.25</v>
      </c>
    </row>
    <row r="801" spans="1:4" x14ac:dyDescent="0.25">
      <c r="A801" s="33">
        <v>20059910</v>
      </c>
      <c r="B801" s="33" t="s">
        <v>1635</v>
      </c>
      <c r="C801" s="52">
        <v>6268198</v>
      </c>
      <c r="D801" s="51">
        <f t="shared" si="39"/>
        <v>1567049.5</v>
      </c>
    </row>
    <row r="802" spans="1:4" x14ac:dyDescent="0.25">
      <c r="A802" s="33">
        <v>20059920</v>
      </c>
      <c r="B802" s="33" t="s">
        <v>1636</v>
      </c>
      <c r="C802" s="52">
        <v>7488722</v>
      </c>
      <c r="D802" s="51">
        <f t="shared" si="39"/>
        <v>1872180.5</v>
      </c>
    </row>
    <row r="803" spans="1:4" x14ac:dyDescent="0.25">
      <c r="A803" s="33">
        <v>20059930</v>
      </c>
      <c r="B803" s="33" t="s">
        <v>1637</v>
      </c>
      <c r="C803" s="52">
        <v>296416</v>
      </c>
      <c r="D803" s="51">
        <f t="shared" si="39"/>
        <v>74104</v>
      </c>
    </row>
    <row r="804" spans="1:4" x14ac:dyDescent="0.25">
      <c r="A804" s="33">
        <v>20059941</v>
      </c>
      <c r="B804" s="33" t="s">
        <v>1638</v>
      </c>
      <c r="C804" s="52">
        <v>2249457</v>
      </c>
      <c r="D804" s="51">
        <f t="shared" si="39"/>
        <v>562364.25</v>
      </c>
    </row>
    <row r="805" spans="1:4" x14ac:dyDescent="0.25">
      <c r="A805" s="33">
        <v>20059950</v>
      </c>
      <c r="B805" s="33" t="s">
        <v>1639</v>
      </c>
      <c r="C805" s="52">
        <v>123356</v>
      </c>
      <c r="D805" s="51">
        <f t="shared" si="39"/>
        <v>30839</v>
      </c>
    </row>
    <row r="806" spans="1:4" x14ac:dyDescent="0.25">
      <c r="A806" s="33">
        <v>20059955</v>
      </c>
      <c r="B806" s="33" t="s">
        <v>1640</v>
      </c>
      <c r="C806" s="52">
        <v>49555</v>
      </c>
      <c r="D806" s="51">
        <f t="shared" si="39"/>
        <v>12388.75</v>
      </c>
    </row>
    <row r="807" spans="1:4" x14ac:dyDescent="0.25">
      <c r="A807" s="33">
        <v>20059980</v>
      </c>
      <c r="B807" s="33" t="s">
        <v>1641</v>
      </c>
      <c r="C807" s="52">
        <v>225726</v>
      </c>
      <c r="D807" s="51">
        <f t="shared" si="39"/>
        <v>56431.5</v>
      </c>
    </row>
    <row r="808" spans="1:4" x14ac:dyDescent="0.25">
      <c r="A808" s="33">
        <v>20059985</v>
      </c>
      <c r="B808" s="33" t="s">
        <v>1642</v>
      </c>
      <c r="C808" s="52">
        <v>211918</v>
      </c>
      <c r="D808" s="51">
        <f t="shared" si="39"/>
        <v>52979.5</v>
      </c>
    </row>
    <row r="809" spans="1:4" x14ac:dyDescent="0.25">
      <c r="A809" s="33">
        <v>20059997</v>
      </c>
      <c r="B809" s="33" t="s">
        <v>1643</v>
      </c>
      <c r="C809" s="52">
        <v>126557584</v>
      </c>
      <c r="D809" s="51">
        <f t="shared" si="39"/>
        <v>31639396</v>
      </c>
    </row>
    <row r="810" spans="1:4" x14ac:dyDescent="0.25">
      <c r="A810" s="33">
        <v>20060020</v>
      </c>
      <c r="B810" s="33" t="s">
        <v>1644</v>
      </c>
      <c r="C810" s="52">
        <v>251475</v>
      </c>
      <c r="D810" s="51">
        <f t="shared" si="39"/>
        <v>62868.75</v>
      </c>
    </row>
    <row r="811" spans="1:4" x14ac:dyDescent="0.25">
      <c r="A811" s="33">
        <v>20060030</v>
      </c>
      <c r="B811" s="33" t="s">
        <v>1645</v>
      </c>
      <c r="C811" s="52">
        <v>1884191</v>
      </c>
      <c r="D811" s="51">
        <f t="shared" si="39"/>
        <v>471047.75</v>
      </c>
    </row>
    <row r="812" spans="1:4" x14ac:dyDescent="0.25">
      <c r="A812" s="32">
        <v>20060040</v>
      </c>
      <c r="B812" s="4" t="s">
        <v>6777</v>
      </c>
      <c r="C812" s="58">
        <v>0</v>
      </c>
      <c r="D812" s="58">
        <v>0</v>
      </c>
    </row>
    <row r="813" spans="1:4" x14ac:dyDescent="0.25">
      <c r="A813" s="32">
        <v>20060050</v>
      </c>
      <c r="B813" s="4" t="s">
        <v>5930</v>
      </c>
      <c r="C813" s="58">
        <v>0</v>
      </c>
      <c r="D813" s="51">
        <f>C813*0.25</f>
        <v>0</v>
      </c>
    </row>
    <row r="814" spans="1:4" x14ac:dyDescent="0.25">
      <c r="A814" s="32">
        <v>20060060</v>
      </c>
      <c r="B814" s="4" t="s">
        <v>5931</v>
      </c>
      <c r="C814" s="58">
        <v>0</v>
      </c>
      <c r="D814" s="51">
        <f>C814*0.25</f>
        <v>0</v>
      </c>
    </row>
    <row r="815" spans="1:4" x14ac:dyDescent="0.25">
      <c r="A815" s="33">
        <v>20060070</v>
      </c>
      <c r="B815" s="33" t="s">
        <v>1646</v>
      </c>
      <c r="C815" s="52">
        <v>48535</v>
      </c>
      <c r="D815" s="51">
        <f>C815*0.25</f>
        <v>12133.75</v>
      </c>
    </row>
    <row r="816" spans="1:4" x14ac:dyDescent="0.25">
      <c r="A816" s="33">
        <v>20060090</v>
      </c>
      <c r="B816" s="33" t="s">
        <v>1647</v>
      </c>
      <c r="C816" s="52">
        <v>136903</v>
      </c>
      <c r="D816" s="51">
        <f>C816*0.25</f>
        <v>34225.75</v>
      </c>
    </row>
    <row r="817" spans="1:4" x14ac:dyDescent="0.25">
      <c r="A817" s="32">
        <v>20071000</v>
      </c>
      <c r="B817" s="4" t="s">
        <v>6778</v>
      </c>
      <c r="C817" s="58">
        <v>0</v>
      </c>
      <c r="D817" s="58">
        <v>0</v>
      </c>
    </row>
    <row r="818" spans="1:4" x14ac:dyDescent="0.25">
      <c r="A818" s="32">
        <v>20079110</v>
      </c>
      <c r="B818" s="4" t="s">
        <v>5932</v>
      </c>
      <c r="C818" s="58">
        <v>0</v>
      </c>
      <c r="D818" s="58">
        <v>0</v>
      </c>
    </row>
    <row r="819" spans="1:4" x14ac:dyDescent="0.25">
      <c r="A819" s="32">
        <v>20079140</v>
      </c>
      <c r="B819" s="4" t="s">
        <v>5933</v>
      </c>
      <c r="C819" s="58">
        <v>0</v>
      </c>
      <c r="D819" s="58">
        <v>0</v>
      </c>
    </row>
    <row r="820" spans="1:4" x14ac:dyDescent="0.25">
      <c r="A820" s="32">
        <v>20079905</v>
      </c>
      <c r="B820" s="4" t="s">
        <v>6779</v>
      </c>
      <c r="C820" s="58">
        <v>0</v>
      </c>
      <c r="D820" s="58">
        <v>0</v>
      </c>
    </row>
    <row r="821" spans="1:4" x14ac:dyDescent="0.25">
      <c r="A821" s="33">
        <v>20079910</v>
      </c>
      <c r="B821" s="33" t="s">
        <v>1648</v>
      </c>
      <c r="C821" s="52">
        <v>76373</v>
      </c>
      <c r="D821" s="51">
        <f>C821*0.25</f>
        <v>19093.25</v>
      </c>
    </row>
    <row r="822" spans="1:4" x14ac:dyDescent="0.25">
      <c r="A822" s="33">
        <v>20079915</v>
      </c>
      <c r="B822" s="33" t="s">
        <v>1649</v>
      </c>
      <c r="C822" s="52">
        <v>3150</v>
      </c>
      <c r="D822" s="51">
        <f>C822*0.25</f>
        <v>787.5</v>
      </c>
    </row>
    <row r="823" spans="1:4" x14ac:dyDescent="0.25">
      <c r="A823" s="33">
        <v>20079920</v>
      </c>
      <c r="B823" s="33" t="s">
        <v>1650</v>
      </c>
      <c r="C823" s="52">
        <v>168727</v>
      </c>
      <c r="D823" s="51">
        <f>C823*0.25</f>
        <v>42181.75</v>
      </c>
    </row>
    <row r="824" spans="1:4" x14ac:dyDescent="0.25">
      <c r="A824" s="32">
        <v>20079925</v>
      </c>
      <c r="B824" s="4" t="s">
        <v>5934</v>
      </c>
      <c r="C824" s="58">
        <v>0</v>
      </c>
      <c r="D824" s="58">
        <v>0</v>
      </c>
    </row>
    <row r="825" spans="1:4" x14ac:dyDescent="0.25">
      <c r="A825" s="33">
        <v>20079935</v>
      </c>
      <c r="B825" s="33" t="s">
        <v>1651</v>
      </c>
      <c r="C825" s="58">
        <v>0</v>
      </c>
      <c r="D825" s="58">
        <v>0</v>
      </c>
    </row>
    <row r="826" spans="1:4" x14ac:dyDescent="0.25">
      <c r="A826" s="32">
        <v>20079940</v>
      </c>
      <c r="B826" s="4" t="s">
        <v>6780</v>
      </c>
      <c r="C826" s="58">
        <v>0</v>
      </c>
      <c r="D826" s="58">
        <v>0</v>
      </c>
    </row>
    <row r="827" spans="1:4" x14ac:dyDescent="0.25">
      <c r="A827" s="33">
        <v>20079945</v>
      </c>
      <c r="B827" s="33" t="s">
        <v>1652</v>
      </c>
      <c r="C827" s="52">
        <v>12654</v>
      </c>
      <c r="D827" s="51">
        <f t="shared" ref="D827:D842" si="40">C827*0.25</f>
        <v>3163.5</v>
      </c>
    </row>
    <row r="828" spans="1:4" x14ac:dyDescent="0.25">
      <c r="A828" s="33">
        <v>20079948</v>
      </c>
      <c r="B828" s="33" t="s">
        <v>1653</v>
      </c>
      <c r="C828" s="52">
        <v>767416</v>
      </c>
      <c r="D828" s="51">
        <f t="shared" si="40"/>
        <v>191854</v>
      </c>
    </row>
    <row r="829" spans="1:4" x14ac:dyDescent="0.25">
      <c r="A829" s="33">
        <v>20079950</v>
      </c>
      <c r="B829" s="33" t="s">
        <v>1654</v>
      </c>
      <c r="C829" s="52">
        <v>20612</v>
      </c>
      <c r="D829" s="51">
        <f t="shared" si="40"/>
        <v>5153</v>
      </c>
    </row>
    <row r="830" spans="1:4" x14ac:dyDescent="0.25">
      <c r="A830" s="33">
        <v>20079960</v>
      </c>
      <c r="B830" s="33" t="s">
        <v>1655</v>
      </c>
      <c r="C830" s="52">
        <v>20612</v>
      </c>
      <c r="D830" s="51">
        <f t="shared" si="40"/>
        <v>5153</v>
      </c>
    </row>
    <row r="831" spans="1:4" x14ac:dyDescent="0.25">
      <c r="A831" s="33">
        <v>20079965</v>
      </c>
      <c r="B831" s="33" t="s">
        <v>1656</v>
      </c>
      <c r="C831" s="52">
        <v>1647708</v>
      </c>
      <c r="D831" s="51">
        <f t="shared" si="40"/>
        <v>411927</v>
      </c>
    </row>
    <row r="832" spans="1:4" x14ac:dyDescent="0.25">
      <c r="A832" s="32">
        <v>20079970</v>
      </c>
      <c r="B832" s="4" t="s">
        <v>5935</v>
      </c>
      <c r="C832" s="58">
        <v>0</v>
      </c>
      <c r="D832" s="51">
        <f t="shared" si="40"/>
        <v>0</v>
      </c>
    </row>
    <row r="833" spans="1:4" x14ac:dyDescent="0.25">
      <c r="A833" s="33">
        <v>20079975</v>
      </c>
      <c r="B833" s="33" t="s">
        <v>1657</v>
      </c>
      <c r="C833" s="52">
        <v>1382324</v>
      </c>
      <c r="D833" s="51">
        <f t="shared" si="40"/>
        <v>345581</v>
      </c>
    </row>
    <row r="834" spans="1:4" x14ac:dyDescent="0.25">
      <c r="A834" s="32">
        <v>20081102</v>
      </c>
      <c r="B834" s="4" t="s">
        <v>5936</v>
      </c>
      <c r="C834" s="58">
        <v>0</v>
      </c>
      <c r="D834" s="51">
        <f t="shared" si="40"/>
        <v>0</v>
      </c>
    </row>
    <row r="835" spans="1:4" x14ac:dyDescent="0.25">
      <c r="A835" s="33">
        <v>20081105</v>
      </c>
      <c r="B835" s="33" t="s">
        <v>1658</v>
      </c>
      <c r="C835" s="52">
        <v>173628</v>
      </c>
      <c r="D835" s="51">
        <f t="shared" si="40"/>
        <v>43407</v>
      </c>
    </row>
    <row r="836" spans="1:4" x14ac:dyDescent="0.25">
      <c r="A836" s="32">
        <v>20081115</v>
      </c>
      <c r="B836" s="4" t="s">
        <v>5937</v>
      </c>
      <c r="C836" s="58">
        <v>0</v>
      </c>
      <c r="D836" s="51">
        <f t="shared" si="40"/>
        <v>0</v>
      </c>
    </row>
    <row r="837" spans="1:4" x14ac:dyDescent="0.25">
      <c r="A837" s="32">
        <v>20081122</v>
      </c>
      <c r="B837" s="4" t="s">
        <v>5938</v>
      </c>
      <c r="C837" s="58">
        <v>0</v>
      </c>
      <c r="D837" s="51">
        <f t="shared" si="40"/>
        <v>0</v>
      </c>
    </row>
    <row r="838" spans="1:4" x14ac:dyDescent="0.25">
      <c r="A838" s="33">
        <v>20081125</v>
      </c>
      <c r="B838" s="33" t="s">
        <v>1659</v>
      </c>
      <c r="C838" s="52">
        <v>2025678</v>
      </c>
      <c r="D838" s="51">
        <f t="shared" si="40"/>
        <v>506419.5</v>
      </c>
    </row>
    <row r="839" spans="1:4" x14ac:dyDescent="0.25">
      <c r="A839" s="32">
        <v>20081142</v>
      </c>
      <c r="B839" s="4" t="s">
        <v>5939</v>
      </c>
      <c r="C839" s="58">
        <v>0</v>
      </c>
      <c r="D839" s="51">
        <f t="shared" si="40"/>
        <v>0</v>
      </c>
    </row>
    <row r="840" spans="1:4" x14ac:dyDescent="0.25">
      <c r="A840" s="33">
        <v>20081145</v>
      </c>
      <c r="B840" s="33" t="s">
        <v>1660</v>
      </c>
      <c r="C840" s="52">
        <v>1776649</v>
      </c>
      <c r="D840" s="51">
        <f t="shared" si="40"/>
        <v>444162.25</v>
      </c>
    </row>
    <row r="841" spans="1:4" x14ac:dyDescent="0.25">
      <c r="A841" s="33">
        <v>20081910</v>
      </c>
      <c r="B841" s="33" t="s">
        <v>1661</v>
      </c>
      <c r="C841" s="52">
        <v>169338</v>
      </c>
      <c r="D841" s="51">
        <f t="shared" si="40"/>
        <v>42334.5</v>
      </c>
    </row>
    <row r="842" spans="1:4" x14ac:dyDescent="0.25">
      <c r="A842" s="33">
        <v>20081915</v>
      </c>
      <c r="B842" s="33" t="s">
        <v>1662</v>
      </c>
      <c r="C842" s="52">
        <v>14925</v>
      </c>
      <c r="D842" s="51">
        <f t="shared" si="40"/>
        <v>3731.25</v>
      </c>
    </row>
    <row r="843" spans="1:4" x14ac:dyDescent="0.25">
      <c r="A843" s="32">
        <v>20081920</v>
      </c>
      <c r="B843" s="4" t="s">
        <v>6781</v>
      </c>
      <c r="C843" s="58">
        <v>0</v>
      </c>
      <c r="D843" s="58">
        <v>0</v>
      </c>
    </row>
    <row r="844" spans="1:4" x14ac:dyDescent="0.25">
      <c r="A844" s="33">
        <v>20081925</v>
      </c>
      <c r="B844" s="33" t="s">
        <v>1663</v>
      </c>
      <c r="C844" s="52">
        <v>2240</v>
      </c>
      <c r="D844" s="51">
        <f t="shared" ref="D844:D862" si="41">C844*0.25</f>
        <v>560</v>
      </c>
    </row>
    <row r="845" spans="1:4" x14ac:dyDescent="0.25">
      <c r="A845" s="33">
        <v>20081930</v>
      </c>
      <c r="B845" s="33" t="s">
        <v>1664</v>
      </c>
      <c r="C845" s="52">
        <v>6075</v>
      </c>
      <c r="D845" s="51">
        <f t="shared" si="41"/>
        <v>1518.75</v>
      </c>
    </row>
    <row r="846" spans="1:4" x14ac:dyDescent="0.25">
      <c r="A846" s="33">
        <v>20081940</v>
      </c>
      <c r="B846" s="33" t="s">
        <v>1665</v>
      </c>
      <c r="C846" s="52">
        <v>9852</v>
      </c>
      <c r="D846" s="51">
        <f t="shared" si="41"/>
        <v>2463</v>
      </c>
    </row>
    <row r="847" spans="1:4" x14ac:dyDescent="0.25">
      <c r="A847" s="33">
        <v>20081950</v>
      </c>
      <c r="B847" s="33" t="s">
        <v>1666</v>
      </c>
      <c r="C847" s="52">
        <v>110714</v>
      </c>
      <c r="D847" s="51">
        <f t="shared" si="41"/>
        <v>27678.5</v>
      </c>
    </row>
    <row r="848" spans="1:4" x14ac:dyDescent="0.25">
      <c r="A848" s="33">
        <v>20081985</v>
      </c>
      <c r="B848" s="33" t="s">
        <v>1667</v>
      </c>
      <c r="C848" s="52">
        <v>10831</v>
      </c>
      <c r="D848" s="51">
        <f t="shared" si="41"/>
        <v>2707.75</v>
      </c>
    </row>
    <row r="849" spans="1:4" x14ac:dyDescent="0.25">
      <c r="A849" s="33">
        <v>20081990</v>
      </c>
      <c r="B849" s="33" t="s">
        <v>1668</v>
      </c>
      <c r="C849" s="52">
        <v>12803466</v>
      </c>
      <c r="D849" s="51">
        <f t="shared" si="41"/>
        <v>3200866.5</v>
      </c>
    </row>
    <row r="850" spans="1:4" x14ac:dyDescent="0.25">
      <c r="A850" s="33">
        <v>20082000</v>
      </c>
      <c r="B850" s="33" t="s">
        <v>1669</v>
      </c>
      <c r="C850" s="52">
        <v>3199974</v>
      </c>
      <c r="D850" s="51">
        <f t="shared" si="41"/>
        <v>799993.5</v>
      </c>
    </row>
    <row r="851" spans="1:4" x14ac:dyDescent="0.25">
      <c r="A851" s="33">
        <v>20083010</v>
      </c>
      <c r="B851" s="33" t="s">
        <v>1670</v>
      </c>
      <c r="C851" s="52">
        <v>729756</v>
      </c>
      <c r="D851" s="51">
        <f t="shared" si="41"/>
        <v>182439</v>
      </c>
    </row>
    <row r="852" spans="1:4" x14ac:dyDescent="0.25">
      <c r="A852" s="32">
        <v>20083020</v>
      </c>
      <c r="B852" s="4" t="s">
        <v>5940</v>
      </c>
      <c r="C852" s="58">
        <v>0</v>
      </c>
      <c r="D852" s="51">
        <f t="shared" si="41"/>
        <v>0</v>
      </c>
    </row>
    <row r="853" spans="1:4" x14ac:dyDescent="0.25">
      <c r="A853" s="33">
        <v>20083030</v>
      </c>
      <c r="B853" s="33" t="s">
        <v>1671</v>
      </c>
      <c r="C853" s="52">
        <v>2100</v>
      </c>
      <c r="D853" s="51">
        <f t="shared" si="41"/>
        <v>525</v>
      </c>
    </row>
    <row r="854" spans="1:4" x14ac:dyDescent="0.25">
      <c r="A854" s="33">
        <v>20083040</v>
      </c>
      <c r="B854" s="33" t="s">
        <v>1672</v>
      </c>
      <c r="C854" s="52">
        <v>1143629</v>
      </c>
      <c r="D854" s="51">
        <f t="shared" si="41"/>
        <v>285907.25</v>
      </c>
    </row>
    <row r="855" spans="1:4" x14ac:dyDescent="0.25">
      <c r="A855" s="33">
        <v>20083042</v>
      </c>
      <c r="B855" s="33" t="s">
        <v>1673</v>
      </c>
      <c r="C855" s="52">
        <v>47976861</v>
      </c>
      <c r="D855" s="51">
        <f t="shared" si="41"/>
        <v>11994215.25</v>
      </c>
    </row>
    <row r="856" spans="1:4" x14ac:dyDescent="0.25">
      <c r="A856" s="33">
        <v>20083046</v>
      </c>
      <c r="B856" s="33" t="s">
        <v>1674</v>
      </c>
      <c r="C856" s="52">
        <v>104739795</v>
      </c>
      <c r="D856" s="51">
        <f t="shared" si="41"/>
        <v>26184948.75</v>
      </c>
    </row>
    <row r="857" spans="1:4" x14ac:dyDescent="0.25">
      <c r="A857" s="33">
        <v>20083048</v>
      </c>
      <c r="B857" s="33" t="s">
        <v>1675</v>
      </c>
      <c r="C857" s="52">
        <v>39153470</v>
      </c>
      <c r="D857" s="51">
        <f t="shared" si="41"/>
        <v>9788367.5</v>
      </c>
    </row>
    <row r="858" spans="1:4" x14ac:dyDescent="0.25">
      <c r="A858" s="33">
        <v>20083055</v>
      </c>
      <c r="B858" s="33" t="s">
        <v>1676</v>
      </c>
      <c r="C858" s="52">
        <v>59913</v>
      </c>
      <c r="D858" s="51">
        <f t="shared" si="41"/>
        <v>14978.25</v>
      </c>
    </row>
    <row r="859" spans="1:4" x14ac:dyDescent="0.25">
      <c r="A859" s="32">
        <v>20083070</v>
      </c>
      <c r="B859" s="4" t="s">
        <v>5941</v>
      </c>
      <c r="C859" s="58">
        <v>0</v>
      </c>
      <c r="D859" s="51">
        <f t="shared" si="41"/>
        <v>0</v>
      </c>
    </row>
    <row r="860" spans="1:4" x14ac:dyDescent="0.25">
      <c r="A860" s="33">
        <v>20083080</v>
      </c>
      <c r="B860" s="33" t="s">
        <v>1677</v>
      </c>
      <c r="C860" s="52">
        <v>5094</v>
      </c>
      <c r="D860" s="51">
        <f t="shared" si="41"/>
        <v>1273.5</v>
      </c>
    </row>
    <row r="861" spans="1:4" x14ac:dyDescent="0.25">
      <c r="A861" s="32">
        <v>20083096</v>
      </c>
      <c r="B861" s="4" t="s">
        <v>5942</v>
      </c>
      <c r="C861" s="58">
        <v>0</v>
      </c>
      <c r="D861" s="51">
        <f t="shared" si="41"/>
        <v>0</v>
      </c>
    </row>
    <row r="862" spans="1:4" x14ac:dyDescent="0.25">
      <c r="A862" s="33">
        <v>20084000</v>
      </c>
      <c r="B862" s="33" t="s">
        <v>1678</v>
      </c>
      <c r="C862" s="52">
        <v>24232429</v>
      </c>
      <c r="D862" s="51">
        <f t="shared" si="41"/>
        <v>6058107.25</v>
      </c>
    </row>
    <row r="863" spans="1:4" x14ac:dyDescent="0.25">
      <c r="A863" s="32">
        <v>20085020</v>
      </c>
      <c r="B863" s="4" t="s">
        <v>6782</v>
      </c>
      <c r="C863" s="58">
        <v>0</v>
      </c>
      <c r="D863" s="58">
        <v>0</v>
      </c>
    </row>
    <row r="864" spans="1:4" x14ac:dyDescent="0.25">
      <c r="A864" s="33">
        <v>20085040</v>
      </c>
      <c r="B864" s="33" t="s">
        <v>1679</v>
      </c>
      <c r="C864" s="52">
        <v>1441757</v>
      </c>
      <c r="D864" s="51">
        <f t="shared" ref="D864:D888" si="42">C864*0.25</f>
        <v>360439.25</v>
      </c>
    </row>
    <row r="865" spans="1:4" x14ac:dyDescent="0.25">
      <c r="A865" s="33">
        <v>20086000</v>
      </c>
      <c r="B865" s="33" t="s">
        <v>1680</v>
      </c>
      <c r="C865" s="52">
        <v>240819</v>
      </c>
      <c r="D865" s="51">
        <f t="shared" si="42"/>
        <v>60204.75</v>
      </c>
    </row>
    <row r="866" spans="1:4" x14ac:dyDescent="0.25">
      <c r="A866" s="33">
        <v>20087010</v>
      </c>
      <c r="B866" s="33" t="s">
        <v>1681</v>
      </c>
      <c r="C866" s="52">
        <v>842128</v>
      </c>
      <c r="D866" s="51">
        <f t="shared" si="42"/>
        <v>210532</v>
      </c>
    </row>
    <row r="867" spans="1:4" x14ac:dyDescent="0.25">
      <c r="A867" s="33">
        <v>20087020</v>
      </c>
      <c r="B867" s="33" t="s">
        <v>1682</v>
      </c>
      <c r="C867" s="52">
        <v>59605494</v>
      </c>
      <c r="D867" s="51">
        <f t="shared" si="42"/>
        <v>14901373.5</v>
      </c>
    </row>
    <row r="868" spans="1:4" x14ac:dyDescent="0.25">
      <c r="A868" s="33">
        <v>20088000</v>
      </c>
      <c r="B868" s="33" t="s">
        <v>1683</v>
      </c>
      <c r="C868" s="52">
        <v>106930</v>
      </c>
      <c r="D868" s="51">
        <f t="shared" si="42"/>
        <v>26732.5</v>
      </c>
    </row>
    <row r="869" spans="1:4" x14ac:dyDescent="0.25">
      <c r="A869" s="33">
        <v>20089300</v>
      </c>
      <c r="B869" s="33" t="s">
        <v>1684</v>
      </c>
      <c r="C869" s="52">
        <v>6205</v>
      </c>
      <c r="D869" s="51">
        <f t="shared" si="42"/>
        <v>1551.25</v>
      </c>
    </row>
    <row r="870" spans="1:4" x14ac:dyDescent="0.25">
      <c r="A870" s="33">
        <v>20089710</v>
      </c>
      <c r="B870" s="33" t="s">
        <v>1685</v>
      </c>
      <c r="C870" s="52">
        <v>2832350</v>
      </c>
      <c r="D870" s="51">
        <f t="shared" si="42"/>
        <v>708087.5</v>
      </c>
    </row>
    <row r="871" spans="1:4" x14ac:dyDescent="0.25">
      <c r="A871" s="33">
        <v>20089790</v>
      </c>
      <c r="B871" s="33" t="s">
        <v>1686</v>
      </c>
      <c r="C871" s="52">
        <v>29651701</v>
      </c>
      <c r="D871" s="51">
        <f t="shared" si="42"/>
        <v>7412925.25</v>
      </c>
    </row>
    <row r="872" spans="1:4" x14ac:dyDescent="0.25">
      <c r="A872" s="33">
        <v>20089905</v>
      </c>
      <c r="B872" s="33" t="s">
        <v>1687</v>
      </c>
      <c r="C872" s="52">
        <v>8832697</v>
      </c>
      <c r="D872" s="51">
        <f t="shared" si="42"/>
        <v>2208174.25</v>
      </c>
    </row>
    <row r="873" spans="1:4" x14ac:dyDescent="0.25">
      <c r="A873" s="32">
        <v>20089915</v>
      </c>
      <c r="B873" s="4" t="s">
        <v>5943</v>
      </c>
      <c r="C873" s="58">
        <v>0</v>
      </c>
      <c r="D873" s="51">
        <f t="shared" si="42"/>
        <v>0</v>
      </c>
    </row>
    <row r="874" spans="1:4" x14ac:dyDescent="0.25">
      <c r="A874" s="33">
        <v>20089918</v>
      </c>
      <c r="B874" s="33" t="s">
        <v>1688</v>
      </c>
      <c r="C874" s="52">
        <v>6754</v>
      </c>
      <c r="D874" s="51">
        <f t="shared" si="42"/>
        <v>1688.5</v>
      </c>
    </row>
    <row r="875" spans="1:4" x14ac:dyDescent="0.25">
      <c r="A875" s="33">
        <v>20089921</v>
      </c>
      <c r="B875" s="33" t="s">
        <v>1689</v>
      </c>
      <c r="C875" s="52">
        <v>252147</v>
      </c>
      <c r="D875" s="51">
        <f t="shared" si="42"/>
        <v>63036.75</v>
      </c>
    </row>
    <row r="876" spans="1:4" x14ac:dyDescent="0.25">
      <c r="A876" s="32">
        <v>20089923</v>
      </c>
      <c r="B876" s="4" t="s">
        <v>5944</v>
      </c>
      <c r="C876" s="58">
        <v>0</v>
      </c>
      <c r="D876" s="51">
        <f t="shared" si="42"/>
        <v>0</v>
      </c>
    </row>
    <row r="877" spans="1:4" x14ac:dyDescent="0.25">
      <c r="A877" s="33">
        <v>20089925</v>
      </c>
      <c r="B877" s="33" t="s">
        <v>1690</v>
      </c>
      <c r="C877" s="52">
        <v>14020</v>
      </c>
      <c r="D877" s="51">
        <f t="shared" si="42"/>
        <v>3505</v>
      </c>
    </row>
    <row r="878" spans="1:4" x14ac:dyDescent="0.25">
      <c r="A878" s="32">
        <v>20089928</v>
      </c>
      <c r="B878" s="4" t="s">
        <v>5945</v>
      </c>
      <c r="C878" s="58">
        <v>0</v>
      </c>
      <c r="D878" s="51">
        <f t="shared" si="42"/>
        <v>0</v>
      </c>
    </row>
    <row r="879" spans="1:4" x14ac:dyDescent="0.25">
      <c r="A879" s="33">
        <v>20089929</v>
      </c>
      <c r="B879" s="33" t="s">
        <v>1691</v>
      </c>
      <c r="C879" s="52">
        <v>28741</v>
      </c>
      <c r="D879" s="51">
        <f t="shared" si="42"/>
        <v>7185.25</v>
      </c>
    </row>
    <row r="880" spans="1:4" x14ac:dyDescent="0.25">
      <c r="A880" s="32">
        <v>20089930</v>
      </c>
      <c r="B880" s="4" t="s">
        <v>5946</v>
      </c>
      <c r="C880" s="58">
        <v>0</v>
      </c>
      <c r="D880" s="51">
        <f t="shared" si="42"/>
        <v>0</v>
      </c>
    </row>
    <row r="881" spans="1:4" x14ac:dyDescent="0.25">
      <c r="A881" s="33">
        <v>20089935</v>
      </c>
      <c r="B881" s="33" t="s">
        <v>1692</v>
      </c>
      <c r="C881" s="52">
        <v>1699780</v>
      </c>
      <c r="D881" s="51">
        <f t="shared" si="42"/>
        <v>424945</v>
      </c>
    </row>
    <row r="882" spans="1:4" x14ac:dyDescent="0.25">
      <c r="A882" s="33">
        <v>20089940</v>
      </c>
      <c r="B882" s="33" t="s">
        <v>1693</v>
      </c>
      <c r="C882" s="52">
        <v>27419</v>
      </c>
      <c r="D882" s="51">
        <f t="shared" si="42"/>
        <v>6854.75</v>
      </c>
    </row>
    <row r="883" spans="1:4" x14ac:dyDescent="0.25">
      <c r="A883" s="33">
        <v>20089950</v>
      </c>
      <c r="B883" s="33" t="s">
        <v>1694</v>
      </c>
      <c r="C883" s="52">
        <v>3636</v>
      </c>
      <c r="D883" s="51">
        <f t="shared" si="42"/>
        <v>909</v>
      </c>
    </row>
    <row r="884" spans="1:4" x14ac:dyDescent="0.25">
      <c r="A884" s="33">
        <v>20089960</v>
      </c>
      <c r="B884" s="33" t="s">
        <v>1695</v>
      </c>
      <c r="C884" s="52">
        <v>519927</v>
      </c>
      <c r="D884" s="51">
        <f t="shared" si="42"/>
        <v>129981.75</v>
      </c>
    </row>
    <row r="885" spans="1:4" x14ac:dyDescent="0.25">
      <c r="A885" s="33">
        <v>20089961</v>
      </c>
      <c r="B885" s="33" t="s">
        <v>1696</v>
      </c>
      <c r="C885" s="52">
        <v>32600331</v>
      </c>
      <c r="D885" s="51">
        <f t="shared" si="42"/>
        <v>8150082.75</v>
      </c>
    </row>
    <row r="886" spans="1:4" x14ac:dyDescent="0.25">
      <c r="A886" s="33">
        <v>20089963</v>
      </c>
      <c r="B886" s="33" t="s">
        <v>1697</v>
      </c>
      <c r="C886" s="52">
        <v>1650423</v>
      </c>
      <c r="D886" s="51">
        <f t="shared" si="42"/>
        <v>412605.75</v>
      </c>
    </row>
    <row r="887" spans="1:4" x14ac:dyDescent="0.25">
      <c r="A887" s="33">
        <v>20089970</v>
      </c>
      <c r="B887" s="33" t="s">
        <v>1698</v>
      </c>
      <c r="C887" s="52">
        <v>10340</v>
      </c>
      <c r="D887" s="51">
        <f t="shared" si="42"/>
        <v>2585</v>
      </c>
    </row>
    <row r="888" spans="1:4" x14ac:dyDescent="0.25">
      <c r="A888" s="33">
        <v>20089971</v>
      </c>
      <c r="B888" s="33" t="s">
        <v>1699</v>
      </c>
      <c r="C888" s="52">
        <v>18798022</v>
      </c>
      <c r="D888" s="51">
        <f t="shared" si="42"/>
        <v>4699505.5</v>
      </c>
    </row>
    <row r="889" spans="1:4" x14ac:dyDescent="0.25">
      <c r="A889" s="32">
        <v>20089980</v>
      </c>
      <c r="B889" s="4" t="s">
        <v>6783</v>
      </c>
      <c r="C889" s="58">
        <v>0</v>
      </c>
      <c r="D889" s="58">
        <v>0</v>
      </c>
    </row>
    <row r="890" spans="1:4" x14ac:dyDescent="0.25">
      <c r="A890" s="33">
        <v>20089991</v>
      </c>
      <c r="B890" s="33" t="s">
        <v>1700</v>
      </c>
      <c r="C890" s="52">
        <v>53219675</v>
      </c>
      <c r="D890" s="51">
        <f t="shared" ref="D890:D921" si="43">C890*0.25</f>
        <v>13304918.75</v>
      </c>
    </row>
    <row r="891" spans="1:4" x14ac:dyDescent="0.25">
      <c r="A891" s="32">
        <v>20091100</v>
      </c>
      <c r="B891" s="4" t="s">
        <v>5947</v>
      </c>
      <c r="C891" s="58">
        <v>0</v>
      </c>
      <c r="D891" s="51">
        <f t="shared" si="43"/>
        <v>0</v>
      </c>
    </row>
    <row r="892" spans="1:4" x14ac:dyDescent="0.25">
      <c r="A892" s="32">
        <v>20092900</v>
      </c>
      <c r="B892" s="4" t="s">
        <v>5948</v>
      </c>
      <c r="C892" s="58">
        <v>0</v>
      </c>
      <c r="D892" s="51">
        <f t="shared" si="43"/>
        <v>0</v>
      </c>
    </row>
    <row r="893" spans="1:4" x14ac:dyDescent="0.25">
      <c r="A893" s="32">
        <v>20093120</v>
      </c>
      <c r="B893" s="4" t="s">
        <v>5949</v>
      </c>
      <c r="C893" s="58">
        <v>0</v>
      </c>
      <c r="D893" s="51">
        <f t="shared" si="43"/>
        <v>0</v>
      </c>
    </row>
    <row r="894" spans="1:4" x14ac:dyDescent="0.25">
      <c r="A894" s="32">
        <v>20093140</v>
      </c>
      <c r="B894" s="4" t="s">
        <v>5950</v>
      </c>
      <c r="C894" s="58">
        <v>0</v>
      </c>
      <c r="D894" s="51">
        <f t="shared" si="43"/>
        <v>0</v>
      </c>
    </row>
    <row r="895" spans="1:4" x14ac:dyDescent="0.25">
      <c r="A895" s="32">
        <v>20093160</v>
      </c>
      <c r="B895" s="4" t="s">
        <v>5951</v>
      </c>
      <c r="C895" s="58">
        <v>0</v>
      </c>
      <c r="D895" s="51">
        <f t="shared" si="43"/>
        <v>0</v>
      </c>
    </row>
    <row r="896" spans="1:4" x14ac:dyDescent="0.25">
      <c r="A896" s="32">
        <v>20093960</v>
      </c>
      <c r="B896" s="4" t="s">
        <v>5952</v>
      </c>
      <c r="C896" s="58">
        <v>0</v>
      </c>
      <c r="D896" s="51">
        <f t="shared" si="43"/>
        <v>0</v>
      </c>
    </row>
    <row r="897" spans="1:4" x14ac:dyDescent="0.25">
      <c r="A897" s="32">
        <v>20094140</v>
      </c>
      <c r="B897" s="4" t="s">
        <v>5953</v>
      </c>
      <c r="C897" s="58">
        <v>0</v>
      </c>
      <c r="D897" s="51">
        <f t="shared" si="43"/>
        <v>0</v>
      </c>
    </row>
    <row r="898" spans="1:4" x14ac:dyDescent="0.25">
      <c r="A898" s="33">
        <v>20094940</v>
      </c>
      <c r="B898" s="33" t="s">
        <v>1701</v>
      </c>
      <c r="C898" s="52">
        <v>67500</v>
      </c>
      <c r="D898" s="51">
        <f t="shared" si="43"/>
        <v>16875</v>
      </c>
    </row>
    <row r="899" spans="1:4" x14ac:dyDescent="0.25">
      <c r="A899" s="32">
        <v>20095000</v>
      </c>
      <c r="B899" s="4" t="s">
        <v>5954</v>
      </c>
      <c r="C899" s="58">
        <v>0</v>
      </c>
      <c r="D899" s="51">
        <f t="shared" si="43"/>
        <v>0</v>
      </c>
    </row>
    <row r="900" spans="1:4" x14ac:dyDescent="0.25">
      <c r="A900" s="32">
        <v>20096900</v>
      </c>
      <c r="B900" s="4" t="s">
        <v>5955</v>
      </c>
      <c r="C900" s="58">
        <v>0</v>
      </c>
      <c r="D900" s="51">
        <f t="shared" si="43"/>
        <v>0</v>
      </c>
    </row>
    <row r="901" spans="1:4" x14ac:dyDescent="0.25">
      <c r="A901" s="33">
        <v>20097100</v>
      </c>
      <c r="B901" s="33" t="s">
        <v>1702</v>
      </c>
      <c r="C901" s="52">
        <v>4867182</v>
      </c>
      <c r="D901" s="51">
        <f t="shared" si="43"/>
        <v>1216795.5</v>
      </c>
    </row>
    <row r="902" spans="1:4" x14ac:dyDescent="0.25">
      <c r="A902" s="33">
        <v>20097900</v>
      </c>
      <c r="B902" s="33" t="s">
        <v>1703</v>
      </c>
      <c r="C902" s="52">
        <v>149725271</v>
      </c>
      <c r="D902" s="51">
        <f t="shared" si="43"/>
        <v>37431317.75</v>
      </c>
    </row>
    <row r="903" spans="1:4" x14ac:dyDescent="0.25">
      <c r="A903" s="33">
        <v>20098920</v>
      </c>
      <c r="B903" s="33" t="s">
        <v>1704</v>
      </c>
      <c r="C903" s="52">
        <v>14416529</v>
      </c>
      <c r="D903" s="51">
        <f t="shared" si="43"/>
        <v>3604132.25</v>
      </c>
    </row>
    <row r="904" spans="1:4" x14ac:dyDescent="0.25">
      <c r="A904" s="32">
        <v>20098960</v>
      </c>
      <c r="B904" s="4" t="s">
        <v>5956</v>
      </c>
      <c r="C904" s="58">
        <v>0</v>
      </c>
      <c r="D904" s="51">
        <f t="shared" si="43"/>
        <v>0</v>
      </c>
    </row>
    <row r="905" spans="1:4" x14ac:dyDescent="0.25">
      <c r="A905" s="33">
        <v>20098980</v>
      </c>
      <c r="B905" s="33" t="s">
        <v>1705</v>
      </c>
      <c r="C905" s="52">
        <v>6179612</v>
      </c>
      <c r="D905" s="51">
        <f t="shared" si="43"/>
        <v>1544903</v>
      </c>
    </row>
    <row r="906" spans="1:4" x14ac:dyDescent="0.25">
      <c r="A906" s="33">
        <v>20099040</v>
      </c>
      <c r="B906" s="33" t="s">
        <v>1706</v>
      </c>
      <c r="C906" s="52">
        <v>382911</v>
      </c>
      <c r="D906" s="51">
        <f t="shared" si="43"/>
        <v>95727.75</v>
      </c>
    </row>
    <row r="907" spans="1:4" x14ac:dyDescent="0.25">
      <c r="A907" s="33">
        <v>21031000</v>
      </c>
      <c r="B907" s="33" t="s">
        <v>1707</v>
      </c>
      <c r="C907" s="52">
        <v>36450163</v>
      </c>
      <c r="D907" s="51">
        <f t="shared" si="43"/>
        <v>9112540.75</v>
      </c>
    </row>
    <row r="908" spans="1:4" x14ac:dyDescent="0.25">
      <c r="A908" s="33">
        <v>21039080</v>
      </c>
      <c r="B908" s="33" t="s">
        <v>1708</v>
      </c>
      <c r="C908" s="52">
        <v>15650241</v>
      </c>
      <c r="D908" s="51">
        <f t="shared" si="43"/>
        <v>3912560.25</v>
      </c>
    </row>
    <row r="909" spans="1:4" x14ac:dyDescent="0.25">
      <c r="A909" s="33">
        <v>21061000</v>
      </c>
      <c r="B909" s="33" t="s">
        <v>1709</v>
      </c>
      <c r="C909" s="52">
        <v>16890743</v>
      </c>
      <c r="D909" s="51">
        <f t="shared" si="43"/>
        <v>4222685.75</v>
      </c>
    </row>
    <row r="910" spans="1:4" x14ac:dyDescent="0.25">
      <c r="A910" s="33">
        <v>22011000</v>
      </c>
      <c r="B910" s="33" t="s">
        <v>1710</v>
      </c>
      <c r="C910" s="52">
        <v>87820</v>
      </c>
      <c r="D910" s="51">
        <f t="shared" si="43"/>
        <v>21955</v>
      </c>
    </row>
    <row r="911" spans="1:4" x14ac:dyDescent="0.25">
      <c r="A911" s="33">
        <v>22019000</v>
      </c>
      <c r="B911" s="33" t="s">
        <v>1711</v>
      </c>
      <c r="C911" s="52">
        <v>3125</v>
      </c>
      <c r="D911" s="51">
        <f t="shared" si="43"/>
        <v>781.25</v>
      </c>
    </row>
    <row r="912" spans="1:4" x14ac:dyDescent="0.25">
      <c r="A912" s="33">
        <v>22021000</v>
      </c>
      <c r="B912" s="33" t="s">
        <v>1712</v>
      </c>
      <c r="C912" s="52">
        <v>2772582</v>
      </c>
      <c r="D912" s="51">
        <f t="shared" si="43"/>
        <v>693145.5</v>
      </c>
    </row>
    <row r="913" spans="1:4" x14ac:dyDescent="0.25">
      <c r="A913" s="32">
        <v>22029930</v>
      </c>
      <c r="B913" s="4" t="s">
        <v>5957</v>
      </c>
      <c r="C913" s="58">
        <v>0</v>
      </c>
      <c r="D913" s="51">
        <f t="shared" si="43"/>
        <v>0</v>
      </c>
    </row>
    <row r="914" spans="1:4" x14ac:dyDescent="0.25">
      <c r="A914" s="33">
        <v>22029935</v>
      </c>
      <c r="B914" s="33" t="s">
        <v>1713</v>
      </c>
      <c r="C914" s="52">
        <v>2300</v>
      </c>
      <c r="D914" s="51">
        <f t="shared" si="43"/>
        <v>575</v>
      </c>
    </row>
    <row r="915" spans="1:4" x14ac:dyDescent="0.25">
      <c r="A915" s="33">
        <v>22029936</v>
      </c>
      <c r="B915" s="33" t="s">
        <v>1714</v>
      </c>
      <c r="C915" s="52">
        <v>815966</v>
      </c>
      <c r="D915" s="51">
        <f t="shared" si="43"/>
        <v>203991.5</v>
      </c>
    </row>
    <row r="916" spans="1:4" x14ac:dyDescent="0.25">
      <c r="A916" s="33">
        <v>22029937</v>
      </c>
      <c r="B916" s="33" t="s">
        <v>1715</v>
      </c>
      <c r="C916" s="52">
        <v>38242</v>
      </c>
      <c r="D916" s="51">
        <f t="shared" si="43"/>
        <v>9560.5</v>
      </c>
    </row>
    <row r="917" spans="1:4" x14ac:dyDescent="0.25">
      <c r="A917" s="33">
        <v>22029990</v>
      </c>
      <c r="B917" s="33" t="s">
        <v>1716</v>
      </c>
      <c r="C917" s="52">
        <v>11461309</v>
      </c>
      <c r="D917" s="51">
        <f t="shared" si="43"/>
        <v>2865327.25</v>
      </c>
    </row>
    <row r="918" spans="1:4" x14ac:dyDescent="0.25">
      <c r="A918" s="33">
        <v>22030000</v>
      </c>
      <c r="B918" s="33" t="s">
        <v>1717</v>
      </c>
      <c r="C918" s="52">
        <v>2097752</v>
      </c>
      <c r="D918" s="51">
        <f t="shared" si="43"/>
        <v>524438</v>
      </c>
    </row>
    <row r="919" spans="1:4" x14ac:dyDescent="0.25">
      <c r="A919" s="32">
        <v>22041000</v>
      </c>
      <c r="B919" s="4" t="s">
        <v>5958</v>
      </c>
      <c r="C919" s="58">
        <v>0</v>
      </c>
      <c r="D919" s="51">
        <f t="shared" si="43"/>
        <v>0</v>
      </c>
    </row>
    <row r="920" spans="1:4" x14ac:dyDescent="0.25">
      <c r="A920" s="32">
        <v>22042120</v>
      </c>
      <c r="B920" s="4" t="s">
        <v>5959</v>
      </c>
      <c r="C920" s="58">
        <v>0</v>
      </c>
      <c r="D920" s="51">
        <f t="shared" si="43"/>
        <v>0</v>
      </c>
    </row>
    <row r="921" spans="1:4" x14ac:dyDescent="0.25">
      <c r="A921" s="32">
        <v>22042130</v>
      </c>
      <c r="B921" s="4" t="s">
        <v>5960</v>
      </c>
      <c r="C921" s="58">
        <v>0</v>
      </c>
      <c r="D921" s="51">
        <f t="shared" si="43"/>
        <v>0</v>
      </c>
    </row>
    <row r="922" spans="1:4" x14ac:dyDescent="0.25">
      <c r="A922" s="33">
        <v>22042150</v>
      </c>
      <c r="B922" s="33" t="s">
        <v>1718</v>
      </c>
      <c r="C922" s="52">
        <v>126851</v>
      </c>
      <c r="D922" s="51">
        <f t="shared" ref="D922:D939" si="44">C922*0.25</f>
        <v>31712.75</v>
      </c>
    </row>
    <row r="923" spans="1:4" x14ac:dyDescent="0.25">
      <c r="A923" s="32">
        <v>22042160</v>
      </c>
      <c r="B923" s="4" t="s">
        <v>5961</v>
      </c>
      <c r="C923" s="58">
        <v>0</v>
      </c>
      <c r="D923" s="51">
        <f t="shared" si="44"/>
        <v>0</v>
      </c>
    </row>
    <row r="924" spans="1:4" x14ac:dyDescent="0.25">
      <c r="A924" s="33">
        <v>22042180</v>
      </c>
      <c r="B924" s="33" t="s">
        <v>1719</v>
      </c>
      <c r="C924" s="52">
        <v>313828</v>
      </c>
      <c r="D924" s="51">
        <f t="shared" si="44"/>
        <v>78457</v>
      </c>
    </row>
    <row r="925" spans="1:4" x14ac:dyDescent="0.25">
      <c r="A925" s="33">
        <v>22060045</v>
      </c>
      <c r="B925" s="33" t="s">
        <v>1720</v>
      </c>
      <c r="C925" s="52">
        <v>707927</v>
      </c>
      <c r="D925" s="51">
        <f t="shared" si="44"/>
        <v>176981.75</v>
      </c>
    </row>
    <row r="926" spans="1:4" x14ac:dyDescent="0.25">
      <c r="A926" s="32">
        <v>22060090</v>
      </c>
      <c r="B926" s="4" t="s">
        <v>5962</v>
      </c>
      <c r="C926" s="58">
        <v>0</v>
      </c>
      <c r="D926" s="51">
        <f t="shared" si="44"/>
        <v>0</v>
      </c>
    </row>
    <row r="927" spans="1:4" x14ac:dyDescent="0.25">
      <c r="A927" s="32">
        <v>22071030</v>
      </c>
      <c r="B927" s="4" t="s">
        <v>5963</v>
      </c>
      <c r="C927" s="58">
        <v>0</v>
      </c>
      <c r="D927" s="51">
        <f t="shared" si="44"/>
        <v>0</v>
      </c>
    </row>
    <row r="928" spans="1:4" x14ac:dyDescent="0.25">
      <c r="A928" s="33">
        <v>22071060</v>
      </c>
      <c r="B928" s="33" t="s">
        <v>1721</v>
      </c>
      <c r="C928" s="52">
        <v>506432</v>
      </c>
      <c r="D928" s="51">
        <f t="shared" si="44"/>
        <v>126608</v>
      </c>
    </row>
    <row r="929" spans="1:4" x14ac:dyDescent="0.25">
      <c r="A929" s="33">
        <v>22090000</v>
      </c>
      <c r="B929" s="33" t="s">
        <v>1722</v>
      </c>
      <c r="C929" s="52">
        <v>3525147</v>
      </c>
      <c r="D929" s="51">
        <f t="shared" si="44"/>
        <v>881286.75</v>
      </c>
    </row>
    <row r="930" spans="1:4" x14ac:dyDescent="0.25">
      <c r="A930" s="33">
        <v>23011000</v>
      </c>
      <c r="B930" s="33" t="s">
        <v>1723</v>
      </c>
      <c r="C930" s="52">
        <v>43890</v>
      </c>
      <c r="D930" s="51">
        <f t="shared" si="44"/>
        <v>10972.5</v>
      </c>
    </row>
    <row r="931" spans="1:4" x14ac:dyDescent="0.25">
      <c r="A931" s="33">
        <v>23012000</v>
      </c>
      <c r="B931" s="33" t="s">
        <v>1724</v>
      </c>
      <c r="C931" s="52">
        <v>9221</v>
      </c>
      <c r="D931" s="51">
        <f t="shared" si="44"/>
        <v>2305.25</v>
      </c>
    </row>
    <row r="932" spans="1:4" x14ac:dyDescent="0.25">
      <c r="A932" s="32">
        <v>23023000</v>
      </c>
      <c r="B932" s="4" t="s">
        <v>5964</v>
      </c>
      <c r="C932" s="58">
        <v>0</v>
      </c>
      <c r="D932" s="51">
        <f t="shared" si="44"/>
        <v>0</v>
      </c>
    </row>
    <row r="933" spans="1:4" x14ac:dyDescent="0.25">
      <c r="A933" s="33">
        <v>23024001</v>
      </c>
      <c r="B933" s="33" t="s">
        <v>1725</v>
      </c>
      <c r="C933" s="52">
        <v>4155895</v>
      </c>
      <c r="D933" s="51">
        <f t="shared" si="44"/>
        <v>1038973.75</v>
      </c>
    </row>
    <row r="934" spans="1:4" x14ac:dyDescent="0.25">
      <c r="A934" s="33">
        <v>23025000</v>
      </c>
      <c r="B934" s="33" t="s">
        <v>1726</v>
      </c>
      <c r="C934" s="52">
        <v>586208</v>
      </c>
      <c r="D934" s="51">
        <f t="shared" si="44"/>
        <v>146552</v>
      </c>
    </row>
    <row r="935" spans="1:4" x14ac:dyDescent="0.25">
      <c r="A935" s="33">
        <v>23031000</v>
      </c>
      <c r="B935" s="33" t="s">
        <v>1727</v>
      </c>
      <c r="C935" s="52">
        <v>1269039</v>
      </c>
      <c r="D935" s="51">
        <f t="shared" si="44"/>
        <v>317259.75</v>
      </c>
    </row>
    <row r="936" spans="1:4" x14ac:dyDescent="0.25">
      <c r="A936" s="33">
        <v>23032000</v>
      </c>
      <c r="B936" s="33" t="s">
        <v>1728</v>
      </c>
      <c r="C936" s="52">
        <v>155858</v>
      </c>
      <c r="D936" s="51">
        <f t="shared" si="44"/>
        <v>38964.5</v>
      </c>
    </row>
    <row r="937" spans="1:4" x14ac:dyDescent="0.25">
      <c r="A937" s="33">
        <v>23033000</v>
      </c>
      <c r="B937" s="33" t="s">
        <v>1729</v>
      </c>
      <c r="C937" s="52">
        <v>1145737</v>
      </c>
      <c r="D937" s="51">
        <f t="shared" si="44"/>
        <v>286434.25</v>
      </c>
    </row>
    <row r="938" spans="1:4" x14ac:dyDescent="0.25">
      <c r="A938" s="33">
        <v>23040000</v>
      </c>
      <c r="B938" s="33" t="s">
        <v>1730</v>
      </c>
      <c r="C938" s="52">
        <v>291553</v>
      </c>
      <c r="D938" s="51">
        <f t="shared" si="44"/>
        <v>72888.25</v>
      </c>
    </row>
    <row r="939" spans="1:4" x14ac:dyDescent="0.25">
      <c r="A939" s="32">
        <v>23050000</v>
      </c>
      <c r="B939" s="4" t="s">
        <v>5965</v>
      </c>
      <c r="C939" s="58">
        <v>0</v>
      </c>
      <c r="D939" s="51">
        <f t="shared" si="44"/>
        <v>0</v>
      </c>
    </row>
    <row r="940" spans="1:4" x14ac:dyDescent="0.25">
      <c r="A940" s="32">
        <v>23062000</v>
      </c>
      <c r="B940" s="4" t="s">
        <v>6784</v>
      </c>
      <c r="C940" s="58">
        <v>0</v>
      </c>
      <c r="D940" s="58">
        <v>0</v>
      </c>
    </row>
    <row r="941" spans="1:4" x14ac:dyDescent="0.25">
      <c r="A941" s="33">
        <v>23063000</v>
      </c>
      <c r="B941" s="33" t="s">
        <v>1731</v>
      </c>
      <c r="C941" s="52">
        <v>3701</v>
      </c>
      <c r="D941" s="51">
        <f>C941*0.25</f>
        <v>925.25</v>
      </c>
    </row>
    <row r="942" spans="1:4" x14ac:dyDescent="0.25">
      <c r="A942" s="33">
        <v>23064100</v>
      </c>
      <c r="B942" s="33" t="s">
        <v>1732</v>
      </c>
      <c r="C942" s="52">
        <v>990978</v>
      </c>
      <c r="D942" s="51">
        <f>C942*0.25</f>
        <v>247744.5</v>
      </c>
    </row>
    <row r="943" spans="1:4" x14ac:dyDescent="0.25">
      <c r="A943" s="32">
        <v>23064900</v>
      </c>
      <c r="B943" s="4" t="s">
        <v>6785</v>
      </c>
      <c r="C943" s="58">
        <v>0</v>
      </c>
      <c r="D943" s="58">
        <v>0</v>
      </c>
    </row>
    <row r="944" spans="1:4" x14ac:dyDescent="0.25">
      <c r="A944" s="33">
        <v>23069001</v>
      </c>
      <c r="B944" s="33" t="s">
        <v>1733</v>
      </c>
      <c r="C944" s="52">
        <v>463916</v>
      </c>
      <c r="D944" s="51">
        <f t="shared" ref="D944:D966" si="45">C944*0.25</f>
        <v>115979</v>
      </c>
    </row>
    <row r="945" spans="1:4" x14ac:dyDescent="0.25">
      <c r="A945" s="33">
        <v>23080095</v>
      </c>
      <c r="B945" s="33" t="s">
        <v>1734</v>
      </c>
      <c r="C945" s="52">
        <v>5000</v>
      </c>
      <c r="D945" s="51">
        <f t="shared" si="45"/>
        <v>1250</v>
      </c>
    </row>
    <row r="946" spans="1:4" x14ac:dyDescent="0.25">
      <c r="A946" s="33">
        <v>23080098</v>
      </c>
      <c r="B946" s="33" t="s">
        <v>1735</v>
      </c>
      <c r="C946" s="52">
        <v>287610</v>
      </c>
      <c r="D946" s="51">
        <f t="shared" si="45"/>
        <v>71902.5</v>
      </c>
    </row>
    <row r="947" spans="1:4" x14ac:dyDescent="0.25">
      <c r="A947" s="33">
        <v>23091000</v>
      </c>
      <c r="B947" s="33" t="s">
        <v>1736</v>
      </c>
      <c r="C947" s="52">
        <v>190233976</v>
      </c>
      <c r="D947" s="51">
        <f t="shared" si="45"/>
        <v>47558494</v>
      </c>
    </row>
    <row r="948" spans="1:4" x14ac:dyDescent="0.25">
      <c r="A948" s="33">
        <v>23099010</v>
      </c>
      <c r="B948" s="33" t="s">
        <v>1737</v>
      </c>
      <c r="C948" s="52">
        <v>37180134</v>
      </c>
      <c r="D948" s="51">
        <f t="shared" si="45"/>
        <v>9295033.5</v>
      </c>
    </row>
    <row r="949" spans="1:4" x14ac:dyDescent="0.25">
      <c r="A949" s="33">
        <v>23099070</v>
      </c>
      <c r="B949" s="33" t="s">
        <v>1738</v>
      </c>
      <c r="C949" s="52">
        <v>320704</v>
      </c>
      <c r="D949" s="51">
        <f t="shared" si="45"/>
        <v>80176</v>
      </c>
    </row>
    <row r="950" spans="1:4" x14ac:dyDescent="0.25">
      <c r="A950" s="33">
        <v>23099095</v>
      </c>
      <c r="B950" s="33" t="s">
        <v>1739</v>
      </c>
      <c r="C950" s="52">
        <v>15605574</v>
      </c>
      <c r="D950" s="51">
        <f t="shared" si="45"/>
        <v>3901393.5</v>
      </c>
    </row>
    <row r="951" spans="1:4" x14ac:dyDescent="0.25">
      <c r="A951" s="32">
        <v>24011044</v>
      </c>
      <c r="B951" s="4" t="s">
        <v>5966</v>
      </c>
      <c r="C951" s="58">
        <v>0</v>
      </c>
      <c r="D951" s="51">
        <f t="shared" si="45"/>
        <v>0</v>
      </c>
    </row>
    <row r="952" spans="1:4" x14ac:dyDescent="0.25">
      <c r="A952" s="32">
        <v>24012005</v>
      </c>
      <c r="B952" s="4" t="s">
        <v>5967</v>
      </c>
      <c r="C952" s="58">
        <v>0</v>
      </c>
      <c r="D952" s="51">
        <f t="shared" si="45"/>
        <v>0</v>
      </c>
    </row>
    <row r="953" spans="1:4" x14ac:dyDescent="0.25">
      <c r="A953" s="32">
        <v>24012014</v>
      </c>
      <c r="B953" s="4" t="s">
        <v>5968</v>
      </c>
      <c r="C953" s="58">
        <v>0</v>
      </c>
      <c r="D953" s="51">
        <f t="shared" si="45"/>
        <v>0</v>
      </c>
    </row>
    <row r="954" spans="1:4" x14ac:dyDescent="0.25">
      <c r="A954" s="32">
        <v>24012018</v>
      </c>
      <c r="B954" s="4" t="s">
        <v>5969</v>
      </c>
      <c r="C954" s="58">
        <v>0</v>
      </c>
      <c r="D954" s="51">
        <f t="shared" si="45"/>
        <v>0</v>
      </c>
    </row>
    <row r="955" spans="1:4" x14ac:dyDescent="0.25">
      <c r="A955" s="32">
        <v>24012023</v>
      </c>
      <c r="B955" s="4" t="s">
        <v>5970</v>
      </c>
      <c r="C955" s="58">
        <v>0</v>
      </c>
      <c r="D955" s="51">
        <f t="shared" si="45"/>
        <v>0</v>
      </c>
    </row>
    <row r="956" spans="1:4" x14ac:dyDescent="0.25">
      <c r="A956" s="32">
        <v>24012026</v>
      </c>
      <c r="B956" s="4" t="s">
        <v>5971</v>
      </c>
      <c r="C956" s="58">
        <v>0</v>
      </c>
      <c r="D956" s="51">
        <f t="shared" si="45"/>
        <v>0</v>
      </c>
    </row>
    <row r="957" spans="1:4" x14ac:dyDescent="0.25">
      <c r="A957" s="32">
        <v>24012029</v>
      </c>
      <c r="B957" s="4" t="s">
        <v>5972</v>
      </c>
      <c r="C957" s="58">
        <v>0</v>
      </c>
      <c r="D957" s="51">
        <f t="shared" si="45"/>
        <v>0</v>
      </c>
    </row>
    <row r="958" spans="1:4" x14ac:dyDescent="0.25">
      <c r="A958" s="32">
        <v>24012031</v>
      </c>
      <c r="B958" s="4" t="s">
        <v>5973</v>
      </c>
      <c r="C958" s="58">
        <v>0</v>
      </c>
      <c r="D958" s="51">
        <f t="shared" si="45"/>
        <v>0</v>
      </c>
    </row>
    <row r="959" spans="1:4" x14ac:dyDescent="0.25">
      <c r="A959" s="32">
        <v>24012033</v>
      </c>
      <c r="B959" s="4" t="e">
        <v>#N/A</v>
      </c>
      <c r="C959" s="58">
        <v>0</v>
      </c>
      <c r="D959" s="51">
        <f t="shared" si="45"/>
        <v>0</v>
      </c>
    </row>
    <row r="960" spans="1:4" x14ac:dyDescent="0.25">
      <c r="A960" s="32">
        <v>24012035</v>
      </c>
      <c r="B960" s="4" t="e">
        <v>#N/A</v>
      </c>
      <c r="C960" s="58">
        <v>0</v>
      </c>
      <c r="D960" s="51">
        <f t="shared" si="45"/>
        <v>0</v>
      </c>
    </row>
    <row r="961" spans="1:4" x14ac:dyDescent="0.25">
      <c r="A961" s="32">
        <v>24012057</v>
      </c>
      <c r="B961" s="4" t="s">
        <v>5974</v>
      </c>
      <c r="C961" s="58">
        <v>0</v>
      </c>
      <c r="D961" s="51">
        <f t="shared" si="45"/>
        <v>0</v>
      </c>
    </row>
    <row r="962" spans="1:4" x14ac:dyDescent="0.25">
      <c r="A962" s="32">
        <v>24012060</v>
      </c>
      <c r="B962" s="4" t="s">
        <v>5975</v>
      </c>
      <c r="C962" s="58">
        <v>0</v>
      </c>
      <c r="D962" s="51">
        <f t="shared" si="45"/>
        <v>0</v>
      </c>
    </row>
    <row r="963" spans="1:4" x14ac:dyDescent="0.25">
      <c r="A963" s="32">
        <v>24012075</v>
      </c>
      <c r="B963" s="4" t="s">
        <v>5976</v>
      </c>
      <c r="C963" s="58">
        <v>0</v>
      </c>
      <c r="D963" s="51">
        <f t="shared" si="45"/>
        <v>0</v>
      </c>
    </row>
    <row r="964" spans="1:4" x14ac:dyDescent="0.25">
      <c r="A964" s="33">
        <v>24012083</v>
      </c>
      <c r="B964" s="33" t="s">
        <v>1740</v>
      </c>
      <c r="C964" s="52">
        <v>300564</v>
      </c>
      <c r="D964" s="51">
        <f t="shared" si="45"/>
        <v>75141</v>
      </c>
    </row>
    <row r="965" spans="1:4" x14ac:dyDescent="0.25">
      <c r="A965" s="33">
        <v>24012085</v>
      </c>
      <c r="B965" s="33" t="s">
        <v>1741</v>
      </c>
      <c r="C965" s="52">
        <v>720720</v>
      </c>
      <c r="D965" s="51">
        <f t="shared" si="45"/>
        <v>180180</v>
      </c>
    </row>
    <row r="966" spans="1:4" x14ac:dyDescent="0.25">
      <c r="A966" s="33">
        <v>24012087</v>
      </c>
      <c r="B966" s="33" t="s">
        <v>1742</v>
      </c>
      <c r="C966" s="52">
        <v>10926</v>
      </c>
      <c r="D966" s="51">
        <f t="shared" si="45"/>
        <v>2731.5</v>
      </c>
    </row>
    <row r="967" spans="1:4" x14ac:dyDescent="0.25">
      <c r="A967" s="32">
        <v>24013003</v>
      </c>
      <c r="B967" s="4" t="s">
        <v>6786</v>
      </c>
      <c r="C967" s="58">
        <v>0</v>
      </c>
      <c r="D967" s="58">
        <v>0</v>
      </c>
    </row>
    <row r="968" spans="1:4" x14ac:dyDescent="0.25">
      <c r="A968" s="32">
        <v>24013006</v>
      </c>
      <c r="B968" s="4" t="s">
        <v>5977</v>
      </c>
      <c r="C968" s="58">
        <v>0</v>
      </c>
      <c r="D968" s="51">
        <f>C968*0.25</f>
        <v>0</v>
      </c>
    </row>
    <row r="969" spans="1:4" x14ac:dyDescent="0.25">
      <c r="A969" s="32">
        <v>24013009</v>
      </c>
      <c r="B969" s="4" t="s">
        <v>5978</v>
      </c>
      <c r="C969" s="58">
        <v>0</v>
      </c>
      <c r="D969" s="51">
        <f>C969*0.25</f>
        <v>0</v>
      </c>
    </row>
    <row r="970" spans="1:4" x14ac:dyDescent="0.25">
      <c r="A970" s="32">
        <v>24013013</v>
      </c>
      <c r="B970" s="4" t="s">
        <v>5979</v>
      </c>
      <c r="C970" s="58">
        <v>0</v>
      </c>
      <c r="D970" s="51">
        <f>C970*0.25</f>
        <v>0</v>
      </c>
    </row>
    <row r="971" spans="1:4" x14ac:dyDescent="0.25">
      <c r="A971" s="32">
        <v>24013016</v>
      </c>
      <c r="B971" s="4" t="s">
        <v>5980</v>
      </c>
      <c r="C971" s="58">
        <v>0</v>
      </c>
      <c r="D971" s="51">
        <f>C971*0.25</f>
        <v>0</v>
      </c>
    </row>
    <row r="972" spans="1:4" x14ac:dyDescent="0.25">
      <c r="A972" s="32">
        <v>24013019</v>
      </c>
      <c r="B972" s="4" t="s">
        <v>5981</v>
      </c>
      <c r="C972" s="58">
        <v>0</v>
      </c>
      <c r="D972" s="51">
        <f>C972*0.25</f>
        <v>0</v>
      </c>
    </row>
    <row r="973" spans="1:4" x14ac:dyDescent="0.25">
      <c r="A973" s="32">
        <v>24013023</v>
      </c>
      <c r="B973" s="4" t="s">
        <v>6787</v>
      </c>
      <c r="C973" s="58">
        <v>0</v>
      </c>
      <c r="D973" s="58">
        <v>0</v>
      </c>
    </row>
    <row r="974" spans="1:4" x14ac:dyDescent="0.25">
      <c r="A974" s="32">
        <v>24013025</v>
      </c>
      <c r="B974" s="4" t="s">
        <v>5982</v>
      </c>
      <c r="C974" s="58">
        <v>0</v>
      </c>
      <c r="D974" s="51">
        <f t="shared" ref="D974:D982" si="46">C974*0.25</f>
        <v>0</v>
      </c>
    </row>
    <row r="975" spans="1:4" x14ac:dyDescent="0.25">
      <c r="A975" s="32">
        <v>24013027</v>
      </c>
      <c r="B975" s="4" t="s">
        <v>5983</v>
      </c>
      <c r="C975" s="58">
        <v>0</v>
      </c>
      <c r="D975" s="51">
        <f t="shared" si="46"/>
        <v>0</v>
      </c>
    </row>
    <row r="976" spans="1:4" x14ac:dyDescent="0.25">
      <c r="A976" s="32">
        <v>24013033</v>
      </c>
      <c r="B976" s="4" t="s">
        <v>5984</v>
      </c>
      <c r="C976" s="58">
        <v>0</v>
      </c>
      <c r="D976" s="51">
        <f t="shared" si="46"/>
        <v>0</v>
      </c>
    </row>
    <row r="977" spans="1:4" x14ac:dyDescent="0.25">
      <c r="A977" s="32">
        <v>24013035</v>
      </c>
      <c r="B977" s="4" t="s">
        <v>5985</v>
      </c>
      <c r="C977" s="58">
        <v>0</v>
      </c>
      <c r="D977" s="51">
        <f t="shared" si="46"/>
        <v>0</v>
      </c>
    </row>
    <row r="978" spans="1:4" x14ac:dyDescent="0.25">
      <c r="A978" s="32">
        <v>24013037</v>
      </c>
      <c r="B978" s="4" t="s">
        <v>5986</v>
      </c>
      <c r="C978" s="58">
        <v>0</v>
      </c>
      <c r="D978" s="51">
        <f t="shared" si="46"/>
        <v>0</v>
      </c>
    </row>
    <row r="979" spans="1:4" x14ac:dyDescent="0.25">
      <c r="A979" s="32">
        <v>24013070</v>
      </c>
      <c r="B979" s="4" t="s">
        <v>5987</v>
      </c>
      <c r="C979" s="58">
        <v>0</v>
      </c>
      <c r="D979" s="51">
        <f t="shared" si="46"/>
        <v>0</v>
      </c>
    </row>
    <row r="980" spans="1:4" x14ac:dyDescent="0.25">
      <c r="A980" s="32">
        <v>24021030</v>
      </c>
      <c r="B980" s="4" t="s">
        <v>5988</v>
      </c>
      <c r="C980" s="58">
        <v>0</v>
      </c>
      <c r="D980" s="51">
        <f t="shared" si="46"/>
        <v>0</v>
      </c>
    </row>
    <row r="981" spans="1:4" x14ac:dyDescent="0.25">
      <c r="A981" s="32">
        <v>24021060</v>
      </c>
      <c r="B981" s="4" t="s">
        <v>5989</v>
      </c>
      <c r="C981" s="58">
        <v>0</v>
      </c>
      <c r="D981" s="51">
        <f t="shared" si="46"/>
        <v>0</v>
      </c>
    </row>
    <row r="982" spans="1:4" x14ac:dyDescent="0.25">
      <c r="A982" s="32">
        <v>24021080</v>
      </c>
      <c r="B982" s="4" t="s">
        <v>5990</v>
      </c>
      <c r="C982" s="58">
        <v>0</v>
      </c>
      <c r="D982" s="51">
        <f t="shared" si="46"/>
        <v>0</v>
      </c>
    </row>
    <row r="983" spans="1:4" x14ac:dyDescent="0.25">
      <c r="A983" s="33">
        <v>24022010</v>
      </c>
      <c r="B983" s="33" t="s">
        <v>1743</v>
      </c>
      <c r="C983" s="58">
        <v>0</v>
      </c>
      <c r="D983" s="58">
        <v>0</v>
      </c>
    </row>
    <row r="984" spans="1:4" x14ac:dyDescent="0.25">
      <c r="A984" s="33">
        <v>24022080</v>
      </c>
      <c r="B984" s="33" t="s">
        <v>1744</v>
      </c>
      <c r="C984" s="52">
        <v>623686</v>
      </c>
      <c r="D984" s="51">
        <f>C984*0.25</f>
        <v>155921.5</v>
      </c>
    </row>
    <row r="985" spans="1:4" x14ac:dyDescent="0.25">
      <c r="A985" s="32">
        <v>24022090</v>
      </c>
      <c r="B985" s="4" t="s">
        <v>5991</v>
      </c>
      <c r="C985" s="58">
        <v>0</v>
      </c>
      <c r="D985" s="51">
        <f>C985*0.25</f>
        <v>0</v>
      </c>
    </row>
    <row r="986" spans="1:4" x14ac:dyDescent="0.25">
      <c r="A986" s="32">
        <v>24029000</v>
      </c>
      <c r="B986" s="4" t="s">
        <v>5992</v>
      </c>
      <c r="C986" s="58">
        <v>0</v>
      </c>
      <c r="D986" s="51">
        <f>C986*0.25</f>
        <v>0</v>
      </c>
    </row>
    <row r="987" spans="1:4" x14ac:dyDescent="0.25">
      <c r="A987" s="32">
        <v>24031100</v>
      </c>
      <c r="B987" s="4" t="s">
        <v>5993</v>
      </c>
      <c r="C987" s="58">
        <v>0</v>
      </c>
      <c r="D987" s="51">
        <f>C987*0.25</f>
        <v>0</v>
      </c>
    </row>
    <row r="988" spans="1:4" x14ac:dyDescent="0.25">
      <c r="A988" s="33">
        <v>24031920</v>
      </c>
      <c r="B988" s="33" t="s">
        <v>1745</v>
      </c>
      <c r="C988" s="58">
        <v>0</v>
      </c>
      <c r="D988" s="58">
        <v>0</v>
      </c>
    </row>
    <row r="989" spans="1:4" x14ac:dyDescent="0.25">
      <c r="A989" s="32">
        <v>24031930</v>
      </c>
      <c r="B989" s="4" t="s">
        <v>5994</v>
      </c>
      <c r="C989" s="58">
        <v>0</v>
      </c>
      <c r="D989" s="51">
        <f>C989*0.25</f>
        <v>0</v>
      </c>
    </row>
    <row r="990" spans="1:4" x14ac:dyDescent="0.25">
      <c r="A990" s="32">
        <v>24031960</v>
      </c>
      <c r="B990" s="4" t="s">
        <v>5995</v>
      </c>
      <c r="C990" s="58">
        <v>0</v>
      </c>
      <c r="D990" s="51">
        <f>C990*0.25</f>
        <v>0</v>
      </c>
    </row>
    <row r="991" spans="1:4" x14ac:dyDescent="0.25">
      <c r="A991" s="32">
        <v>24031990</v>
      </c>
      <c r="B991" s="4" t="s">
        <v>5996</v>
      </c>
      <c r="C991" s="58">
        <v>0</v>
      </c>
      <c r="D991" s="51">
        <f>C991*0.25</f>
        <v>0</v>
      </c>
    </row>
    <row r="992" spans="1:4" x14ac:dyDescent="0.25">
      <c r="A992" s="32">
        <v>24039143</v>
      </c>
      <c r="B992" s="4" t="s">
        <v>5997</v>
      </c>
      <c r="C992" s="58">
        <v>0</v>
      </c>
      <c r="D992" s="58">
        <v>0</v>
      </c>
    </row>
    <row r="993" spans="1:4" x14ac:dyDescent="0.25">
      <c r="A993" s="32">
        <v>24039920</v>
      </c>
      <c r="B993" s="4" t="s">
        <v>6788</v>
      </c>
      <c r="C993" s="58">
        <v>0</v>
      </c>
      <c r="D993" s="58">
        <v>0</v>
      </c>
    </row>
    <row r="994" spans="1:4" x14ac:dyDescent="0.25">
      <c r="A994" s="32">
        <v>24039930</v>
      </c>
      <c r="B994" s="4" t="s">
        <v>6789</v>
      </c>
      <c r="C994" s="58">
        <v>0</v>
      </c>
      <c r="D994" s="58">
        <v>0</v>
      </c>
    </row>
    <row r="995" spans="1:4" x14ac:dyDescent="0.25">
      <c r="A995" s="32">
        <v>24039960</v>
      </c>
      <c r="B995" s="4" t="s">
        <v>5998</v>
      </c>
      <c r="C995" s="58">
        <v>0</v>
      </c>
      <c r="D995" s="51">
        <f t="shared" ref="D995:D1012" si="47">C995*0.25</f>
        <v>0</v>
      </c>
    </row>
    <row r="996" spans="1:4" x14ac:dyDescent="0.25">
      <c r="A996" s="32">
        <v>24039990</v>
      </c>
      <c r="B996" s="4" t="s">
        <v>5999</v>
      </c>
      <c r="C996" s="58">
        <v>0</v>
      </c>
      <c r="D996" s="51">
        <f t="shared" si="47"/>
        <v>0</v>
      </c>
    </row>
    <row r="997" spans="1:4" x14ac:dyDescent="0.25">
      <c r="A997" s="33">
        <v>25010000</v>
      </c>
      <c r="B997" s="33" t="s">
        <v>1746</v>
      </c>
      <c r="C997" s="52">
        <v>2882339</v>
      </c>
      <c r="D997" s="51">
        <f t="shared" si="47"/>
        <v>720584.75</v>
      </c>
    </row>
    <row r="998" spans="1:4" x14ac:dyDescent="0.25">
      <c r="A998" s="33">
        <v>25020000</v>
      </c>
      <c r="B998" s="33" t="s">
        <v>1747</v>
      </c>
      <c r="C998" s="52">
        <v>16386</v>
      </c>
      <c r="D998" s="51">
        <f t="shared" si="47"/>
        <v>4096.5</v>
      </c>
    </row>
    <row r="999" spans="1:4" x14ac:dyDescent="0.25">
      <c r="A999" s="33">
        <v>25030000</v>
      </c>
      <c r="B999" s="33" t="s">
        <v>1748</v>
      </c>
      <c r="C999" s="52">
        <v>870365</v>
      </c>
      <c r="D999" s="51">
        <f t="shared" si="47"/>
        <v>217591.25</v>
      </c>
    </row>
    <row r="1000" spans="1:4" x14ac:dyDescent="0.25">
      <c r="A1000" s="33">
        <v>25051010</v>
      </c>
      <c r="B1000" s="33" t="s">
        <v>1749</v>
      </c>
      <c r="C1000" s="52">
        <v>97998</v>
      </c>
      <c r="D1000" s="51">
        <f t="shared" si="47"/>
        <v>24499.5</v>
      </c>
    </row>
    <row r="1001" spans="1:4" x14ac:dyDescent="0.25">
      <c r="A1001" s="33">
        <v>25051050</v>
      </c>
      <c r="B1001" s="33" t="s">
        <v>1750</v>
      </c>
      <c r="C1001" s="52">
        <v>465799</v>
      </c>
      <c r="D1001" s="51">
        <f t="shared" si="47"/>
        <v>116449.75</v>
      </c>
    </row>
    <row r="1002" spans="1:4" x14ac:dyDescent="0.25">
      <c r="A1002" s="33">
        <v>25059000</v>
      </c>
      <c r="B1002" s="33" t="s">
        <v>1751</v>
      </c>
      <c r="C1002" s="52">
        <v>350264</v>
      </c>
      <c r="D1002" s="51">
        <f t="shared" si="47"/>
        <v>87566</v>
      </c>
    </row>
    <row r="1003" spans="1:4" x14ac:dyDescent="0.25">
      <c r="A1003" s="33">
        <v>25061000</v>
      </c>
      <c r="B1003" s="33" t="s">
        <v>1752</v>
      </c>
      <c r="C1003" s="52">
        <v>3184511</v>
      </c>
      <c r="D1003" s="51">
        <f t="shared" si="47"/>
        <v>796127.75</v>
      </c>
    </row>
    <row r="1004" spans="1:4" x14ac:dyDescent="0.25">
      <c r="A1004" s="33">
        <v>25062000</v>
      </c>
      <c r="B1004" s="33" t="s">
        <v>1753</v>
      </c>
      <c r="C1004" s="52">
        <v>3781146</v>
      </c>
      <c r="D1004" s="51">
        <f t="shared" si="47"/>
        <v>945286.5</v>
      </c>
    </row>
    <row r="1005" spans="1:4" x14ac:dyDescent="0.25">
      <c r="A1005" s="33">
        <v>25070000</v>
      </c>
      <c r="B1005" s="33" t="s">
        <v>1754</v>
      </c>
      <c r="C1005" s="52">
        <v>419020</v>
      </c>
      <c r="D1005" s="51">
        <f t="shared" si="47"/>
        <v>104755</v>
      </c>
    </row>
    <row r="1006" spans="1:4" x14ac:dyDescent="0.25">
      <c r="A1006" s="33">
        <v>25081000</v>
      </c>
      <c r="B1006" s="33" t="s">
        <v>1755</v>
      </c>
      <c r="C1006" s="52">
        <v>887930</v>
      </c>
      <c r="D1006" s="51">
        <f t="shared" si="47"/>
        <v>221982.5</v>
      </c>
    </row>
    <row r="1007" spans="1:4" x14ac:dyDescent="0.25">
      <c r="A1007" s="33">
        <v>25084001</v>
      </c>
      <c r="B1007" s="33" t="s">
        <v>1756</v>
      </c>
      <c r="C1007" s="52">
        <v>196021</v>
      </c>
      <c r="D1007" s="51">
        <f t="shared" si="47"/>
        <v>49005.25</v>
      </c>
    </row>
    <row r="1008" spans="1:4" x14ac:dyDescent="0.25">
      <c r="A1008" s="32">
        <v>25085000</v>
      </c>
      <c r="B1008" s="4" t="s">
        <v>6000</v>
      </c>
      <c r="C1008" s="58">
        <v>0</v>
      </c>
      <c r="D1008" s="51">
        <f t="shared" si="47"/>
        <v>0</v>
      </c>
    </row>
    <row r="1009" spans="1:4" x14ac:dyDescent="0.25">
      <c r="A1009" s="33">
        <v>25086000</v>
      </c>
      <c r="B1009" s="33" t="s">
        <v>1757</v>
      </c>
      <c r="C1009" s="52">
        <v>572400</v>
      </c>
      <c r="D1009" s="51">
        <f t="shared" si="47"/>
        <v>143100</v>
      </c>
    </row>
    <row r="1010" spans="1:4" x14ac:dyDescent="0.25">
      <c r="A1010" s="32">
        <v>25087000</v>
      </c>
      <c r="B1010" s="4" t="s">
        <v>6001</v>
      </c>
      <c r="C1010" s="58">
        <v>0</v>
      </c>
      <c r="D1010" s="51">
        <f t="shared" si="47"/>
        <v>0</v>
      </c>
    </row>
    <row r="1011" spans="1:4" x14ac:dyDescent="0.25">
      <c r="A1011" s="33">
        <v>25090010</v>
      </c>
      <c r="B1011" s="33" t="s">
        <v>1758</v>
      </c>
      <c r="C1011" s="52">
        <v>10379</v>
      </c>
      <c r="D1011" s="51">
        <f t="shared" si="47"/>
        <v>2594.75</v>
      </c>
    </row>
    <row r="1012" spans="1:4" x14ac:dyDescent="0.25">
      <c r="A1012" s="33">
        <v>25090020</v>
      </c>
      <c r="B1012" s="33" t="s">
        <v>1759</v>
      </c>
      <c r="C1012" s="52">
        <v>1565879</v>
      </c>
      <c r="D1012" s="51">
        <f t="shared" si="47"/>
        <v>391469.75</v>
      </c>
    </row>
    <row r="1013" spans="1:4" x14ac:dyDescent="0.25">
      <c r="A1013" s="32">
        <v>25101000</v>
      </c>
      <c r="B1013" s="4" t="s">
        <v>6790</v>
      </c>
      <c r="C1013" s="58">
        <v>0</v>
      </c>
      <c r="D1013" s="58">
        <v>0</v>
      </c>
    </row>
    <row r="1014" spans="1:4" x14ac:dyDescent="0.25">
      <c r="A1014" s="33">
        <v>25102000</v>
      </c>
      <c r="B1014" s="33" t="s">
        <v>1760</v>
      </c>
      <c r="C1014" s="52">
        <v>1149116</v>
      </c>
      <c r="D1014" s="51">
        <f t="shared" ref="D1014:D1044" si="48">C1014*0.25</f>
        <v>287279</v>
      </c>
    </row>
    <row r="1015" spans="1:4" x14ac:dyDescent="0.25">
      <c r="A1015" s="32">
        <v>25112000</v>
      </c>
      <c r="B1015" s="4" t="s">
        <v>6002</v>
      </c>
      <c r="C1015" s="58">
        <v>0</v>
      </c>
      <c r="D1015" s="51">
        <f t="shared" si="48"/>
        <v>0</v>
      </c>
    </row>
    <row r="1016" spans="1:4" x14ac:dyDescent="0.25">
      <c r="A1016" s="33">
        <v>25120000</v>
      </c>
      <c r="B1016" s="33" t="s">
        <v>1761</v>
      </c>
      <c r="C1016" s="52">
        <v>391564</v>
      </c>
      <c r="D1016" s="51">
        <f t="shared" si="48"/>
        <v>97891</v>
      </c>
    </row>
    <row r="1017" spans="1:4" x14ac:dyDescent="0.25">
      <c r="A1017" s="33">
        <v>25131000</v>
      </c>
      <c r="B1017" s="33" t="s">
        <v>1762</v>
      </c>
      <c r="C1017" s="52">
        <v>238310</v>
      </c>
      <c r="D1017" s="51">
        <f t="shared" si="48"/>
        <v>59577.5</v>
      </c>
    </row>
    <row r="1018" spans="1:4" x14ac:dyDescent="0.25">
      <c r="A1018" s="33">
        <v>25132010</v>
      </c>
      <c r="B1018" s="33" t="s">
        <v>1763</v>
      </c>
      <c r="C1018" s="52">
        <v>1472146</v>
      </c>
      <c r="D1018" s="51">
        <f t="shared" si="48"/>
        <v>368036.5</v>
      </c>
    </row>
    <row r="1019" spans="1:4" x14ac:dyDescent="0.25">
      <c r="A1019" s="33">
        <v>25132090</v>
      </c>
      <c r="B1019" s="33" t="s">
        <v>1764</v>
      </c>
      <c r="C1019" s="52">
        <v>3404828</v>
      </c>
      <c r="D1019" s="51">
        <f t="shared" si="48"/>
        <v>851207</v>
      </c>
    </row>
    <row r="1020" spans="1:4" x14ac:dyDescent="0.25">
      <c r="A1020" s="33">
        <v>25140000</v>
      </c>
      <c r="B1020" s="33" t="s">
        <v>1765</v>
      </c>
      <c r="C1020" s="52">
        <v>663803</v>
      </c>
      <c r="D1020" s="51">
        <f t="shared" si="48"/>
        <v>165950.75</v>
      </c>
    </row>
    <row r="1021" spans="1:4" x14ac:dyDescent="0.25">
      <c r="A1021" s="33">
        <v>25151100</v>
      </c>
      <c r="B1021" s="33" t="s">
        <v>1766</v>
      </c>
      <c r="C1021" s="52">
        <v>20142</v>
      </c>
      <c r="D1021" s="51">
        <f t="shared" si="48"/>
        <v>5035.5</v>
      </c>
    </row>
    <row r="1022" spans="1:4" x14ac:dyDescent="0.25">
      <c r="A1022" s="33">
        <v>25151210</v>
      </c>
      <c r="B1022" s="33" t="s">
        <v>1767</v>
      </c>
      <c r="C1022" s="52">
        <v>123206</v>
      </c>
      <c r="D1022" s="51">
        <f t="shared" si="48"/>
        <v>30801.5</v>
      </c>
    </row>
    <row r="1023" spans="1:4" x14ac:dyDescent="0.25">
      <c r="A1023" s="33">
        <v>25151220</v>
      </c>
      <c r="B1023" s="33" t="s">
        <v>1768</v>
      </c>
      <c r="C1023" s="52">
        <v>89207</v>
      </c>
      <c r="D1023" s="51">
        <f t="shared" si="48"/>
        <v>22301.75</v>
      </c>
    </row>
    <row r="1024" spans="1:4" x14ac:dyDescent="0.25">
      <c r="A1024" s="33">
        <v>25152000</v>
      </c>
      <c r="B1024" s="33" t="s">
        <v>1769</v>
      </c>
      <c r="C1024" s="52">
        <v>293500</v>
      </c>
      <c r="D1024" s="51">
        <f t="shared" si="48"/>
        <v>73375</v>
      </c>
    </row>
    <row r="1025" spans="1:4" x14ac:dyDescent="0.25">
      <c r="A1025" s="33">
        <v>25161100</v>
      </c>
      <c r="B1025" s="33" t="s">
        <v>1770</v>
      </c>
      <c r="C1025" s="52">
        <v>239492</v>
      </c>
      <c r="D1025" s="51">
        <f t="shared" si="48"/>
        <v>59873</v>
      </c>
    </row>
    <row r="1026" spans="1:4" x14ac:dyDescent="0.25">
      <c r="A1026" s="33">
        <v>25161200</v>
      </c>
      <c r="B1026" s="33" t="s">
        <v>1771</v>
      </c>
      <c r="C1026" s="52">
        <v>676497</v>
      </c>
      <c r="D1026" s="51">
        <f t="shared" si="48"/>
        <v>169124.25</v>
      </c>
    </row>
    <row r="1027" spans="1:4" x14ac:dyDescent="0.25">
      <c r="A1027" s="33">
        <v>25162010</v>
      </c>
      <c r="B1027" s="33" t="s">
        <v>1772</v>
      </c>
      <c r="C1027" s="52">
        <v>10311</v>
      </c>
      <c r="D1027" s="51">
        <f t="shared" si="48"/>
        <v>2577.75</v>
      </c>
    </row>
    <row r="1028" spans="1:4" x14ac:dyDescent="0.25">
      <c r="A1028" s="33">
        <v>25162020</v>
      </c>
      <c r="B1028" s="33" t="s">
        <v>1773</v>
      </c>
      <c r="C1028" s="52">
        <v>1273252</v>
      </c>
      <c r="D1028" s="51">
        <f t="shared" si="48"/>
        <v>318313</v>
      </c>
    </row>
    <row r="1029" spans="1:4" x14ac:dyDescent="0.25">
      <c r="A1029" s="33">
        <v>25169000</v>
      </c>
      <c r="B1029" s="33" t="s">
        <v>1774</v>
      </c>
      <c r="C1029" s="52">
        <v>224868</v>
      </c>
      <c r="D1029" s="51">
        <f t="shared" si="48"/>
        <v>56217</v>
      </c>
    </row>
    <row r="1030" spans="1:4" x14ac:dyDescent="0.25">
      <c r="A1030" s="33">
        <v>25171000</v>
      </c>
      <c r="B1030" s="33" t="s">
        <v>1775</v>
      </c>
      <c r="C1030" s="52">
        <v>4659949</v>
      </c>
      <c r="D1030" s="51">
        <f t="shared" si="48"/>
        <v>1164987.25</v>
      </c>
    </row>
    <row r="1031" spans="1:4" x14ac:dyDescent="0.25">
      <c r="A1031" s="32">
        <v>25172000</v>
      </c>
      <c r="B1031" s="4" t="s">
        <v>6003</v>
      </c>
      <c r="C1031" s="58">
        <v>0</v>
      </c>
      <c r="D1031" s="51">
        <f t="shared" si="48"/>
        <v>0</v>
      </c>
    </row>
    <row r="1032" spans="1:4" x14ac:dyDescent="0.25">
      <c r="A1032" s="32">
        <v>25173000</v>
      </c>
      <c r="B1032" s="4" t="s">
        <v>6004</v>
      </c>
      <c r="C1032" s="58">
        <v>0</v>
      </c>
      <c r="D1032" s="51">
        <f t="shared" si="48"/>
        <v>0</v>
      </c>
    </row>
    <row r="1033" spans="1:4" x14ac:dyDescent="0.25">
      <c r="A1033" s="33">
        <v>25174100</v>
      </c>
      <c r="B1033" s="33" t="s">
        <v>1776</v>
      </c>
      <c r="C1033" s="52">
        <v>68699</v>
      </c>
      <c r="D1033" s="51">
        <f t="shared" si="48"/>
        <v>17174.75</v>
      </c>
    </row>
    <row r="1034" spans="1:4" x14ac:dyDescent="0.25">
      <c r="A1034" s="33">
        <v>25174900</v>
      </c>
      <c r="B1034" s="33" t="s">
        <v>1777</v>
      </c>
      <c r="C1034" s="52">
        <v>377360</v>
      </c>
      <c r="D1034" s="51">
        <f t="shared" si="48"/>
        <v>94340</v>
      </c>
    </row>
    <row r="1035" spans="1:4" x14ac:dyDescent="0.25">
      <c r="A1035" s="33">
        <v>25181000</v>
      </c>
      <c r="B1035" s="33" t="s">
        <v>1778</v>
      </c>
      <c r="C1035" s="52">
        <v>48434</v>
      </c>
      <c r="D1035" s="51">
        <f t="shared" si="48"/>
        <v>12108.5</v>
      </c>
    </row>
    <row r="1036" spans="1:4" x14ac:dyDescent="0.25">
      <c r="A1036" s="32">
        <v>25182000</v>
      </c>
      <c r="B1036" s="4" t="s">
        <v>6005</v>
      </c>
      <c r="C1036" s="58">
        <v>0</v>
      </c>
      <c r="D1036" s="51">
        <f t="shared" si="48"/>
        <v>0</v>
      </c>
    </row>
    <row r="1037" spans="1:4" x14ac:dyDescent="0.25">
      <c r="A1037" s="32">
        <v>25183000</v>
      </c>
      <c r="B1037" s="4" t="s">
        <v>6006</v>
      </c>
      <c r="C1037" s="58">
        <v>0</v>
      </c>
      <c r="D1037" s="51">
        <f t="shared" si="48"/>
        <v>0</v>
      </c>
    </row>
    <row r="1038" spans="1:4" x14ac:dyDescent="0.25">
      <c r="A1038" s="33">
        <v>25201000</v>
      </c>
      <c r="B1038" s="33" t="s">
        <v>1779</v>
      </c>
      <c r="C1038" s="52">
        <v>266809</v>
      </c>
      <c r="D1038" s="51">
        <f t="shared" si="48"/>
        <v>66702.25</v>
      </c>
    </row>
    <row r="1039" spans="1:4" x14ac:dyDescent="0.25">
      <c r="A1039" s="33">
        <v>25202000</v>
      </c>
      <c r="B1039" s="33" t="s">
        <v>1780</v>
      </c>
      <c r="C1039" s="52">
        <v>458454</v>
      </c>
      <c r="D1039" s="51">
        <f t="shared" si="48"/>
        <v>114613.5</v>
      </c>
    </row>
    <row r="1040" spans="1:4" x14ac:dyDescent="0.25">
      <c r="A1040" s="33">
        <v>25210000</v>
      </c>
      <c r="B1040" s="33" t="s">
        <v>1781</v>
      </c>
      <c r="C1040" s="52">
        <v>357884</v>
      </c>
      <c r="D1040" s="51">
        <f t="shared" si="48"/>
        <v>89471</v>
      </c>
    </row>
    <row r="1041" spans="1:4" x14ac:dyDescent="0.25">
      <c r="A1041" s="33">
        <v>25221000</v>
      </c>
      <c r="B1041" s="33" t="s">
        <v>1782</v>
      </c>
      <c r="C1041" s="52">
        <v>104023</v>
      </c>
      <c r="D1041" s="51">
        <f t="shared" si="48"/>
        <v>26005.75</v>
      </c>
    </row>
    <row r="1042" spans="1:4" x14ac:dyDescent="0.25">
      <c r="A1042" s="33">
        <v>25222000</v>
      </c>
      <c r="B1042" s="33" t="s">
        <v>1783</v>
      </c>
      <c r="C1042" s="52">
        <v>22261</v>
      </c>
      <c r="D1042" s="51">
        <f t="shared" si="48"/>
        <v>5565.25</v>
      </c>
    </row>
    <row r="1043" spans="1:4" x14ac:dyDescent="0.25">
      <c r="A1043" s="32">
        <v>25223000</v>
      </c>
      <c r="B1043" s="4" t="s">
        <v>6007</v>
      </c>
      <c r="C1043" s="58">
        <v>0</v>
      </c>
      <c r="D1043" s="51">
        <f t="shared" si="48"/>
        <v>0</v>
      </c>
    </row>
    <row r="1044" spans="1:4" x14ac:dyDescent="0.25">
      <c r="A1044" s="33">
        <v>25231000</v>
      </c>
      <c r="B1044" s="33" t="s">
        <v>1784</v>
      </c>
      <c r="C1044" s="52">
        <v>259480</v>
      </c>
      <c r="D1044" s="51">
        <f t="shared" si="48"/>
        <v>64870</v>
      </c>
    </row>
    <row r="1045" spans="1:4" x14ac:dyDescent="0.25">
      <c r="A1045" s="32">
        <v>25232100</v>
      </c>
      <c r="B1045" s="4" t="s">
        <v>6791</v>
      </c>
      <c r="C1045" s="58">
        <v>0</v>
      </c>
      <c r="D1045" s="58">
        <v>0</v>
      </c>
    </row>
    <row r="1046" spans="1:4" x14ac:dyDescent="0.25">
      <c r="A1046" s="33">
        <v>25232900</v>
      </c>
      <c r="B1046" s="33" t="s">
        <v>1785</v>
      </c>
      <c r="C1046" s="52">
        <v>3424776</v>
      </c>
      <c r="D1046" s="51">
        <f t="shared" ref="D1046:D1053" si="49">C1046*0.25</f>
        <v>856194</v>
      </c>
    </row>
    <row r="1047" spans="1:4" x14ac:dyDescent="0.25">
      <c r="A1047" s="33">
        <v>25233000</v>
      </c>
      <c r="B1047" s="33" t="s">
        <v>1786</v>
      </c>
      <c r="C1047" s="52">
        <v>274933</v>
      </c>
      <c r="D1047" s="51">
        <f t="shared" si="49"/>
        <v>68733.25</v>
      </c>
    </row>
    <row r="1048" spans="1:4" x14ac:dyDescent="0.25">
      <c r="A1048" s="33">
        <v>25239000</v>
      </c>
      <c r="B1048" s="33" t="s">
        <v>1787</v>
      </c>
      <c r="C1048" s="52">
        <v>430348</v>
      </c>
      <c r="D1048" s="51">
        <f t="shared" si="49"/>
        <v>107587</v>
      </c>
    </row>
    <row r="1049" spans="1:4" x14ac:dyDescent="0.25">
      <c r="A1049" s="32">
        <v>25241000</v>
      </c>
      <c r="B1049" s="4" t="s">
        <v>6008</v>
      </c>
      <c r="C1049" s="58">
        <v>0</v>
      </c>
      <c r="D1049" s="51">
        <f t="shared" si="49"/>
        <v>0</v>
      </c>
    </row>
    <row r="1050" spans="1:4" x14ac:dyDescent="0.25">
      <c r="A1050" s="32">
        <v>25249000</v>
      </c>
      <c r="B1050" s="4" t="s">
        <v>6009</v>
      </c>
      <c r="C1050" s="58">
        <v>0</v>
      </c>
      <c r="D1050" s="51">
        <f t="shared" si="49"/>
        <v>0</v>
      </c>
    </row>
    <row r="1051" spans="1:4" x14ac:dyDescent="0.25">
      <c r="A1051" s="33">
        <v>25251000</v>
      </c>
      <c r="B1051" s="33" t="s">
        <v>1788</v>
      </c>
      <c r="C1051" s="52">
        <v>466502</v>
      </c>
      <c r="D1051" s="51">
        <f t="shared" si="49"/>
        <v>116625.5</v>
      </c>
    </row>
    <row r="1052" spans="1:4" x14ac:dyDescent="0.25">
      <c r="A1052" s="33">
        <v>25252000</v>
      </c>
      <c r="B1052" s="33" t="s">
        <v>1789</v>
      </c>
      <c r="C1052" s="52">
        <v>3194084</v>
      </c>
      <c r="D1052" s="51">
        <f t="shared" si="49"/>
        <v>798521</v>
      </c>
    </row>
    <row r="1053" spans="1:4" x14ac:dyDescent="0.25">
      <c r="A1053" s="32">
        <v>25253000</v>
      </c>
      <c r="B1053" s="4" t="s">
        <v>6010</v>
      </c>
      <c r="C1053" s="58">
        <v>0</v>
      </c>
      <c r="D1053" s="51">
        <f t="shared" si="49"/>
        <v>0</v>
      </c>
    </row>
    <row r="1054" spans="1:4" x14ac:dyDescent="0.25">
      <c r="A1054" s="32">
        <v>25280000</v>
      </c>
      <c r="B1054" s="4" t="s">
        <v>6792</v>
      </c>
      <c r="C1054" s="58">
        <v>0</v>
      </c>
      <c r="D1054" s="58">
        <v>0</v>
      </c>
    </row>
    <row r="1055" spans="1:4" x14ac:dyDescent="0.25">
      <c r="A1055" s="33">
        <v>25291000</v>
      </c>
      <c r="B1055" s="33" t="s">
        <v>1790</v>
      </c>
      <c r="C1055" s="52">
        <v>12672</v>
      </c>
      <c r="D1055" s="51">
        <f>C1055*0.25</f>
        <v>3168</v>
      </c>
    </row>
    <row r="1056" spans="1:4" x14ac:dyDescent="0.25">
      <c r="A1056" s="32">
        <v>25293000</v>
      </c>
      <c r="B1056" s="4" t="s">
        <v>6011</v>
      </c>
      <c r="C1056" s="58">
        <v>0</v>
      </c>
      <c r="D1056" s="51">
        <f>C1056*0.25</f>
        <v>0</v>
      </c>
    </row>
    <row r="1057" spans="1:4" x14ac:dyDescent="0.25">
      <c r="A1057" s="33">
        <v>25301000</v>
      </c>
      <c r="B1057" s="33" t="s">
        <v>1791</v>
      </c>
      <c r="C1057" s="52">
        <v>1985248</v>
      </c>
      <c r="D1057" s="51">
        <f>C1057*0.25</f>
        <v>496312</v>
      </c>
    </row>
    <row r="1058" spans="1:4" x14ac:dyDescent="0.25">
      <c r="A1058" s="32">
        <v>25302010</v>
      </c>
      <c r="B1058" s="4" t="s">
        <v>6793</v>
      </c>
      <c r="C1058" s="58">
        <v>0</v>
      </c>
      <c r="D1058" s="58">
        <v>0</v>
      </c>
    </row>
    <row r="1059" spans="1:4" x14ac:dyDescent="0.25">
      <c r="A1059" s="33">
        <v>25302020</v>
      </c>
      <c r="B1059" s="33" t="s">
        <v>1792</v>
      </c>
      <c r="C1059" s="52">
        <v>1041640</v>
      </c>
      <c r="D1059" s="51">
        <f t="shared" ref="D1059:D1092" si="50">C1059*0.25</f>
        <v>260410</v>
      </c>
    </row>
    <row r="1060" spans="1:4" x14ac:dyDescent="0.25">
      <c r="A1060" s="32">
        <v>25309010</v>
      </c>
      <c r="B1060" s="4" t="s">
        <v>6012</v>
      </c>
      <c r="C1060" s="58">
        <v>0</v>
      </c>
      <c r="D1060" s="51">
        <f t="shared" si="50"/>
        <v>0</v>
      </c>
    </row>
    <row r="1061" spans="1:4" x14ac:dyDescent="0.25">
      <c r="A1061" s="32">
        <v>25309020</v>
      </c>
      <c r="B1061" s="4" t="s">
        <v>6013</v>
      </c>
      <c r="C1061" s="58">
        <v>0</v>
      </c>
      <c r="D1061" s="51">
        <f t="shared" si="50"/>
        <v>0</v>
      </c>
    </row>
    <row r="1062" spans="1:4" x14ac:dyDescent="0.25">
      <c r="A1062" s="33">
        <v>26011100</v>
      </c>
      <c r="B1062" s="33" t="s">
        <v>1793</v>
      </c>
      <c r="C1062" s="52">
        <v>6340</v>
      </c>
      <c r="D1062" s="51">
        <f t="shared" si="50"/>
        <v>1585</v>
      </c>
    </row>
    <row r="1063" spans="1:4" x14ac:dyDescent="0.25">
      <c r="A1063" s="33">
        <v>26011200</v>
      </c>
      <c r="B1063" s="33" t="s">
        <v>1794</v>
      </c>
      <c r="C1063" s="52">
        <v>30487</v>
      </c>
      <c r="D1063" s="51">
        <f t="shared" si="50"/>
        <v>7621.75</v>
      </c>
    </row>
    <row r="1064" spans="1:4" x14ac:dyDescent="0.25">
      <c r="A1064" s="32">
        <v>26012000</v>
      </c>
      <c r="B1064" s="4" t="s">
        <v>6014</v>
      </c>
      <c r="C1064" s="58">
        <v>0</v>
      </c>
      <c r="D1064" s="51">
        <f t="shared" si="50"/>
        <v>0</v>
      </c>
    </row>
    <row r="1065" spans="1:4" x14ac:dyDescent="0.25">
      <c r="A1065" s="33">
        <v>26040000</v>
      </c>
      <c r="B1065" s="33" t="s">
        <v>1795</v>
      </c>
      <c r="C1065" s="52">
        <v>185148</v>
      </c>
      <c r="D1065" s="51">
        <f t="shared" si="50"/>
        <v>46287</v>
      </c>
    </row>
    <row r="1066" spans="1:4" x14ac:dyDescent="0.25">
      <c r="A1066" s="32">
        <v>26070000</v>
      </c>
      <c r="B1066" s="4" t="s">
        <v>6015</v>
      </c>
      <c r="C1066" s="58">
        <v>0</v>
      </c>
      <c r="D1066" s="51">
        <f t="shared" si="50"/>
        <v>0</v>
      </c>
    </row>
    <row r="1067" spans="1:4" x14ac:dyDescent="0.25">
      <c r="A1067" s="32">
        <v>26121000</v>
      </c>
      <c r="B1067" s="4" t="s">
        <v>6016</v>
      </c>
      <c r="C1067" s="58">
        <v>0</v>
      </c>
      <c r="D1067" s="51">
        <f t="shared" si="50"/>
        <v>0</v>
      </c>
    </row>
    <row r="1068" spans="1:4" x14ac:dyDescent="0.25">
      <c r="A1068" s="33">
        <v>26140030</v>
      </c>
      <c r="B1068" s="33" t="s">
        <v>1796</v>
      </c>
      <c r="C1068" s="52">
        <v>13738</v>
      </c>
      <c r="D1068" s="51">
        <f t="shared" si="50"/>
        <v>3434.5</v>
      </c>
    </row>
    <row r="1069" spans="1:4" x14ac:dyDescent="0.25">
      <c r="A1069" s="33">
        <v>26140060</v>
      </c>
      <c r="B1069" s="33" t="s">
        <v>1797</v>
      </c>
      <c r="C1069" s="52">
        <v>2040</v>
      </c>
      <c r="D1069" s="51">
        <f t="shared" si="50"/>
        <v>510</v>
      </c>
    </row>
    <row r="1070" spans="1:4" x14ac:dyDescent="0.25">
      <c r="A1070" s="33">
        <v>26151000</v>
      </c>
      <c r="B1070" s="33" t="s">
        <v>1798</v>
      </c>
      <c r="C1070" s="52">
        <v>468679</v>
      </c>
      <c r="D1070" s="51">
        <f t="shared" si="50"/>
        <v>117169.75</v>
      </c>
    </row>
    <row r="1071" spans="1:4" x14ac:dyDescent="0.25">
      <c r="A1071" s="32">
        <v>26159030</v>
      </c>
      <c r="B1071" s="4" t="s">
        <v>6017</v>
      </c>
      <c r="C1071" s="58">
        <v>0</v>
      </c>
      <c r="D1071" s="51">
        <f t="shared" si="50"/>
        <v>0</v>
      </c>
    </row>
    <row r="1072" spans="1:4" x14ac:dyDescent="0.25">
      <c r="A1072" s="33">
        <v>26159060</v>
      </c>
      <c r="B1072" s="33" t="s">
        <v>1799</v>
      </c>
      <c r="C1072" s="52">
        <v>8324</v>
      </c>
      <c r="D1072" s="51">
        <f t="shared" si="50"/>
        <v>2081</v>
      </c>
    </row>
    <row r="1073" spans="1:4" x14ac:dyDescent="0.25">
      <c r="A1073" s="32">
        <v>26161000</v>
      </c>
      <c r="B1073" s="4" t="s">
        <v>6018</v>
      </c>
      <c r="C1073" s="58">
        <v>0</v>
      </c>
      <c r="D1073" s="51">
        <f t="shared" si="50"/>
        <v>0</v>
      </c>
    </row>
    <row r="1074" spans="1:4" x14ac:dyDescent="0.25">
      <c r="A1074" s="32">
        <v>26169000</v>
      </c>
      <c r="B1074" s="4" t="s">
        <v>6019</v>
      </c>
      <c r="C1074" s="58">
        <v>0</v>
      </c>
      <c r="D1074" s="51">
        <f t="shared" si="50"/>
        <v>0</v>
      </c>
    </row>
    <row r="1075" spans="1:4" x14ac:dyDescent="0.25">
      <c r="A1075" s="32">
        <v>26179000</v>
      </c>
      <c r="B1075" s="4" t="s">
        <v>6020</v>
      </c>
      <c r="C1075" s="58">
        <v>0</v>
      </c>
      <c r="D1075" s="51">
        <f t="shared" si="50"/>
        <v>0</v>
      </c>
    </row>
    <row r="1076" spans="1:4" x14ac:dyDescent="0.25">
      <c r="A1076" s="33">
        <v>26180000</v>
      </c>
      <c r="B1076" s="33" t="s">
        <v>1800</v>
      </c>
      <c r="C1076" s="52">
        <v>19446702</v>
      </c>
      <c r="D1076" s="51">
        <f t="shared" si="50"/>
        <v>4861675.5</v>
      </c>
    </row>
    <row r="1077" spans="1:4" x14ac:dyDescent="0.25">
      <c r="A1077" s="32">
        <v>26190030</v>
      </c>
      <c r="B1077" s="4" t="s">
        <v>6021</v>
      </c>
      <c r="C1077" s="58">
        <v>0</v>
      </c>
      <c r="D1077" s="51">
        <f t="shared" si="50"/>
        <v>0</v>
      </c>
    </row>
    <row r="1078" spans="1:4" x14ac:dyDescent="0.25">
      <c r="A1078" s="32">
        <v>26190090</v>
      </c>
      <c r="B1078" s="4" t="s">
        <v>6022</v>
      </c>
      <c r="C1078" s="58">
        <v>0</v>
      </c>
      <c r="D1078" s="51">
        <f t="shared" si="50"/>
        <v>0</v>
      </c>
    </row>
    <row r="1079" spans="1:4" x14ac:dyDescent="0.25">
      <c r="A1079" s="32">
        <v>26201100</v>
      </c>
      <c r="B1079" s="4" t="s">
        <v>6023</v>
      </c>
      <c r="C1079" s="58">
        <v>0</v>
      </c>
      <c r="D1079" s="51">
        <f t="shared" si="50"/>
        <v>0</v>
      </c>
    </row>
    <row r="1080" spans="1:4" x14ac:dyDescent="0.25">
      <c r="A1080" s="32">
        <v>26201930</v>
      </c>
      <c r="B1080" s="4" t="s">
        <v>6024</v>
      </c>
      <c r="C1080" s="58">
        <v>0</v>
      </c>
      <c r="D1080" s="51">
        <f t="shared" si="50"/>
        <v>0</v>
      </c>
    </row>
    <row r="1081" spans="1:4" x14ac:dyDescent="0.25">
      <c r="A1081" s="32">
        <v>26201960</v>
      </c>
      <c r="B1081" s="4" t="s">
        <v>6025</v>
      </c>
      <c r="C1081" s="58">
        <v>0</v>
      </c>
      <c r="D1081" s="51">
        <f t="shared" si="50"/>
        <v>0</v>
      </c>
    </row>
    <row r="1082" spans="1:4" x14ac:dyDescent="0.25">
      <c r="A1082" s="32">
        <v>26202100</v>
      </c>
      <c r="B1082" s="4" t="s">
        <v>6026</v>
      </c>
      <c r="C1082" s="58">
        <v>0</v>
      </c>
      <c r="D1082" s="51">
        <f t="shared" si="50"/>
        <v>0</v>
      </c>
    </row>
    <row r="1083" spans="1:4" x14ac:dyDescent="0.25">
      <c r="A1083" s="32">
        <v>26202900</v>
      </c>
      <c r="B1083" s="4" t="s">
        <v>6027</v>
      </c>
      <c r="C1083" s="58">
        <v>0</v>
      </c>
      <c r="D1083" s="51">
        <f t="shared" si="50"/>
        <v>0</v>
      </c>
    </row>
    <row r="1084" spans="1:4" x14ac:dyDescent="0.25">
      <c r="A1084" s="32">
        <v>26203000</v>
      </c>
      <c r="B1084" s="4" t="s">
        <v>6028</v>
      </c>
      <c r="C1084" s="58">
        <v>0</v>
      </c>
      <c r="D1084" s="51">
        <f t="shared" si="50"/>
        <v>0</v>
      </c>
    </row>
    <row r="1085" spans="1:4" x14ac:dyDescent="0.25">
      <c r="A1085" s="32">
        <v>26206010</v>
      </c>
      <c r="B1085" s="4" t="s">
        <v>6029</v>
      </c>
      <c r="C1085" s="58">
        <v>0</v>
      </c>
      <c r="D1085" s="51">
        <f t="shared" si="50"/>
        <v>0</v>
      </c>
    </row>
    <row r="1086" spans="1:4" x14ac:dyDescent="0.25">
      <c r="A1086" s="32">
        <v>26206090</v>
      </c>
      <c r="B1086" s="4" t="s">
        <v>6030</v>
      </c>
      <c r="C1086" s="58">
        <v>0</v>
      </c>
      <c r="D1086" s="51">
        <f t="shared" si="50"/>
        <v>0</v>
      </c>
    </row>
    <row r="1087" spans="1:4" x14ac:dyDescent="0.25">
      <c r="A1087" s="32">
        <v>26209100</v>
      </c>
      <c r="B1087" s="4" t="s">
        <v>6031</v>
      </c>
      <c r="C1087" s="58">
        <v>0</v>
      </c>
      <c r="D1087" s="51">
        <f t="shared" si="50"/>
        <v>0</v>
      </c>
    </row>
    <row r="1088" spans="1:4" x14ac:dyDescent="0.25">
      <c r="A1088" s="32">
        <v>26209910</v>
      </c>
      <c r="B1088" s="4" t="s">
        <v>6032</v>
      </c>
      <c r="C1088" s="58">
        <v>0</v>
      </c>
      <c r="D1088" s="51">
        <f t="shared" si="50"/>
        <v>0</v>
      </c>
    </row>
    <row r="1089" spans="1:4" x14ac:dyDescent="0.25">
      <c r="A1089" s="32">
        <v>26209920</v>
      </c>
      <c r="B1089" s="4" t="s">
        <v>6033</v>
      </c>
      <c r="C1089" s="58">
        <v>0</v>
      </c>
      <c r="D1089" s="51">
        <f t="shared" si="50"/>
        <v>0</v>
      </c>
    </row>
    <row r="1090" spans="1:4" x14ac:dyDescent="0.25">
      <c r="A1090" s="32">
        <v>26209930</v>
      </c>
      <c r="B1090" s="4" t="s">
        <v>6034</v>
      </c>
      <c r="C1090" s="58">
        <v>0</v>
      </c>
      <c r="D1090" s="51">
        <f t="shared" si="50"/>
        <v>0</v>
      </c>
    </row>
    <row r="1091" spans="1:4" x14ac:dyDescent="0.25">
      <c r="A1091" s="32">
        <v>26209950</v>
      </c>
      <c r="B1091" s="4" t="s">
        <v>6035</v>
      </c>
      <c r="C1091" s="58">
        <v>0</v>
      </c>
      <c r="D1091" s="51">
        <f t="shared" si="50"/>
        <v>0</v>
      </c>
    </row>
    <row r="1092" spans="1:4" x14ac:dyDescent="0.25">
      <c r="A1092" s="33">
        <v>26209975</v>
      </c>
      <c r="B1092" s="33" t="s">
        <v>1801</v>
      </c>
      <c r="C1092" s="52">
        <v>397936</v>
      </c>
      <c r="D1092" s="51">
        <f t="shared" si="50"/>
        <v>99484</v>
      </c>
    </row>
    <row r="1093" spans="1:4" x14ac:dyDescent="0.25">
      <c r="A1093" s="32">
        <v>26209985</v>
      </c>
      <c r="B1093" s="4" t="s">
        <v>6794</v>
      </c>
      <c r="C1093" s="58">
        <v>0</v>
      </c>
      <c r="D1093" s="58">
        <v>0</v>
      </c>
    </row>
    <row r="1094" spans="1:4" x14ac:dyDescent="0.25">
      <c r="A1094" s="33">
        <v>26219000</v>
      </c>
      <c r="B1094" s="33" t="s">
        <v>1802</v>
      </c>
      <c r="C1094" s="52">
        <v>2256826</v>
      </c>
      <c r="D1094" s="51">
        <f t="shared" ref="D1094:D1100" si="51">C1094*0.25</f>
        <v>564206.5</v>
      </c>
    </row>
    <row r="1095" spans="1:4" x14ac:dyDescent="0.25">
      <c r="A1095" s="33">
        <v>27011100</v>
      </c>
      <c r="B1095" s="33" t="s">
        <v>1803</v>
      </c>
      <c r="C1095" s="52">
        <v>9037278</v>
      </c>
      <c r="D1095" s="51">
        <f t="shared" si="51"/>
        <v>2259319.5</v>
      </c>
    </row>
    <row r="1096" spans="1:4" x14ac:dyDescent="0.25">
      <c r="A1096" s="32">
        <v>27011200</v>
      </c>
      <c r="B1096" s="4" t="s">
        <v>6036</v>
      </c>
      <c r="C1096" s="58">
        <v>0</v>
      </c>
      <c r="D1096" s="51">
        <f t="shared" si="51"/>
        <v>0</v>
      </c>
    </row>
    <row r="1097" spans="1:4" x14ac:dyDescent="0.25">
      <c r="A1097" s="33">
        <v>27011900</v>
      </c>
      <c r="B1097" s="33" t="s">
        <v>1804</v>
      </c>
      <c r="C1097" s="52">
        <v>150600</v>
      </c>
      <c r="D1097" s="51">
        <f t="shared" si="51"/>
        <v>37650</v>
      </c>
    </row>
    <row r="1098" spans="1:4" x14ac:dyDescent="0.25">
      <c r="A1098" s="33">
        <v>27012000</v>
      </c>
      <c r="B1098" s="33" t="s">
        <v>1805</v>
      </c>
      <c r="C1098" s="52">
        <v>7068</v>
      </c>
      <c r="D1098" s="51">
        <f t="shared" si="51"/>
        <v>1767</v>
      </c>
    </row>
    <row r="1099" spans="1:4" x14ac:dyDescent="0.25">
      <c r="A1099" s="33">
        <v>27021000</v>
      </c>
      <c r="B1099" s="33" t="s">
        <v>1806</v>
      </c>
      <c r="C1099" s="52">
        <v>83257</v>
      </c>
      <c r="D1099" s="51">
        <f t="shared" si="51"/>
        <v>20814.25</v>
      </c>
    </row>
    <row r="1100" spans="1:4" x14ac:dyDescent="0.25">
      <c r="A1100" s="32">
        <v>27022000</v>
      </c>
      <c r="B1100" s="4" t="s">
        <v>6037</v>
      </c>
      <c r="C1100" s="58">
        <v>0</v>
      </c>
      <c r="D1100" s="51">
        <f t="shared" si="51"/>
        <v>0</v>
      </c>
    </row>
    <row r="1101" spans="1:4" x14ac:dyDescent="0.25">
      <c r="A1101" s="32">
        <v>27030000</v>
      </c>
      <c r="B1101" s="4" t="s">
        <v>6795</v>
      </c>
      <c r="C1101" s="58">
        <v>0</v>
      </c>
      <c r="D1101" s="58">
        <v>0</v>
      </c>
    </row>
    <row r="1102" spans="1:4" x14ac:dyDescent="0.25">
      <c r="A1102" s="32">
        <v>27050000</v>
      </c>
      <c r="B1102" s="4" t="s">
        <v>6796</v>
      </c>
      <c r="C1102" s="58">
        <v>0</v>
      </c>
      <c r="D1102" s="58">
        <v>0</v>
      </c>
    </row>
    <row r="1103" spans="1:4" x14ac:dyDescent="0.25">
      <c r="A1103" s="33">
        <v>27060000</v>
      </c>
      <c r="B1103" s="33" t="s">
        <v>1807</v>
      </c>
      <c r="C1103" s="52">
        <v>4000</v>
      </c>
      <c r="D1103" s="51">
        <f>C1103*0.25</f>
        <v>1000</v>
      </c>
    </row>
    <row r="1104" spans="1:4" x14ac:dyDescent="0.25">
      <c r="A1104" s="32">
        <v>27071000</v>
      </c>
      <c r="B1104" s="4" t="s">
        <v>6038</v>
      </c>
      <c r="C1104" s="58">
        <v>0</v>
      </c>
      <c r="D1104" s="51">
        <f>C1104*0.25</f>
        <v>0</v>
      </c>
    </row>
    <row r="1105" spans="1:4" x14ac:dyDescent="0.25">
      <c r="A1105" s="32">
        <v>27072000</v>
      </c>
      <c r="B1105" s="4" t="s">
        <v>6797</v>
      </c>
      <c r="C1105" s="58">
        <v>0</v>
      </c>
      <c r="D1105" s="58">
        <v>0</v>
      </c>
    </row>
    <row r="1106" spans="1:4" x14ac:dyDescent="0.25">
      <c r="A1106" s="32">
        <v>27073000</v>
      </c>
      <c r="B1106" s="4" t="s">
        <v>6039</v>
      </c>
      <c r="C1106" s="58">
        <v>0</v>
      </c>
      <c r="D1106" s="51">
        <f t="shared" ref="D1106:D1119" si="52">C1106*0.25</f>
        <v>0</v>
      </c>
    </row>
    <row r="1107" spans="1:4" x14ac:dyDescent="0.25">
      <c r="A1107" s="32">
        <v>27074000</v>
      </c>
      <c r="B1107" s="4" t="s">
        <v>6040</v>
      </c>
      <c r="C1107" s="58">
        <v>0</v>
      </c>
      <c r="D1107" s="51">
        <f t="shared" si="52"/>
        <v>0</v>
      </c>
    </row>
    <row r="1108" spans="1:4" x14ac:dyDescent="0.25">
      <c r="A1108" s="33">
        <v>27075000</v>
      </c>
      <c r="B1108" s="33" t="s">
        <v>1808</v>
      </c>
      <c r="C1108" s="52">
        <v>574944</v>
      </c>
      <c r="D1108" s="51">
        <f t="shared" si="52"/>
        <v>143736</v>
      </c>
    </row>
    <row r="1109" spans="1:4" x14ac:dyDescent="0.25">
      <c r="A1109" s="32">
        <v>27079100</v>
      </c>
      <c r="B1109" s="4" t="s">
        <v>6041</v>
      </c>
      <c r="C1109" s="58">
        <v>0</v>
      </c>
      <c r="D1109" s="51">
        <f t="shared" si="52"/>
        <v>0</v>
      </c>
    </row>
    <row r="1110" spans="1:4" x14ac:dyDescent="0.25">
      <c r="A1110" s="32">
        <v>27079910</v>
      </c>
      <c r="B1110" s="4" t="s">
        <v>6042</v>
      </c>
      <c r="C1110" s="58">
        <v>0</v>
      </c>
      <c r="D1110" s="51">
        <f t="shared" si="52"/>
        <v>0</v>
      </c>
    </row>
    <row r="1111" spans="1:4" x14ac:dyDescent="0.25">
      <c r="A1111" s="32">
        <v>27079920</v>
      </c>
      <c r="B1111" s="4" t="s">
        <v>6043</v>
      </c>
      <c r="C1111" s="58">
        <v>0</v>
      </c>
      <c r="D1111" s="51">
        <f t="shared" si="52"/>
        <v>0</v>
      </c>
    </row>
    <row r="1112" spans="1:4" x14ac:dyDescent="0.25">
      <c r="A1112" s="32">
        <v>27079940</v>
      </c>
      <c r="B1112" s="4" t="s">
        <v>6044</v>
      </c>
      <c r="C1112" s="58">
        <v>0</v>
      </c>
      <c r="D1112" s="51">
        <f t="shared" si="52"/>
        <v>0</v>
      </c>
    </row>
    <row r="1113" spans="1:4" x14ac:dyDescent="0.25">
      <c r="A1113" s="32">
        <v>27079955</v>
      </c>
      <c r="B1113" s="4" t="s">
        <v>6045</v>
      </c>
      <c r="C1113" s="58">
        <v>0</v>
      </c>
      <c r="D1113" s="51">
        <f t="shared" si="52"/>
        <v>0</v>
      </c>
    </row>
    <row r="1114" spans="1:4" x14ac:dyDescent="0.25">
      <c r="A1114" s="32">
        <v>27079959</v>
      </c>
      <c r="B1114" s="4" t="s">
        <v>6046</v>
      </c>
      <c r="C1114" s="58">
        <v>0</v>
      </c>
      <c r="D1114" s="51">
        <f t="shared" si="52"/>
        <v>0</v>
      </c>
    </row>
    <row r="1115" spans="1:4" x14ac:dyDescent="0.25">
      <c r="A1115" s="33">
        <v>27079990</v>
      </c>
      <c r="B1115" s="33" t="s">
        <v>1809</v>
      </c>
      <c r="C1115" s="52">
        <v>186996</v>
      </c>
      <c r="D1115" s="51">
        <f t="shared" si="52"/>
        <v>46749</v>
      </c>
    </row>
    <row r="1116" spans="1:4" x14ac:dyDescent="0.25">
      <c r="A1116" s="33">
        <v>27081000</v>
      </c>
      <c r="B1116" s="33" t="s">
        <v>1810</v>
      </c>
      <c r="C1116" s="52">
        <v>309010</v>
      </c>
      <c r="D1116" s="51">
        <f t="shared" si="52"/>
        <v>77252.5</v>
      </c>
    </row>
    <row r="1117" spans="1:4" x14ac:dyDescent="0.25">
      <c r="A1117" s="33">
        <v>27082000</v>
      </c>
      <c r="B1117" s="33" t="s">
        <v>1811</v>
      </c>
      <c r="C1117" s="52">
        <v>148413</v>
      </c>
      <c r="D1117" s="51">
        <f t="shared" si="52"/>
        <v>37103.25</v>
      </c>
    </row>
    <row r="1118" spans="1:4" x14ac:dyDescent="0.25">
      <c r="A1118" s="32">
        <v>27090010</v>
      </c>
      <c r="B1118" s="4" t="s">
        <v>6047</v>
      </c>
      <c r="C1118" s="58">
        <v>0</v>
      </c>
      <c r="D1118" s="51">
        <f t="shared" si="52"/>
        <v>0</v>
      </c>
    </row>
    <row r="1119" spans="1:4" x14ac:dyDescent="0.25">
      <c r="A1119" s="32">
        <v>27090020</v>
      </c>
      <c r="B1119" s="4" t="s">
        <v>6048</v>
      </c>
      <c r="C1119" s="58">
        <v>0</v>
      </c>
      <c r="D1119" s="51">
        <f t="shared" si="52"/>
        <v>0</v>
      </c>
    </row>
    <row r="1120" spans="1:4" x14ac:dyDescent="0.25">
      <c r="A1120" s="32">
        <v>27101215</v>
      </c>
      <c r="B1120" s="4" t="s">
        <v>6798</v>
      </c>
      <c r="C1120" s="58">
        <v>0</v>
      </c>
      <c r="D1120" s="58">
        <v>0</v>
      </c>
    </row>
    <row r="1121" spans="1:4" x14ac:dyDescent="0.25">
      <c r="A1121" s="32">
        <v>27101218</v>
      </c>
      <c r="B1121" s="4" t="s">
        <v>6049</v>
      </c>
      <c r="C1121" s="58">
        <v>0</v>
      </c>
      <c r="D1121" s="58">
        <v>0</v>
      </c>
    </row>
    <row r="1122" spans="1:4" x14ac:dyDescent="0.25">
      <c r="A1122" s="32">
        <v>27101225</v>
      </c>
      <c r="B1122" s="4" t="s">
        <v>6799</v>
      </c>
      <c r="C1122" s="58">
        <v>0</v>
      </c>
      <c r="D1122" s="58">
        <v>0</v>
      </c>
    </row>
    <row r="1123" spans="1:4" x14ac:dyDescent="0.25">
      <c r="A1123" s="32">
        <v>27101245</v>
      </c>
      <c r="B1123" s="4" t="s">
        <v>6050</v>
      </c>
      <c r="C1123" s="58">
        <v>0</v>
      </c>
      <c r="D1123" s="51">
        <f>C1123*0.25</f>
        <v>0</v>
      </c>
    </row>
    <row r="1124" spans="1:4" x14ac:dyDescent="0.25">
      <c r="A1124" s="33">
        <v>27101290</v>
      </c>
      <c r="B1124" s="33" t="s">
        <v>1812</v>
      </c>
      <c r="C1124" s="52">
        <v>57523</v>
      </c>
      <c r="D1124" s="51">
        <f>C1124*0.25</f>
        <v>14380.75</v>
      </c>
    </row>
    <row r="1125" spans="1:4" x14ac:dyDescent="0.25">
      <c r="A1125" s="33">
        <v>27101906</v>
      </c>
      <c r="B1125" s="33" t="s">
        <v>1813</v>
      </c>
      <c r="C1125" s="52">
        <v>18492</v>
      </c>
      <c r="D1125" s="51">
        <f>C1125*0.25</f>
        <v>4623</v>
      </c>
    </row>
    <row r="1126" spans="1:4" x14ac:dyDescent="0.25">
      <c r="A1126" s="33">
        <v>27101911</v>
      </c>
      <c r="B1126" s="33" t="s">
        <v>1814</v>
      </c>
      <c r="C1126" s="52">
        <v>24039758</v>
      </c>
      <c r="D1126" s="51">
        <f>C1126*0.25</f>
        <v>6009939.5</v>
      </c>
    </row>
    <row r="1127" spans="1:4" x14ac:dyDescent="0.25">
      <c r="A1127" s="32">
        <v>27101916</v>
      </c>
      <c r="B1127" s="4" t="s">
        <v>6800</v>
      </c>
      <c r="C1127" s="58">
        <v>0</v>
      </c>
      <c r="D1127" s="58">
        <v>0</v>
      </c>
    </row>
    <row r="1128" spans="1:4" x14ac:dyDescent="0.25">
      <c r="A1128" s="32">
        <v>27101924</v>
      </c>
      <c r="B1128" s="4" t="s">
        <v>6051</v>
      </c>
      <c r="C1128" s="58">
        <v>0</v>
      </c>
      <c r="D1128" s="58">
        <v>0</v>
      </c>
    </row>
    <row r="1129" spans="1:4" x14ac:dyDescent="0.25">
      <c r="A1129" s="33">
        <v>27101925</v>
      </c>
      <c r="B1129" s="33" t="s">
        <v>1815</v>
      </c>
      <c r="C1129" s="52">
        <v>3210</v>
      </c>
      <c r="D1129" s="51">
        <f t="shared" ref="D1129:D1141" si="53">C1129*0.25</f>
        <v>802.5</v>
      </c>
    </row>
    <row r="1130" spans="1:4" x14ac:dyDescent="0.25">
      <c r="A1130" s="33">
        <v>27101926</v>
      </c>
      <c r="B1130" s="33" t="s">
        <v>1816</v>
      </c>
      <c r="C1130" s="52">
        <v>57453</v>
      </c>
      <c r="D1130" s="51">
        <f t="shared" si="53"/>
        <v>14363.25</v>
      </c>
    </row>
    <row r="1131" spans="1:4" x14ac:dyDescent="0.25">
      <c r="A1131" s="33">
        <v>27101945</v>
      </c>
      <c r="B1131" s="33" t="s">
        <v>1817</v>
      </c>
      <c r="C1131" s="52">
        <v>839801</v>
      </c>
      <c r="D1131" s="51">
        <f t="shared" si="53"/>
        <v>209950.25</v>
      </c>
    </row>
    <row r="1132" spans="1:4" x14ac:dyDescent="0.25">
      <c r="A1132" s="33">
        <v>27101990</v>
      </c>
      <c r="B1132" s="33" t="s">
        <v>1818</v>
      </c>
      <c r="C1132" s="52">
        <v>138960</v>
      </c>
      <c r="D1132" s="51">
        <f t="shared" si="53"/>
        <v>34740</v>
      </c>
    </row>
    <row r="1133" spans="1:4" x14ac:dyDescent="0.25">
      <c r="A1133" s="32">
        <v>27102005</v>
      </c>
      <c r="B1133" s="4" t="s">
        <v>6052</v>
      </c>
      <c r="C1133" s="58">
        <v>0</v>
      </c>
      <c r="D1133" s="51">
        <f t="shared" si="53"/>
        <v>0</v>
      </c>
    </row>
    <row r="1134" spans="1:4" x14ac:dyDescent="0.25">
      <c r="A1134" s="32">
        <v>27102010</v>
      </c>
      <c r="B1134" s="4" t="s">
        <v>6053</v>
      </c>
      <c r="C1134" s="58">
        <v>0</v>
      </c>
      <c r="D1134" s="51">
        <f t="shared" si="53"/>
        <v>0</v>
      </c>
    </row>
    <row r="1135" spans="1:4" x14ac:dyDescent="0.25">
      <c r="A1135" s="32">
        <v>27102015</v>
      </c>
      <c r="B1135" s="4" t="s">
        <v>6054</v>
      </c>
      <c r="C1135" s="58">
        <v>0</v>
      </c>
      <c r="D1135" s="51">
        <f t="shared" si="53"/>
        <v>0</v>
      </c>
    </row>
    <row r="1136" spans="1:4" x14ac:dyDescent="0.25">
      <c r="A1136" s="32">
        <v>27102025</v>
      </c>
      <c r="B1136" s="4" t="s">
        <v>6055</v>
      </c>
      <c r="C1136" s="58">
        <v>0</v>
      </c>
      <c r="D1136" s="51">
        <f t="shared" si="53"/>
        <v>0</v>
      </c>
    </row>
    <row r="1137" spans="1:4" x14ac:dyDescent="0.25">
      <c r="A1137" s="32">
        <v>27111100</v>
      </c>
      <c r="B1137" s="4" t="s">
        <v>6056</v>
      </c>
      <c r="C1137" s="58">
        <v>0</v>
      </c>
      <c r="D1137" s="51">
        <f t="shared" si="53"/>
        <v>0</v>
      </c>
    </row>
    <row r="1138" spans="1:4" x14ac:dyDescent="0.25">
      <c r="A1138" s="33">
        <v>27111200</v>
      </c>
      <c r="B1138" s="33" t="s">
        <v>1819</v>
      </c>
      <c r="C1138" s="52">
        <v>14558</v>
      </c>
      <c r="D1138" s="51">
        <f t="shared" si="53"/>
        <v>3639.5</v>
      </c>
    </row>
    <row r="1139" spans="1:4" x14ac:dyDescent="0.25">
      <c r="A1139" s="33">
        <v>27111300</v>
      </c>
      <c r="B1139" s="33" t="s">
        <v>1820</v>
      </c>
      <c r="C1139" s="52">
        <v>697395</v>
      </c>
      <c r="D1139" s="51">
        <f t="shared" si="53"/>
        <v>174348.75</v>
      </c>
    </row>
    <row r="1140" spans="1:4" x14ac:dyDescent="0.25">
      <c r="A1140" s="33">
        <v>27111400</v>
      </c>
      <c r="B1140" s="33" t="s">
        <v>1821</v>
      </c>
      <c r="C1140" s="52">
        <v>20890</v>
      </c>
      <c r="D1140" s="51">
        <f t="shared" si="53"/>
        <v>5222.5</v>
      </c>
    </row>
    <row r="1141" spans="1:4" x14ac:dyDescent="0.25">
      <c r="A1141" s="33">
        <v>27111900</v>
      </c>
      <c r="B1141" s="33" t="s">
        <v>1822</v>
      </c>
      <c r="C1141" s="52">
        <v>216027</v>
      </c>
      <c r="D1141" s="51">
        <f t="shared" si="53"/>
        <v>54006.75</v>
      </c>
    </row>
    <row r="1142" spans="1:4" x14ac:dyDescent="0.25">
      <c r="A1142" s="32">
        <v>27112100</v>
      </c>
      <c r="B1142" s="4" t="s">
        <v>6801</v>
      </c>
      <c r="C1142" s="58">
        <v>0</v>
      </c>
      <c r="D1142" s="58">
        <v>0</v>
      </c>
    </row>
    <row r="1143" spans="1:4" x14ac:dyDescent="0.25">
      <c r="A1143" s="33">
        <v>27112900</v>
      </c>
      <c r="B1143" s="33" t="s">
        <v>1823</v>
      </c>
      <c r="C1143" s="52">
        <v>106012</v>
      </c>
      <c r="D1143" s="51">
        <f>C1143*0.25</f>
        <v>26503</v>
      </c>
    </row>
    <row r="1144" spans="1:4" x14ac:dyDescent="0.25">
      <c r="A1144" s="33">
        <v>27121000</v>
      </c>
      <c r="B1144" s="33" t="s">
        <v>1824</v>
      </c>
      <c r="C1144" s="52">
        <v>89945</v>
      </c>
      <c r="D1144" s="51">
        <f>C1144*0.25</f>
        <v>22486.25</v>
      </c>
    </row>
    <row r="1145" spans="1:4" x14ac:dyDescent="0.25">
      <c r="A1145" s="32">
        <v>27129010</v>
      </c>
      <c r="B1145" s="4" t="s">
        <v>6057</v>
      </c>
      <c r="C1145" s="58">
        <v>0</v>
      </c>
      <c r="D1145" s="51">
        <f>C1145*0.25</f>
        <v>0</v>
      </c>
    </row>
    <row r="1146" spans="1:4" x14ac:dyDescent="0.25">
      <c r="A1146" s="33">
        <v>27129020</v>
      </c>
      <c r="B1146" s="33" t="s">
        <v>1825</v>
      </c>
      <c r="C1146" s="52">
        <v>653205</v>
      </c>
      <c r="D1146" s="51">
        <f>C1146*0.25</f>
        <v>163301.25</v>
      </c>
    </row>
    <row r="1147" spans="1:4" x14ac:dyDescent="0.25">
      <c r="A1147" s="32">
        <v>27131100</v>
      </c>
      <c r="B1147" s="4" t="s">
        <v>6802</v>
      </c>
      <c r="C1147" s="58">
        <v>0</v>
      </c>
      <c r="D1147" s="58">
        <v>0</v>
      </c>
    </row>
    <row r="1148" spans="1:4" x14ac:dyDescent="0.25">
      <c r="A1148" s="33">
        <v>27131200</v>
      </c>
      <c r="B1148" s="33" t="s">
        <v>1826</v>
      </c>
      <c r="C1148" s="52">
        <v>733364</v>
      </c>
      <c r="D1148" s="51">
        <f t="shared" ref="D1148:D1153" si="54">C1148*0.25</f>
        <v>183341</v>
      </c>
    </row>
    <row r="1149" spans="1:4" x14ac:dyDescent="0.25">
      <c r="A1149" s="32">
        <v>27132000</v>
      </c>
      <c r="B1149" s="4" t="s">
        <v>6058</v>
      </c>
      <c r="C1149" s="58">
        <v>0</v>
      </c>
      <c r="D1149" s="51">
        <f t="shared" si="54"/>
        <v>0</v>
      </c>
    </row>
    <row r="1150" spans="1:4" x14ac:dyDescent="0.25">
      <c r="A1150" s="32">
        <v>27139000</v>
      </c>
      <c r="B1150" s="4" t="s">
        <v>6059</v>
      </c>
      <c r="C1150" s="58">
        <v>0</v>
      </c>
      <c r="D1150" s="51">
        <f t="shared" si="54"/>
        <v>0</v>
      </c>
    </row>
    <row r="1151" spans="1:4" x14ac:dyDescent="0.25">
      <c r="A1151" s="32">
        <v>27141000</v>
      </c>
      <c r="B1151" s="4" t="s">
        <v>6060</v>
      </c>
      <c r="C1151" s="58">
        <v>0</v>
      </c>
      <c r="D1151" s="51">
        <f t="shared" si="54"/>
        <v>0</v>
      </c>
    </row>
    <row r="1152" spans="1:4" x14ac:dyDescent="0.25">
      <c r="A1152" s="33">
        <v>27149000</v>
      </c>
      <c r="B1152" s="33" t="s">
        <v>1827</v>
      </c>
      <c r="C1152" s="52">
        <v>42096</v>
      </c>
      <c r="D1152" s="51">
        <f t="shared" si="54"/>
        <v>10524</v>
      </c>
    </row>
    <row r="1153" spans="1:4" x14ac:dyDescent="0.25">
      <c r="A1153" s="33">
        <v>27150000</v>
      </c>
      <c r="B1153" s="33" t="s">
        <v>1828</v>
      </c>
      <c r="C1153" s="52">
        <v>466509</v>
      </c>
      <c r="D1153" s="51">
        <f t="shared" si="54"/>
        <v>116627.25</v>
      </c>
    </row>
    <row r="1154" spans="1:4" x14ac:dyDescent="0.25">
      <c r="A1154" s="32">
        <v>28011000</v>
      </c>
      <c r="B1154" s="4" t="s">
        <v>6803</v>
      </c>
      <c r="C1154" s="58">
        <v>0</v>
      </c>
      <c r="D1154" s="58">
        <v>0</v>
      </c>
    </row>
    <row r="1155" spans="1:4" x14ac:dyDescent="0.25">
      <c r="A1155" s="32">
        <v>28012000</v>
      </c>
      <c r="B1155" s="4" t="s">
        <v>6061</v>
      </c>
      <c r="C1155" s="58">
        <v>0</v>
      </c>
      <c r="D1155" s="51">
        <f t="shared" ref="D1155:D1192" si="55">C1155*0.25</f>
        <v>0</v>
      </c>
    </row>
    <row r="1156" spans="1:4" x14ac:dyDescent="0.25">
      <c r="A1156" s="32">
        <v>28013010</v>
      </c>
      <c r="B1156" s="4" t="s">
        <v>6062</v>
      </c>
      <c r="C1156" s="58">
        <v>0</v>
      </c>
      <c r="D1156" s="51">
        <f t="shared" si="55"/>
        <v>0</v>
      </c>
    </row>
    <row r="1157" spans="1:4" x14ac:dyDescent="0.25">
      <c r="A1157" s="33">
        <v>28013020</v>
      </c>
      <c r="B1157" s="33" t="s">
        <v>1829</v>
      </c>
      <c r="C1157" s="52">
        <v>1795794</v>
      </c>
      <c r="D1157" s="51">
        <f t="shared" si="55"/>
        <v>448948.5</v>
      </c>
    </row>
    <row r="1158" spans="1:4" x14ac:dyDescent="0.25">
      <c r="A1158" s="33">
        <v>28020000</v>
      </c>
      <c r="B1158" s="33" t="s">
        <v>1830</v>
      </c>
      <c r="C1158" s="52">
        <v>142348</v>
      </c>
      <c r="D1158" s="51">
        <f t="shared" si="55"/>
        <v>35587</v>
      </c>
    </row>
    <row r="1159" spans="1:4" x14ac:dyDescent="0.25">
      <c r="A1159" s="33">
        <v>28030000</v>
      </c>
      <c r="B1159" s="33" t="s">
        <v>1831</v>
      </c>
      <c r="C1159" s="52">
        <v>1456865</v>
      </c>
      <c r="D1159" s="51">
        <f t="shared" si="55"/>
        <v>364216.25</v>
      </c>
    </row>
    <row r="1160" spans="1:4" x14ac:dyDescent="0.25">
      <c r="A1160" s="32">
        <v>28041000</v>
      </c>
      <c r="B1160" s="4" t="s">
        <v>6063</v>
      </c>
      <c r="C1160" s="58">
        <v>0</v>
      </c>
      <c r="D1160" s="51">
        <f t="shared" si="55"/>
        <v>0</v>
      </c>
    </row>
    <row r="1161" spans="1:4" x14ac:dyDescent="0.25">
      <c r="A1161" s="33">
        <v>28042100</v>
      </c>
      <c r="B1161" s="33" t="s">
        <v>1832</v>
      </c>
      <c r="C1161" s="52">
        <v>3400</v>
      </c>
      <c r="D1161" s="51">
        <f t="shared" si="55"/>
        <v>850</v>
      </c>
    </row>
    <row r="1162" spans="1:4" x14ac:dyDescent="0.25">
      <c r="A1162" s="33">
        <v>28042900</v>
      </c>
      <c r="B1162" s="33" t="s">
        <v>1833</v>
      </c>
      <c r="C1162" s="52">
        <v>3433454</v>
      </c>
      <c r="D1162" s="51">
        <f t="shared" si="55"/>
        <v>858363.5</v>
      </c>
    </row>
    <row r="1163" spans="1:4" x14ac:dyDescent="0.25">
      <c r="A1163" s="33">
        <v>28043000</v>
      </c>
      <c r="B1163" s="33" t="s">
        <v>1834</v>
      </c>
      <c r="C1163" s="52">
        <v>3759</v>
      </c>
      <c r="D1163" s="51">
        <f t="shared" si="55"/>
        <v>939.75</v>
      </c>
    </row>
    <row r="1164" spans="1:4" x14ac:dyDescent="0.25">
      <c r="A1164" s="33">
        <v>28044000</v>
      </c>
      <c r="B1164" s="33" t="s">
        <v>1835</v>
      </c>
      <c r="C1164" s="52">
        <v>11500</v>
      </c>
      <c r="D1164" s="51">
        <f t="shared" si="55"/>
        <v>2875</v>
      </c>
    </row>
    <row r="1165" spans="1:4" x14ac:dyDescent="0.25">
      <c r="A1165" s="33">
        <v>28045000</v>
      </c>
      <c r="B1165" s="33" t="s">
        <v>1836</v>
      </c>
      <c r="C1165" s="52">
        <v>359940</v>
      </c>
      <c r="D1165" s="51">
        <f t="shared" si="55"/>
        <v>89985</v>
      </c>
    </row>
    <row r="1166" spans="1:4" x14ac:dyDescent="0.25">
      <c r="A1166" s="33">
        <v>28046100</v>
      </c>
      <c r="B1166" s="33" t="s">
        <v>1837</v>
      </c>
      <c r="C1166" s="52">
        <v>8870258</v>
      </c>
      <c r="D1166" s="51">
        <f t="shared" si="55"/>
        <v>2217564.5</v>
      </c>
    </row>
    <row r="1167" spans="1:4" x14ac:dyDescent="0.25">
      <c r="A1167" s="33">
        <v>28048000</v>
      </c>
      <c r="B1167" s="33" t="s">
        <v>1838</v>
      </c>
      <c r="C1167" s="52">
        <v>705656</v>
      </c>
      <c r="D1167" s="51">
        <f t="shared" si="55"/>
        <v>176414</v>
      </c>
    </row>
    <row r="1168" spans="1:4" x14ac:dyDescent="0.25">
      <c r="A1168" s="33">
        <v>28049000</v>
      </c>
      <c r="B1168" s="33" t="s">
        <v>1839</v>
      </c>
      <c r="C1168" s="52">
        <v>32512</v>
      </c>
      <c r="D1168" s="51">
        <f t="shared" si="55"/>
        <v>8128</v>
      </c>
    </row>
    <row r="1169" spans="1:4" x14ac:dyDescent="0.25">
      <c r="A1169" s="33">
        <v>28051100</v>
      </c>
      <c r="B1169" s="33" t="s">
        <v>1840</v>
      </c>
      <c r="C1169" s="52">
        <v>13453795</v>
      </c>
      <c r="D1169" s="51">
        <f t="shared" si="55"/>
        <v>3363448.75</v>
      </c>
    </row>
    <row r="1170" spans="1:4" x14ac:dyDescent="0.25">
      <c r="A1170" s="33">
        <v>28051200</v>
      </c>
      <c r="B1170" s="33" t="s">
        <v>1841</v>
      </c>
      <c r="C1170" s="52">
        <v>4589882</v>
      </c>
      <c r="D1170" s="51">
        <f t="shared" si="55"/>
        <v>1147470.5</v>
      </c>
    </row>
    <row r="1171" spans="1:4" x14ac:dyDescent="0.25">
      <c r="A1171" s="33">
        <v>28051910</v>
      </c>
      <c r="B1171" s="33" t="s">
        <v>1842</v>
      </c>
      <c r="C1171" s="52">
        <v>248096</v>
      </c>
      <c r="D1171" s="51">
        <f t="shared" si="55"/>
        <v>62024</v>
      </c>
    </row>
    <row r="1172" spans="1:4" x14ac:dyDescent="0.25">
      <c r="A1172" s="32">
        <v>28051920</v>
      </c>
      <c r="B1172" s="4" t="s">
        <v>6064</v>
      </c>
      <c r="C1172" s="58">
        <v>0</v>
      </c>
      <c r="D1172" s="51">
        <f t="shared" si="55"/>
        <v>0</v>
      </c>
    </row>
    <row r="1173" spans="1:4" x14ac:dyDescent="0.25">
      <c r="A1173" s="33">
        <v>28051990</v>
      </c>
      <c r="B1173" s="33" t="s">
        <v>1843</v>
      </c>
      <c r="C1173" s="52">
        <v>1358250</v>
      </c>
      <c r="D1173" s="51">
        <f t="shared" si="55"/>
        <v>339562.5</v>
      </c>
    </row>
    <row r="1174" spans="1:4" x14ac:dyDescent="0.25">
      <c r="A1174" s="32">
        <v>28054000</v>
      </c>
      <c r="B1174" s="4" t="s">
        <v>6065</v>
      </c>
      <c r="C1174" s="58">
        <v>0</v>
      </c>
      <c r="D1174" s="51">
        <f t="shared" si="55"/>
        <v>0</v>
      </c>
    </row>
    <row r="1175" spans="1:4" x14ac:dyDescent="0.25">
      <c r="A1175" s="33">
        <v>28061000</v>
      </c>
      <c r="B1175" s="33" t="s">
        <v>1844</v>
      </c>
      <c r="C1175" s="52">
        <v>6756</v>
      </c>
      <c r="D1175" s="51">
        <f t="shared" si="55"/>
        <v>1689</v>
      </c>
    </row>
    <row r="1176" spans="1:4" x14ac:dyDescent="0.25">
      <c r="A1176" s="33">
        <v>28062000</v>
      </c>
      <c r="B1176" s="33" t="s">
        <v>1845</v>
      </c>
      <c r="C1176" s="52">
        <v>2925</v>
      </c>
      <c r="D1176" s="51">
        <f t="shared" si="55"/>
        <v>731.25</v>
      </c>
    </row>
    <row r="1177" spans="1:4" x14ac:dyDescent="0.25">
      <c r="A1177" s="33">
        <v>28070000</v>
      </c>
      <c r="B1177" s="33" t="s">
        <v>1846</v>
      </c>
      <c r="C1177" s="52">
        <v>529</v>
      </c>
      <c r="D1177" s="51">
        <f t="shared" si="55"/>
        <v>132.25</v>
      </c>
    </row>
    <row r="1178" spans="1:4" x14ac:dyDescent="0.25">
      <c r="A1178" s="33">
        <v>28080000</v>
      </c>
      <c r="B1178" s="33" t="s">
        <v>1847</v>
      </c>
      <c r="C1178" s="52">
        <v>26050</v>
      </c>
      <c r="D1178" s="51">
        <f t="shared" si="55"/>
        <v>6512.5</v>
      </c>
    </row>
    <row r="1179" spans="1:4" x14ac:dyDescent="0.25">
      <c r="A1179" s="33">
        <v>28091000</v>
      </c>
      <c r="B1179" s="33" t="s">
        <v>1848</v>
      </c>
      <c r="C1179" s="52">
        <v>3536878</v>
      </c>
      <c r="D1179" s="51">
        <f t="shared" si="55"/>
        <v>884219.5</v>
      </c>
    </row>
    <row r="1180" spans="1:4" x14ac:dyDescent="0.25">
      <c r="A1180" s="33">
        <v>28092000</v>
      </c>
      <c r="B1180" s="33" t="s">
        <v>1849</v>
      </c>
      <c r="C1180" s="52">
        <v>6797523</v>
      </c>
      <c r="D1180" s="51">
        <f t="shared" si="55"/>
        <v>1699380.75</v>
      </c>
    </row>
    <row r="1181" spans="1:4" x14ac:dyDescent="0.25">
      <c r="A1181" s="33">
        <v>28100000</v>
      </c>
      <c r="B1181" s="33" t="s">
        <v>1850</v>
      </c>
      <c r="C1181" s="52">
        <v>456079</v>
      </c>
      <c r="D1181" s="51">
        <f t="shared" si="55"/>
        <v>114019.75</v>
      </c>
    </row>
    <row r="1182" spans="1:4" x14ac:dyDescent="0.25">
      <c r="A1182" s="33">
        <v>28111100</v>
      </c>
      <c r="B1182" s="33" t="s">
        <v>1851</v>
      </c>
      <c r="C1182" s="52">
        <v>1438728</v>
      </c>
      <c r="D1182" s="51">
        <f t="shared" si="55"/>
        <v>359682</v>
      </c>
    </row>
    <row r="1183" spans="1:4" x14ac:dyDescent="0.25">
      <c r="A1183" s="32">
        <v>28111200</v>
      </c>
      <c r="B1183" s="4" t="s">
        <v>6066</v>
      </c>
      <c r="C1183" s="58">
        <v>0</v>
      </c>
      <c r="D1183" s="51">
        <f t="shared" si="55"/>
        <v>0</v>
      </c>
    </row>
    <row r="1184" spans="1:4" x14ac:dyDescent="0.25">
      <c r="A1184" s="33">
        <v>28111930</v>
      </c>
      <c r="B1184" s="33" t="s">
        <v>1852</v>
      </c>
      <c r="C1184" s="52">
        <v>3500</v>
      </c>
      <c r="D1184" s="51">
        <f t="shared" si="55"/>
        <v>875</v>
      </c>
    </row>
    <row r="1185" spans="1:4" x14ac:dyDescent="0.25">
      <c r="A1185" s="33">
        <v>28111961</v>
      </c>
      <c r="B1185" s="33" t="s">
        <v>1853</v>
      </c>
      <c r="C1185" s="52">
        <v>25998566</v>
      </c>
      <c r="D1185" s="51">
        <f t="shared" si="55"/>
        <v>6499641.5</v>
      </c>
    </row>
    <row r="1186" spans="1:4" x14ac:dyDescent="0.25">
      <c r="A1186" s="33">
        <v>28112100</v>
      </c>
      <c r="B1186" s="33" t="s">
        <v>1854</v>
      </c>
      <c r="C1186" s="52">
        <v>547176</v>
      </c>
      <c r="D1186" s="51">
        <f t="shared" si="55"/>
        <v>136794</v>
      </c>
    </row>
    <row r="1187" spans="1:4" x14ac:dyDescent="0.25">
      <c r="A1187" s="33">
        <v>28112210</v>
      </c>
      <c r="B1187" s="33" t="s">
        <v>1855</v>
      </c>
      <c r="C1187" s="52">
        <v>74329714</v>
      </c>
      <c r="D1187" s="51">
        <f t="shared" si="55"/>
        <v>18582428.5</v>
      </c>
    </row>
    <row r="1188" spans="1:4" x14ac:dyDescent="0.25">
      <c r="A1188" s="33">
        <v>28112250</v>
      </c>
      <c r="B1188" s="33" t="s">
        <v>1856</v>
      </c>
      <c r="C1188" s="52">
        <v>13775920</v>
      </c>
      <c r="D1188" s="51">
        <f t="shared" si="55"/>
        <v>3443980</v>
      </c>
    </row>
    <row r="1189" spans="1:4" x14ac:dyDescent="0.25">
      <c r="A1189" s="33">
        <v>28112910</v>
      </c>
      <c r="B1189" s="33" t="s">
        <v>1857</v>
      </c>
      <c r="C1189" s="52">
        <v>2487560</v>
      </c>
      <c r="D1189" s="51">
        <f t="shared" si="55"/>
        <v>621890</v>
      </c>
    </row>
    <row r="1190" spans="1:4" x14ac:dyDescent="0.25">
      <c r="A1190" s="33">
        <v>28112920</v>
      </c>
      <c r="B1190" s="33" t="s">
        <v>1858</v>
      </c>
      <c r="C1190" s="52">
        <v>46260</v>
      </c>
      <c r="D1190" s="51">
        <f t="shared" si="55"/>
        <v>11565</v>
      </c>
    </row>
    <row r="1191" spans="1:4" x14ac:dyDescent="0.25">
      <c r="A1191" s="33">
        <v>28112930</v>
      </c>
      <c r="B1191" s="33" t="s">
        <v>1859</v>
      </c>
      <c r="C1191" s="52">
        <v>264190</v>
      </c>
      <c r="D1191" s="51">
        <f t="shared" si="55"/>
        <v>66047.5</v>
      </c>
    </row>
    <row r="1192" spans="1:4" x14ac:dyDescent="0.25">
      <c r="A1192" s="33">
        <v>28112950</v>
      </c>
      <c r="B1192" s="33" t="s">
        <v>1860</v>
      </c>
      <c r="C1192" s="52">
        <v>3859479</v>
      </c>
      <c r="D1192" s="51">
        <f t="shared" si="55"/>
        <v>964869.75</v>
      </c>
    </row>
    <row r="1193" spans="1:4" x14ac:dyDescent="0.25">
      <c r="A1193" s="32">
        <v>28121100</v>
      </c>
      <c r="B1193" s="4" t="s">
        <v>6804</v>
      </c>
      <c r="C1193" s="58">
        <v>0</v>
      </c>
      <c r="D1193" s="58">
        <v>0</v>
      </c>
    </row>
    <row r="1194" spans="1:4" x14ac:dyDescent="0.25">
      <c r="A1194" s="32">
        <v>28121200</v>
      </c>
      <c r="B1194" s="4" t="s">
        <v>6067</v>
      </c>
      <c r="C1194" s="58">
        <v>0</v>
      </c>
      <c r="D1194" s="51">
        <f t="shared" ref="D1194:D1232" si="56">C1194*0.25</f>
        <v>0</v>
      </c>
    </row>
    <row r="1195" spans="1:4" x14ac:dyDescent="0.25">
      <c r="A1195" s="32">
        <v>28121300</v>
      </c>
      <c r="B1195" s="4" t="s">
        <v>6068</v>
      </c>
      <c r="C1195" s="58">
        <v>0</v>
      </c>
      <c r="D1195" s="51">
        <f t="shared" si="56"/>
        <v>0</v>
      </c>
    </row>
    <row r="1196" spans="1:4" x14ac:dyDescent="0.25">
      <c r="A1196" s="32">
        <v>28121400</v>
      </c>
      <c r="B1196" s="4" t="s">
        <v>6069</v>
      </c>
      <c r="C1196" s="58">
        <v>0</v>
      </c>
      <c r="D1196" s="51">
        <f t="shared" si="56"/>
        <v>0</v>
      </c>
    </row>
    <row r="1197" spans="1:4" x14ac:dyDescent="0.25">
      <c r="A1197" s="32">
        <v>28121500</v>
      </c>
      <c r="B1197" s="4" t="s">
        <v>6070</v>
      </c>
      <c r="C1197" s="58">
        <v>0</v>
      </c>
      <c r="D1197" s="51">
        <f t="shared" si="56"/>
        <v>0</v>
      </c>
    </row>
    <row r="1198" spans="1:4" x14ac:dyDescent="0.25">
      <c r="A1198" s="32">
        <v>28121600</v>
      </c>
      <c r="B1198" s="4" t="s">
        <v>6071</v>
      </c>
      <c r="C1198" s="58">
        <v>0</v>
      </c>
      <c r="D1198" s="51">
        <f t="shared" si="56"/>
        <v>0</v>
      </c>
    </row>
    <row r="1199" spans="1:4" x14ac:dyDescent="0.25">
      <c r="A1199" s="32">
        <v>28121700</v>
      </c>
      <c r="B1199" s="4" t="s">
        <v>6072</v>
      </c>
      <c r="C1199" s="58">
        <v>0</v>
      </c>
      <c r="D1199" s="51">
        <f t="shared" si="56"/>
        <v>0</v>
      </c>
    </row>
    <row r="1200" spans="1:4" x14ac:dyDescent="0.25">
      <c r="A1200" s="33">
        <v>28121900</v>
      </c>
      <c r="B1200" s="33" t="s">
        <v>1861</v>
      </c>
      <c r="C1200" s="52">
        <v>2203</v>
      </c>
      <c r="D1200" s="51">
        <f t="shared" si="56"/>
        <v>550.75</v>
      </c>
    </row>
    <row r="1201" spans="1:4" x14ac:dyDescent="0.25">
      <c r="A1201" s="33">
        <v>28129000</v>
      </c>
      <c r="B1201" s="33" t="s">
        <v>1862</v>
      </c>
      <c r="C1201" s="52">
        <v>4824599</v>
      </c>
      <c r="D1201" s="51">
        <f t="shared" si="56"/>
        <v>1206149.75</v>
      </c>
    </row>
    <row r="1202" spans="1:4" x14ac:dyDescent="0.25">
      <c r="A1202" s="32">
        <v>28131000</v>
      </c>
      <c r="B1202" s="4" t="s">
        <v>6073</v>
      </c>
      <c r="C1202" s="58">
        <v>0</v>
      </c>
      <c r="D1202" s="51">
        <f t="shared" si="56"/>
        <v>0</v>
      </c>
    </row>
    <row r="1203" spans="1:4" x14ac:dyDescent="0.25">
      <c r="A1203" s="32">
        <v>28139010</v>
      </c>
      <c r="B1203" s="4" t="s">
        <v>6074</v>
      </c>
      <c r="C1203" s="58">
        <v>0</v>
      </c>
      <c r="D1203" s="51">
        <f t="shared" si="56"/>
        <v>0</v>
      </c>
    </row>
    <row r="1204" spans="1:4" x14ac:dyDescent="0.25">
      <c r="A1204" s="32">
        <v>28139020</v>
      </c>
      <c r="B1204" s="4" t="s">
        <v>6075</v>
      </c>
      <c r="C1204" s="58">
        <v>0</v>
      </c>
      <c r="D1204" s="51">
        <f t="shared" si="56"/>
        <v>0</v>
      </c>
    </row>
    <row r="1205" spans="1:4" x14ac:dyDescent="0.25">
      <c r="A1205" s="33">
        <v>28139050</v>
      </c>
      <c r="B1205" s="33" t="s">
        <v>1863</v>
      </c>
      <c r="C1205" s="52">
        <v>3060</v>
      </c>
      <c r="D1205" s="51">
        <f t="shared" si="56"/>
        <v>765</v>
      </c>
    </row>
    <row r="1206" spans="1:4" x14ac:dyDescent="0.25">
      <c r="A1206" s="32">
        <v>28141000</v>
      </c>
      <c r="B1206" s="4" t="s">
        <v>6076</v>
      </c>
      <c r="C1206" s="58">
        <v>0</v>
      </c>
      <c r="D1206" s="51">
        <f t="shared" si="56"/>
        <v>0</v>
      </c>
    </row>
    <row r="1207" spans="1:4" x14ac:dyDescent="0.25">
      <c r="A1207" s="33">
        <v>28142000</v>
      </c>
      <c r="B1207" s="33" t="s">
        <v>1864</v>
      </c>
      <c r="C1207" s="52">
        <v>53300</v>
      </c>
      <c r="D1207" s="51">
        <f t="shared" si="56"/>
        <v>13325</v>
      </c>
    </row>
    <row r="1208" spans="1:4" x14ac:dyDescent="0.25">
      <c r="A1208" s="33">
        <v>28151100</v>
      </c>
      <c r="B1208" s="33" t="s">
        <v>1865</v>
      </c>
      <c r="C1208" s="52">
        <v>461479</v>
      </c>
      <c r="D1208" s="51">
        <f t="shared" si="56"/>
        <v>115369.75</v>
      </c>
    </row>
    <row r="1209" spans="1:4" x14ac:dyDescent="0.25">
      <c r="A1209" s="33">
        <v>28151200</v>
      </c>
      <c r="B1209" s="33" t="s">
        <v>1866</v>
      </c>
      <c r="C1209" s="52">
        <v>12880</v>
      </c>
      <c r="D1209" s="51">
        <f t="shared" si="56"/>
        <v>3220</v>
      </c>
    </row>
    <row r="1210" spans="1:4" x14ac:dyDescent="0.25">
      <c r="A1210" s="33">
        <v>28152000</v>
      </c>
      <c r="B1210" s="33" t="s">
        <v>1867</v>
      </c>
      <c r="C1210" s="52">
        <v>233341</v>
      </c>
      <c r="D1210" s="51">
        <f t="shared" si="56"/>
        <v>58335.25</v>
      </c>
    </row>
    <row r="1211" spans="1:4" x14ac:dyDescent="0.25">
      <c r="A1211" s="33">
        <v>28153000</v>
      </c>
      <c r="B1211" s="33" t="s">
        <v>1868</v>
      </c>
      <c r="C1211" s="52">
        <v>184325</v>
      </c>
      <c r="D1211" s="51">
        <f t="shared" si="56"/>
        <v>46081.25</v>
      </c>
    </row>
    <row r="1212" spans="1:4" x14ac:dyDescent="0.25">
      <c r="A1212" s="33">
        <v>28161000</v>
      </c>
      <c r="B1212" s="33" t="s">
        <v>1869</v>
      </c>
      <c r="C1212" s="52">
        <v>83401</v>
      </c>
      <c r="D1212" s="51">
        <f t="shared" si="56"/>
        <v>20850.25</v>
      </c>
    </row>
    <row r="1213" spans="1:4" x14ac:dyDescent="0.25">
      <c r="A1213" s="32">
        <v>28164010</v>
      </c>
      <c r="B1213" s="4" t="s">
        <v>6077</v>
      </c>
      <c r="C1213" s="58">
        <v>0</v>
      </c>
      <c r="D1213" s="51">
        <f t="shared" si="56"/>
        <v>0</v>
      </c>
    </row>
    <row r="1214" spans="1:4" x14ac:dyDescent="0.25">
      <c r="A1214" s="33">
        <v>28170000</v>
      </c>
      <c r="B1214" s="33" t="s">
        <v>1870</v>
      </c>
      <c r="C1214" s="52">
        <v>516111</v>
      </c>
      <c r="D1214" s="51">
        <f t="shared" si="56"/>
        <v>129027.75</v>
      </c>
    </row>
    <row r="1215" spans="1:4" x14ac:dyDescent="0.25">
      <c r="A1215" s="33">
        <v>28183000</v>
      </c>
      <c r="B1215" s="33" t="s">
        <v>1871</v>
      </c>
      <c r="C1215" s="52">
        <v>14397935</v>
      </c>
      <c r="D1215" s="51">
        <f t="shared" si="56"/>
        <v>3599483.75</v>
      </c>
    </row>
    <row r="1216" spans="1:4" x14ac:dyDescent="0.25">
      <c r="A1216" s="33">
        <v>28191000</v>
      </c>
      <c r="B1216" s="33" t="s">
        <v>1872</v>
      </c>
      <c r="C1216" s="52">
        <v>712837</v>
      </c>
      <c r="D1216" s="51">
        <f t="shared" si="56"/>
        <v>178209.25</v>
      </c>
    </row>
    <row r="1217" spans="1:4" x14ac:dyDescent="0.25">
      <c r="A1217" s="33">
        <v>28199000</v>
      </c>
      <c r="B1217" s="33" t="s">
        <v>1873</v>
      </c>
      <c r="C1217" s="52">
        <v>3797013</v>
      </c>
      <c r="D1217" s="51">
        <f t="shared" si="56"/>
        <v>949253.25</v>
      </c>
    </row>
    <row r="1218" spans="1:4" x14ac:dyDescent="0.25">
      <c r="A1218" s="33">
        <v>28201000</v>
      </c>
      <c r="B1218" s="33" t="s">
        <v>1874</v>
      </c>
      <c r="C1218" s="52">
        <v>6480</v>
      </c>
      <c r="D1218" s="51">
        <f t="shared" si="56"/>
        <v>1620</v>
      </c>
    </row>
    <row r="1219" spans="1:4" x14ac:dyDescent="0.25">
      <c r="A1219" s="33">
        <v>28209000</v>
      </c>
      <c r="B1219" s="33" t="s">
        <v>1875</v>
      </c>
      <c r="C1219" s="52">
        <v>138920</v>
      </c>
      <c r="D1219" s="51">
        <f t="shared" si="56"/>
        <v>34730</v>
      </c>
    </row>
    <row r="1220" spans="1:4" x14ac:dyDescent="0.25">
      <c r="A1220" s="33">
        <v>28211000</v>
      </c>
      <c r="B1220" s="33" t="s">
        <v>1876</v>
      </c>
      <c r="C1220" s="52">
        <v>71409457</v>
      </c>
      <c r="D1220" s="51">
        <f t="shared" si="56"/>
        <v>17852364.25</v>
      </c>
    </row>
    <row r="1221" spans="1:4" x14ac:dyDescent="0.25">
      <c r="A1221" s="32">
        <v>28212000</v>
      </c>
      <c r="B1221" s="4" t="s">
        <v>6805</v>
      </c>
      <c r="C1221" s="58">
        <v>4409</v>
      </c>
      <c r="D1221" s="51">
        <f t="shared" si="56"/>
        <v>1102.25</v>
      </c>
    </row>
    <row r="1222" spans="1:4" x14ac:dyDescent="0.25">
      <c r="A1222" s="33">
        <v>28220000</v>
      </c>
      <c r="B1222" s="33" t="s">
        <v>1877</v>
      </c>
      <c r="C1222" s="52">
        <v>949389</v>
      </c>
      <c r="D1222" s="51">
        <f t="shared" si="56"/>
        <v>237347.25</v>
      </c>
    </row>
    <row r="1223" spans="1:4" x14ac:dyDescent="0.25">
      <c r="A1223" s="33">
        <v>28230000</v>
      </c>
      <c r="B1223" s="33" t="s">
        <v>1878</v>
      </c>
      <c r="C1223" s="52">
        <v>17356842</v>
      </c>
      <c r="D1223" s="51">
        <f t="shared" si="56"/>
        <v>4339210.5</v>
      </c>
    </row>
    <row r="1224" spans="1:4" x14ac:dyDescent="0.25">
      <c r="A1224" s="32">
        <v>28241000</v>
      </c>
      <c r="B1224" s="4" t="s">
        <v>6078</v>
      </c>
      <c r="C1224" s="58">
        <v>0</v>
      </c>
      <c r="D1224" s="51">
        <f t="shared" si="56"/>
        <v>0</v>
      </c>
    </row>
    <row r="1225" spans="1:4" x14ac:dyDescent="0.25">
      <c r="A1225" s="32">
        <v>28249010</v>
      </c>
      <c r="B1225" s="4" t="s">
        <v>6079</v>
      </c>
      <c r="C1225" s="58">
        <v>0</v>
      </c>
      <c r="D1225" s="51">
        <f t="shared" si="56"/>
        <v>0</v>
      </c>
    </row>
    <row r="1226" spans="1:4" x14ac:dyDescent="0.25">
      <c r="A1226" s="32">
        <v>28249020</v>
      </c>
      <c r="B1226" s="4" t="s">
        <v>6080</v>
      </c>
      <c r="C1226" s="58">
        <v>0</v>
      </c>
      <c r="D1226" s="51">
        <f t="shared" si="56"/>
        <v>0</v>
      </c>
    </row>
    <row r="1227" spans="1:4" x14ac:dyDescent="0.25">
      <c r="A1227" s="32">
        <v>28249050</v>
      </c>
      <c r="B1227" s="4" t="s">
        <v>6081</v>
      </c>
      <c r="C1227" s="58">
        <v>0</v>
      </c>
      <c r="D1227" s="51">
        <f t="shared" si="56"/>
        <v>0</v>
      </c>
    </row>
    <row r="1228" spans="1:4" x14ac:dyDescent="0.25">
      <c r="A1228" s="33">
        <v>28251000</v>
      </c>
      <c r="B1228" s="33" t="s">
        <v>1879</v>
      </c>
      <c r="C1228" s="52">
        <v>573655</v>
      </c>
      <c r="D1228" s="51">
        <f t="shared" si="56"/>
        <v>143413.75</v>
      </c>
    </row>
    <row r="1229" spans="1:4" x14ac:dyDescent="0.25">
      <c r="A1229" s="33">
        <v>28252000</v>
      </c>
      <c r="B1229" s="33" t="s">
        <v>1880</v>
      </c>
      <c r="C1229" s="52">
        <v>209781</v>
      </c>
      <c r="D1229" s="51">
        <f t="shared" si="56"/>
        <v>52445.25</v>
      </c>
    </row>
    <row r="1230" spans="1:4" x14ac:dyDescent="0.25">
      <c r="A1230" s="33">
        <v>28253000</v>
      </c>
      <c r="B1230" s="33" t="s">
        <v>1881</v>
      </c>
      <c r="C1230" s="52">
        <v>587129</v>
      </c>
      <c r="D1230" s="51">
        <f t="shared" si="56"/>
        <v>146782.25</v>
      </c>
    </row>
    <row r="1231" spans="1:4" x14ac:dyDescent="0.25">
      <c r="A1231" s="33">
        <v>28254000</v>
      </c>
      <c r="B1231" s="33" t="s">
        <v>1882</v>
      </c>
      <c r="C1231" s="52">
        <v>300938</v>
      </c>
      <c r="D1231" s="51">
        <f t="shared" si="56"/>
        <v>75234.5</v>
      </c>
    </row>
    <row r="1232" spans="1:4" x14ac:dyDescent="0.25">
      <c r="A1232" s="33">
        <v>28255010</v>
      </c>
      <c r="B1232" s="33" t="s">
        <v>1883</v>
      </c>
      <c r="C1232" s="52">
        <v>2625</v>
      </c>
      <c r="D1232" s="51">
        <f t="shared" si="56"/>
        <v>656.25</v>
      </c>
    </row>
    <row r="1233" spans="1:4" x14ac:dyDescent="0.25">
      <c r="A1233" s="32">
        <v>28255020</v>
      </c>
      <c r="B1233" s="4" t="s">
        <v>6806</v>
      </c>
      <c r="C1233" s="58">
        <v>0</v>
      </c>
      <c r="D1233" s="58">
        <v>0</v>
      </c>
    </row>
    <row r="1234" spans="1:4" x14ac:dyDescent="0.25">
      <c r="A1234" s="32">
        <v>28255030</v>
      </c>
      <c r="B1234" s="4" t="s">
        <v>6082</v>
      </c>
      <c r="C1234" s="58">
        <v>0</v>
      </c>
      <c r="D1234" s="51">
        <f t="shared" ref="D1234:D1249" si="57">C1234*0.25</f>
        <v>0</v>
      </c>
    </row>
    <row r="1235" spans="1:4" x14ac:dyDescent="0.25">
      <c r="A1235" s="33">
        <v>28256000</v>
      </c>
      <c r="B1235" s="33" t="s">
        <v>1884</v>
      </c>
      <c r="C1235" s="52">
        <v>5607075</v>
      </c>
      <c r="D1235" s="51">
        <f t="shared" si="57"/>
        <v>1401768.75</v>
      </c>
    </row>
    <row r="1236" spans="1:4" x14ac:dyDescent="0.25">
      <c r="A1236" s="33">
        <v>28259010</v>
      </c>
      <c r="B1236" s="33" t="s">
        <v>1885</v>
      </c>
      <c r="C1236" s="52">
        <v>9000</v>
      </c>
      <c r="D1236" s="51">
        <f t="shared" si="57"/>
        <v>2250</v>
      </c>
    </row>
    <row r="1237" spans="1:4" x14ac:dyDescent="0.25">
      <c r="A1237" s="33">
        <v>28259015</v>
      </c>
      <c r="B1237" s="33" t="s">
        <v>1886</v>
      </c>
      <c r="C1237" s="52">
        <v>12702</v>
      </c>
      <c r="D1237" s="51">
        <f t="shared" si="57"/>
        <v>3175.5</v>
      </c>
    </row>
    <row r="1238" spans="1:4" x14ac:dyDescent="0.25">
      <c r="A1238" s="33">
        <v>28259075</v>
      </c>
      <c r="B1238" s="33" t="s">
        <v>1887</v>
      </c>
      <c r="C1238" s="52">
        <v>21050</v>
      </c>
      <c r="D1238" s="51">
        <f t="shared" si="57"/>
        <v>5262.5</v>
      </c>
    </row>
    <row r="1239" spans="1:4" x14ac:dyDescent="0.25">
      <c r="A1239" s="33">
        <v>28259090</v>
      </c>
      <c r="B1239" s="33" t="s">
        <v>1888</v>
      </c>
      <c r="C1239" s="52">
        <v>4019895</v>
      </c>
      <c r="D1239" s="51">
        <f t="shared" si="57"/>
        <v>1004973.75</v>
      </c>
    </row>
    <row r="1240" spans="1:4" x14ac:dyDescent="0.25">
      <c r="A1240" s="33">
        <v>28261200</v>
      </c>
      <c r="B1240" s="33" t="s">
        <v>1889</v>
      </c>
      <c r="C1240" s="52">
        <v>197611</v>
      </c>
      <c r="D1240" s="51">
        <f t="shared" si="57"/>
        <v>49402.75</v>
      </c>
    </row>
    <row r="1241" spans="1:4" x14ac:dyDescent="0.25">
      <c r="A1241" s="33">
        <v>28261910</v>
      </c>
      <c r="B1241" s="33" t="s">
        <v>1890</v>
      </c>
      <c r="C1241" s="52">
        <v>5416851</v>
      </c>
      <c r="D1241" s="51">
        <f t="shared" si="57"/>
        <v>1354212.75</v>
      </c>
    </row>
    <row r="1242" spans="1:4" x14ac:dyDescent="0.25">
      <c r="A1242" s="33">
        <v>28261920</v>
      </c>
      <c r="B1242" s="33" t="s">
        <v>1891</v>
      </c>
      <c r="C1242" s="52">
        <v>2554751</v>
      </c>
      <c r="D1242" s="51">
        <f t="shared" si="57"/>
        <v>638687.75</v>
      </c>
    </row>
    <row r="1243" spans="1:4" x14ac:dyDescent="0.25">
      <c r="A1243" s="33">
        <v>28261990</v>
      </c>
      <c r="B1243" s="33" t="s">
        <v>1892</v>
      </c>
      <c r="C1243" s="52">
        <v>6025989</v>
      </c>
      <c r="D1243" s="51">
        <f t="shared" si="57"/>
        <v>1506497.25</v>
      </c>
    </row>
    <row r="1244" spans="1:4" x14ac:dyDescent="0.25">
      <c r="A1244" s="33">
        <v>28263000</v>
      </c>
      <c r="B1244" s="33" t="s">
        <v>1893</v>
      </c>
      <c r="C1244" s="52">
        <v>74341</v>
      </c>
      <c r="D1244" s="51">
        <f t="shared" si="57"/>
        <v>18585.25</v>
      </c>
    </row>
    <row r="1245" spans="1:4" x14ac:dyDescent="0.25">
      <c r="A1245" s="33">
        <v>28269010</v>
      </c>
      <c r="B1245" s="33" t="s">
        <v>1894</v>
      </c>
      <c r="C1245" s="52">
        <v>1702584</v>
      </c>
      <c r="D1245" s="51">
        <f t="shared" si="57"/>
        <v>425646</v>
      </c>
    </row>
    <row r="1246" spans="1:4" x14ac:dyDescent="0.25">
      <c r="A1246" s="33">
        <v>28271000</v>
      </c>
      <c r="B1246" s="33" t="s">
        <v>1895</v>
      </c>
      <c r="C1246" s="52">
        <v>1803433</v>
      </c>
      <c r="D1246" s="51">
        <f t="shared" si="57"/>
        <v>450858.25</v>
      </c>
    </row>
    <row r="1247" spans="1:4" x14ac:dyDescent="0.25">
      <c r="A1247" s="33">
        <v>28272000</v>
      </c>
      <c r="B1247" s="33" t="s">
        <v>1896</v>
      </c>
      <c r="C1247" s="52">
        <v>17015034</v>
      </c>
      <c r="D1247" s="51">
        <f t="shared" si="57"/>
        <v>4253758.5</v>
      </c>
    </row>
    <row r="1248" spans="1:4" x14ac:dyDescent="0.25">
      <c r="A1248" s="33">
        <v>28273100</v>
      </c>
      <c r="B1248" s="33" t="s">
        <v>1897</v>
      </c>
      <c r="C1248" s="52">
        <v>383771</v>
      </c>
      <c r="D1248" s="51">
        <f t="shared" si="57"/>
        <v>95942.75</v>
      </c>
    </row>
    <row r="1249" spans="1:4" x14ac:dyDescent="0.25">
      <c r="A1249" s="33">
        <v>28273200</v>
      </c>
      <c r="B1249" s="33" t="s">
        <v>1898</v>
      </c>
      <c r="C1249" s="52">
        <v>70637</v>
      </c>
      <c r="D1249" s="51">
        <f t="shared" si="57"/>
        <v>17659.25</v>
      </c>
    </row>
    <row r="1250" spans="1:4" x14ac:dyDescent="0.25">
      <c r="A1250" s="32">
        <v>28273500</v>
      </c>
      <c r="B1250" s="4" t="s">
        <v>6807</v>
      </c>
      <c r="C1250" s="58">
        <v>0</v>
      </c>
      <c r="D1250" s="58">
        <v>0</v>
      </c>
    </row>
    <row r="1251" spans="1:4" x14ac:dyDescent="0.25">
      <c r="A1251" s="32">
        <v>28273930</v>
      </c>
      <c r="B1251" s="4" t="s">
        <v>6083</v>
      </c>
      <c r="C1251" s="58">
        <v>0</v>
      </c>
      <c r="D1251" s="51">
        <f t="shared" ref="D1251:D1278" si="58">C1251*0.25</f>
        <v>0</v>
      </c>
    </row>
    <row r="1252" spans="1:4" x14ac:dyDescent="0.25">
      <c r="A1252" s="32">
        <v>28273945</v>
      </c>
      <c r="B1252" s="4" t="s">
        <v>6084</v>
      </c>
      <c r="C1252" s="58">
        <v>0</v>
      </c>
      <c r="D1252" s="51">
        <f t="shared" si="58"/>
        <v>0</v>
      </c>
    </row>
    <row r="1253" spans="1:4" x14ac:dyDescent="0.25">
      <c r="A1253" s="33">
        <v>28273955</v>
      </c>
      <c r="B1253" s="33" t="s">
        <v>1899</v>
      </c>
      <c r="C1253" s="52">
        <v>223151</v>
      </c>
      <c r="D1253" s="51">
        <f t="shared" si="58"/>
        <v>55787.75</v>
      </c>
    </row>
    <row r="1254" spans="1:4" x14ac:dyDescent="0.25">
      <c r="A1254" s="33">
        <v>28273960</v>
      </c>
      <c r="B1254" s="33" t="s">
        <v>1900</v>
      </c>
      <c r="C1254" s="52">
        <v>686999</v>
      </c>
      <c r="D1254" s="51">
        <f t="shared" si="58"/>
        <v>171749.75</v>
      </c>
    </row>
    <row r="1255" spans="1:4" x14ac:dyDescent="0.25">
      <c r="A1255" s="33">
        <v>28273965</v>
      </c>
      <c r="B1255" s="33" t="s">
        <v>1901</v>
      </c>
      <c r="C1255" s="52">
        <v>932075</v>
      </c>
      <c r="D1255" s="51">
        <f t="shared" si="58"/>
        <v>233018.75</v>
      </c>
    </row>
    <row r="1256" spans="1:4" x14ac:dyDescent="0.25">
      <c r="A1256" s="33">
        <v>28273990</v>
      </c>
      <c r="B1256" s="33" t="s">
        <v>1902</v>
      </c>
      <c r="C1256" s="52">
        <v>5646972</v>
      </c>
      <c r="D1256" s="51">
        <f t="shared" si="58"/>
        <v>1411743</v>
      </c>
    </row>
    <row r="1257" spans="1:4" x14ac:dyDescent="0.25">
      <c r="A1257" s="33">
        <v>28274100</v>
      </c>
      <c r="B1257" s="33" t="s">
        <v>1903</v>
      </c>
      <c r="C1257" s="52">
        <v>6016050</v>
      </c>
      <c r="D1257" s="51">
        <f t="shared" si="58"/>
        <v>1504012.5</v>
      </c>
    </row>
    <row r="1258" spans="1:4" x14ac:dyDescent="0.25">
      <c r="A1258" s="32">
        <v>28274910</v>
      </c>
      <c r="B1258" s="4" t="s">
        <v>6085</v>
      </c>
      <c r="C1258" s="58">
        <v>0</v>
      </c>
      <c r="D1258" s="51">
        <f t="shared" si="58"/>
        <v>0</v>
      </c>
    </row>
    <row r="1259" spans="1:4" x14ac:dyDescent="0.25">
      <c r="A1259" s="33">
        <v>28275100</v>
      </c>
      <c r="B1259" s="33" t="s">
        <v>1904</v>
      </c>
      <c r="C1259" s="52">
        <v>3006913</v>
      </c>
      <c r="D1259" s="51">
        <f t="shared" si="58"/>
        <v>751728.25</v>
      </c>
    </row>
    <row r="1260" spans="1:4" x14ac:dyDescent="0.25">
      <c r="A1260" s="33">
        <v>28275925</v>
      </c>
      <c r="B1260" s="33" t="s">
        <v>1905</v>
      </c>
      <c r="C1260" s="52">
        <v>71100</v>
      </c>
      <c r="D1260" s="51">
        <f t="shared" si="58"/>
        <v>17775</v>
      </c>
    </row>
    <row r="1261" spans="1:4" x14ac:dyDescent="0.25">
      <c r="A1261" s="33">
        <v>28275951</v>
      </c>
      <c r="B1261" s="33" t="s">
        <v>1906</v>
      </c>
      <c r="C1261" s="52">
        <v>303318</v>
      </c>
      <c r="D1261" s="51">
        <f t="shared" si="58"/>
        <v>75829.5</v>
      </c>
    </row>
    <row r="1262" spans="1:4" x14ac:dyDescent="0.25">
      <c r="A1262" s="32">
        <v>28276010</v>
      </c>
      <c r="B1262" s="4" t="s">
        <v>6086</v>
      </c>
      <c r="C1262" s="58">
        <v>0</v>
      </c>
      <c r="D1262" s="51">
        <f t="shared" si="58"/>
        <v>0</v>
      </c>
    </row>
    <row r="1263" spans="1:4" x14ac:dyDescent="0.25">
      <c r="A1263" s="33">
        <v>28276020</v>
      </c>
      <c r="B1263" s="33" t="s">
        <v>1907</v>
      </c>
      <c r="C1263" s="52">
        <v>8920</v>
      </c>
      <c r="D1263" s="51">
        <f t="shared" si="58"/>
        <v>2230</v>
      </c>
    </row>
    <row r="1264" spans="1:4" x14ac:dyDescent="0.25">
      <c r="A1264" s="33">
        <v>28276051</v>
      </c>
      <c r="B1264" s="33" t="s">
        <v>1908</v>
      </c>
      <c r="C1264" s="52">
        <v>18598</v>
      </c>
      <c r="D1264" s="51">
        <f t="shared" si="58"/>
        <v>4649.5</v>
      </c>
    </row>
    <row r="1265" spans="1:4" x14ac:dyDescent="0.25">
      <c r="A1265" s="32">
        <v>28281000</v>
      </c>
      <c r="B1265" s="4" t="s">
        <v>6087</v>
      </c>
      <c r="C1265" s="58">
        <v>0</v>
      </c>
      <c r="D1265" s="51">
        <f t="shared" si="58"/>
        <v>0</v>
      </c>
    </row>
    <row r="1266" spans="1:4" x14ac:dyDescent="0.25">
      <c r="A1266" s="33">
        <v>28289000</v>
      </c>
      <c r="B1266" s="33" t="s">
        <v>1909</v>
      </c>
      <c r="C1266" s="52">
        <v>1020197</v>
      </c>
      <c r="D1266" s="51">
        <f t="shared" si="58"/>
        <v>255049.25</v>
      </c>
    </row>
    <row r="1267" spans="1:4" x14ac:dyDescent="0.25">
      <c r="A1267" s="33">
        <v>28291100</v>
      </c>
      <c r="B1267" s="33" t="s">
        <v>1910</v>
      </c>
      <c r="C1267" s="52">
        <v>137654</v>
      </c>
      <c r="D1267" s="51">
        <f t="shared" si="58"/>
        <v>34413.5</v>
      </c>
    </row>
    <row r="1268" spans="1:4" x14ac:dyDescent="0.25">
      <c r="A1268" s="33">
        <v>28291901</v>
      </c>
      <c r="B1268" s="33" t="s">
        <v>1911</v>
      </c>
      <c r="C1268" s="52">
        <v>34430</v>
      </c>
      <c r="D1268" s="51">
        <f t="shared" si="58"/>
        <v>8607.5</v>
      </c>
    </row>
    <row r="1269" spans="1:4" x14ac:dyDescent="0.25">
      <c r="A1269" s="33">
        <v>28299005</v>
      </c>
      <c r="B1269" s="33" t="s">
        <v>1912</v>
      </c>
      <c r="C1269" s="52">
        <v>27265</v>
      </c>
      <c r="D1269" s="51">
        <f t="shared" si="58"/>
        <v>6816.25</v>
      </c>
    </row>
    <row r="1270" spans="1:4" x14ac:dyDescent="0.25">
      <c r="A1270" s="33">
        <v>28299040</v>
      </c>
      <c r="B1270" s="33" t="s">
        <v>1913</v>
      </c>
      <c r="C1270" s="52">
        <v>234897</v>
      </c>
      <c r="D1270" s="51">
        <f t="shared" si="58"/>
        <v>58724.25</v>
      </c>
    </row>
    <row r="1271" spans="1:4" x14ac:dyDescent="0.25">
      <c r="A1271" s="33">
        <v>28299061</v>
      </c>
      <c r="B1271" s="33" t="s">
        <v>1914</v>
      </c>
      <c r="C1271" s="52">
        <v>384661</v>
      </c>
      <c r="D1271" s="51">
        <f t="shared" si="58"/>
        <v>96165.25</v>
      </c>
    </row>
    <row r="1272" spans="1:4" x14ac:dyDescent="0.25">
      <c r="A1272" s="33">
        <v>28301000</v>
      </c>
      <c r="B1272" s="33" t="s">
        <v>1915</v>
      </c>
      <c r="C1272" s="52">
        <v>1438802</v>
      </c>
      <c r="D1272" s="51">
        <f t="shared" si="58"/>
        <v>359700.5</v>
      </c>
    </row>
    <row r="1273" spans="1:4" x14ac:dyDescent="0.25">
      <c r="A1273" s="33">
        <v>28309010</v>
      </c>
      <c r="B1273" s="33" t="s">
        <v>1916</v>
      </c>
      <c r="C1273" s="52">
        <v>146127</v>
      </c>
      <c r="D1273" s="51">
        <f t="shared" si="58"/>
        <v>36531.75</v>
      </c>
    </row>
    <row r="1274" spans="1:4" x14ac:dyDescent="0.25">
      <c r="A1274" s="33">
        <v>28309015</v>
      </c>
      <c r="B1274" s="33" t="s">
        <v>1917</v>
      </c>
      <c r="C1274" s="52">
        <v>115518</v>
      </c>
      <c r="D1274" s="51">
        <f t="shared" si="58"/>
        <v>28879.5</v>
      </c>
    </row>
    <row r="1275" spans="1:4" x14ac:dyDescent="0.25">
      <c r="A1275" s="32">
        <v>28309020</v>
      </c>
      <c r="B1275" s="4" t="s">
        <v>6088</v>
      </c>
      <c r="C1275" s="58">
        <v>0</v>
      </c>
      <c r="D1275" s="51">
        <f t="shared" si="58"/>
        <v>0</v>
      </c>
    </row>
    <row r="1276" spans="1:4" x14ac:dyDescent="0.25">
      <c r="A1276" s="33">
        <v>28309090</v>
      </c>
      <c r="B1276" s="33" t="s">
        <v>1918</v>
      </c>
      <c r="C1276" s="52">
        <v>678073</v>
      </c>
      <c r="D1276" s="51">
        <f t="shared" si="58"/>
        <v>169518.25</v>
      </c>
    </row>
    <row r="1277" spans="1:4" x14ac:dyDescent="0.25">
      <c r="A1277" s="33">
        <v>28311010</v>
      </c>
      <c r="B1277" s="33" t="s">
        <v>1919</v>
      </c>
      <c r="C1277" s="52">
        <v>16560</v>
      </c>
      <c r="D1277" s="51">
        <f t="shared" si="58"/>
        <v>4140</v>
      </c>
    </row>
    <row r="1278" spans="1:4" x14ac:dyDescent="0.25">
      <c r="A1278" s="33">
        <v>28311050</v>
      </c>
      <c r="B1278" s="33" t="s">
        <v>1920</v>
      </c>
      <c r="C1278" s="52">
        <v>592015</v>
      </c>
      <c r="D1278" s="51">
        <f t="shared" si="58"/>
        <v>148003.75</v>
      </c>
    </row>
    <row r="1279" spans="1:4" x14ac:dyDescent="0.25">
      <c r="A1279" s="32">
        <v>28319000</v>
      </c>
      <c r="B1279" s="4" t="s">
        <v>6808</v>
      </c>
      <c r="C1279" s="58">
        <v>0</v>
      </c>
      <c r="D1279" s="58">
        <v>0</v>
      </c>
    </row>
    <row r="1280" spans="1:4" x14ac:dyDescent="0.25">
      <c r="A1280" s="33">
        <v>28321000</v>
      </c>
      <c r="B1280" s="33" t="s">
        <v>1921</v>
      </c>
      <c r="C1280" s="52">
        <v>2539869</v>
      </c>
      <c r="D1280" s="51">
        <f>C1280*0.25</f>
        <v>634967.25</v>
      </c>
    </row>
    <row r="1281" spans="1:4" x14ac:dyDescent="0.25">
      <c r="A1281" s="33">
        <v>28322000</v>
      </c>
      <c r="B1281" s="33" t="s">
        <v>1922</v>
      </c>
      <c r="C1281" s="52">
        <v>57261</v>
      </c>
      <c r="D1281" s="51">
        <f>C1281*0.25</f>
        <v>14315.25</v>
      </c>
    </row>
    <row r="1282" spans="1:4" x14ac:dyDescent="0.25">
      <c r="A1282" s="33">
        <v>28323010</v>
      </c>
      <c r="B1282" s="33" t="s">
        <v>1923</v>
      </c>
      <c r="C1282" s="52">
        <v>3990891</v>
      </c>
      <c r="D1282" s="51">
        <f>C1282*0.25</f>
        <v>997722.75</v>
      </c>
    </row>
    <row r="1283" spans="1:4" x14ac:dyDescent="0.25">
      <c r="A1283" s="32">
        <v>28323050</v>
      </c>
      <c r="B1283" s="4" t="s">
        <v>6809</v>
      </c>
      <c r="C1283" s="58">
        <v>0</v>
      </c>
      <c r="D1283" s="58">
        <v>0</v>
      </c>
    </row>
    <row r="1284" spans="1:4" x14ac:dyDescent="0.25">
      <c r="A1284" s="32">
        <v>28331110</v>
      </c>
      <c r="B1284" s="4" t="s">
        <v>6089</v>
      </c>
      <c r="C1284" s="58">
        <v>0</v>
      </c>
      <c r="D1284" s="51">
        <f t="shared" ref="D1284:D1313" si="59">C1284*0.25</f>
        <v>0</v>
      </c>
    </row>
    <row r="1285" spans="1:4" x14ac:dyDescent="0.25">
      <c r="A1285" s="33">
        <v>28331150</v>
      </c>
      <c r="B1285" s="33" t="s">
        <v>1924</v>
      </c>
      <c r="C1285" s="52">
        <v>155634</v>
      </c>
      <c r="D1285" s="51">
        <f t="shared" si="59"/>
        <v>38908.5</v>
      </c>
    </row>
    <row r="1286" spans="1:4" x14ac:dyDescent="0.25">
      <c r="A1286" s="33">
        <v>28331900</v>
      </c>
      <c r="B1286" s="33" t="s">
        <v>1925</v>
      </c>
      <c r="C1286" s="52">
        <v>1014195</v>
      </c>
      <c r="D1286" s="51">
        <f t="shared" si="59"/>
        <v>253548.75</v>
      </c>
    </row>
    <row r="1287" spans="1:4" x14ac:dyDescent="0.25">
      <c r="A1287" s="33">
        <v>28332100</v>
      </c>
      <c r="B1287" s="33" t="s">
        <v>1926</v>
      </c>
      <c r="C1287" s="52">
        <v>4870210</v>
      </c>
      <c r="D1287" s="51">
        <f t="shared" si="59"/>
        <v>1217552.5</v>
      </c>
    </row>
    <row r="1288" spans="1:4" x14ac:dyDescent="0.25">
      <c r="A1288" s="33">
        <v>28332200</v>
      </c>
      <c r="B1288" s="33" t="s">
        <v>1927</v>
      </c>
      <c r="C1288" s="52">
        <v>173376</v>
      </c>
      <c r="D1288" s="51">
        <f t="shared" si="59"/>
        <v>43344</v>
      </c>
    </row>
    <row r="1289" spans="1:4" x14ac:dyDescent="0.25">
      <c r="A1289" s="33">
        <v>28332400</v>
      </c>
      <c r="B1289" s="33" t="s">
        <v>1928</v>
      </c>
      <c r="C1289" s="52">
        <v>8840</v>
      </c>
      <c r="D1289" s="51">
        <f t="shared" si="59"/>
        <v>2210</v>
      </c>
    </row>
    <row r="1290" spans="1:4" x14ac:dyDescent="0.25">
      <c r="A1290" s="33">
        <v>28332500</v>
      </c>
      <c r="B1290" s="33" t="s">
        <v>1929</v>
      </c>
      <c r="C1290" s="52">
        <v>118048</v>
      </c>
      <c r="D1290" s="51">
        <f t="shared" si="59"/>
        <v>29512</v>
      </c>
    </row>
    <row r="1291" spans="1:4" x14ac:dyDescent="0.25">
      <c r="A1291" s="33">
        <v>28332700</v>
      </c>
      <c r="B1291" s="33" t="s">
        <v>1930</v>
      </c>
      <c r="C1291" s="52">
        <v>2565098</v>
      </c>
      <c r="D1291" s="51">
        <f t="shared" si="59"/>
        <v>641274.5</v>
      </c>
    </row>
    <row r="1292" spans="1:4" x14ac:dyDescent="0.25">
      <c r="A1292" s="33">
        <v>28332910</v>
      </c>
      <c r="B1292" s="33" t="s">
        <v>1931</v>
      </c>
      <c r="C1292" s="52">
        <v>205875</v>
      </c>
      <c r="D1292" s="51">
        <f t="shared" si="59"/>
        <v>51468.75</v>
      </c>
    </row>
    <row r="1293" spans="1:4" x14ac:dyDescent="0.25">
      <c r="A1293" s="33">
        <v>28332920</v>
      </c>
      <c r="B1293" s="33" t="s">
        <v>1932</v>
      </c>
      <c r="C1293" s="52">
        <v>2732860</v>
      </c>
      <c r="D1293" s="51">
        <f t="shared" si="59"/>
        <v>683215</v>
      </c>
    </row>
    <row r="1294" spans="1:4" x14ac:dyDescent="0.25">
      <c r="A1294" s="33">
        <v>28332930</v>
      </c>
      <c r="B1294" s="33" t="s">
        <v>1933</v>
      </c>
      <c r="C1294" s="52">
        <v>25150</v>
      </c>
      <c r="D1294" s="51">
        <f t="shared" si="59"/>
        <v>6287.5</v>
      </c>
    </row>
    <row r="1295" spans="1:4" x14ac:dyDescent="0.25">
      <c r="A1295" s="32">
        <v>28332940</v>
      </c>
      <c r="B1295" s="4" t="s">
        <v>6090</v>
      </c>
      <c r="C1295" s="58">
        <v>0</v>
      </c>
      <c r="D1295" s="51">
        <f t="shared" si="59"/>
        <v>0</v>
      </c>
    </row>
    <row r="1296" spans="1:4" x14ac:dyDescent="0.25">
      <c r="A1296" s="33">
        <v>28332945</v>
      </c>
      <c r="B1296" s="33" t="s">
        <v>1934</v>
      </c>
      <c r="C1296" s="52">
        <v>18397946</v>
      </c>
      <c r="D1296" s="51">
        <f t="shared" si="59"/>
        <v>4599486.5</v>
      </c>
    </row>
    <row r="1297" spans="1:4" x14ac:dyDescent="0.25">
      <c r="A1297" s="33">
        <v>28332951</v>
      </c>
      <c r="B1297" s="33" t="s">
        <v>1935</v>
      </c>
      <c r="C1297" s="52">
        <v>13757439</v>
      </c>
      <c r="D1297" s="51">
        <f t="shared" si="59"/>
        <v>3439359.75</v>
      </c>
    </row>
    <row r="1298" spans="1:4" x14ac:dyDescent="0.25">
      <c r="A1298" s="33">
        <v>28333000</v>
      </c>
      <c r="B1298" s="33" t="s">
        <v>1936</v>
      </c>
      <c r="C1298" s="52">
        <v>131507</v>
      </c>
      <c r="D1298" s="51">
        <f t="shared" si="59"/>
        <v>32876.75</v>
      </c>
    </row>
    <row r="1299" spans="1:4" x14ac:dyDescent="0.25">
      <c r="A1299" s="32">
        <v>28334020</v>
      </c>
      <c r="B1299" s="4" t="s">
        <v>6091</v>
      </c>
      <c r="C1299" s="58">
        <v>0</v>
      </c>
      <c r="D1299" s="51">
        <f t="shared" si="59"/>
        <v>0</v>
      </c>
    </row>
    <row r="1300" spans="1:4" x14ac:dyDescent="0.25">
      <c r="A1300" s="33">
        <v>28334060</v>
      </c>
      <c r="B1300" s="33" t="s">
        <v>1937</v>
      </c>
      <c r="C1300" s="52">
        <v>37130</v>
      </c>
      <c r="D1300" s="51">
        <f t="shared" si="59"/>
        <v>9282.5</v>
      </c>
    </row>
    <row r="1301" spans="1:4" x14ac:dyDescent="0.25">
      <c r="A1301" s="32">
        <v>28341010</v>
      </c>
      <c r="B1301" s="4" t="s">
        <v>6092</v>
      </c>
      <c r="C1301" s="58">
        <v>0</v>
      </c>
      <c r="D1301" s="51">
        <f t="shared" si="59"/>
        <v>0</v>
      </c>
    </row>
    <row r="1302" spans="1:4" x14ac:dyDescent="0.25">
      <c r="A1302" s="33">
        <v>28341050</v>
      </c>
      <c r="B1302" s="33" t="s">
        <v>1938</v>
      </c>
      <c r="C1302" s="52">
        <v>2316130</v>
      </c>
      <c r="D1302" s="51">
        <f t="shared" si="59"/>
        <v>579032.5</v>
      </c>
    </row>
    <row r="1303" spans="1:4" x14ac:dyDescent="0.25">
      <c r="A1303" s="33">
        <v>28342100</v>
      </c>
      <c r="B1303" s="33" t="s">
        <v>1939</v>
      </c>
      <c r="C1303" s="52">
        <v>1908422</v>
      </c>
      <c r="D1303" s="51">
        <f t="shared" si="59"/>
        <v>477105.5</v>
      </c>
    </row>
    <row r="1304" spans="1:4" x14ac:dyDescent="0.25">
      <c r="A1304" s="33">
        <v>28342905</v>
      </c>
      <c r="B1304" s="33" t="s">
        <v>1940</v>
      </c>
      <c r="C1304" s="52">
        <v>92766</v>
      </c>
      <c r="D1304" s="51">
        <f t="shared" si="59"/>
        <v>23191.5</v>
      </c>
    </row>
    <row r="1305" spans="1:4" x14ac:dyDescent="0.25">
      <c r="A1305" s="33">
        <v>28342910</v>
      </c>
      <c r="B1305" s="33" t="s">
        <v>1941</v>
      </c>
      <c r="C1305" s="52">
        <v>197872</v>
      </c>
      <c r="D1305" s="51">
        <f t="shared" si="59"/>
        <v>49468</v>
      </c>
    </row>
    <row r="1306" spans="1:4" x14ac:dyDescent="0.25">
      <c r="A1306" s="33">
        <v>28342920</v>
      </c>
      <c r="B1306" s="33" t="s">
        <v>1942</v>
      </c>
      <c r="C1306" s="52">
        <v>217324</v>
      </c>
      <c r="D1306" s="51">
        <f t="shared" si="59"/>
        <v>54331</v>
      </c>
    </row>
    <row r="1307" spans="1:4" x14ac:dyDescent="0.25">
      <c r="A1307" s="33">
        <v>28342951</v>
      </c>
      <c r="B1307" s="33" t="s">
        <v>1943</v>
      </c>
      <c r="C1307" s="52">
        <v>2789616</v>
      </c>
      <c r="D1307" s="51">
        <f t="shared" si="59"/>
        <v>697404</v>
      </c>
    </row>
    <row r="1308" spans="1:4" x14ac:dyDescent="0.25">
      <c r="A1308" s="33">
        <v>28351000</v>
      </c>
      <c r="B1308" s="33" t="s">
        <v>1944</v>
      </c>
      <c r="C1308" s="52">
        <v>11967630</v>
      </c>
      <c r="D1308" s="51">
        <f t="shared" si="59"/>
        <v>2991907.5</v>
      </c>
    </row>
    <row r="1309" spans="1:4" x14ac:dyDescent="0.25">
      <c r="A1309" s="33">
        <v>28352200</v>
      </c>
      <c r="B1309" s="33" t="s">
        <v>1945</v>
      </c>
      <c r="C1309" s="52">
        <v>5241544</v>
      </c>
      <c r="D1309" s="51">
        <f t="shared" si="59"/>
        <v>1310386</v>
      </c>
    </row>
    <row r="1310" spans="1:4" x14ac:dyDescent="0.25">
      <c r="A1310" s="33">
        <v>28352400</v>
      </c>
      <c r="B1310" s="33" t="s">
        <v>1946</v>
      </c>
      <c r="C1310" s="52">
        <v>930834</v>
      </c>
      <c r="D1310" s="51">
        <f t="shared" si="59"/>
        <v>232708.5</v>
      </c>
    </row>
    <row r="1311" spans="1:4" x14ac:dyDescent="0.25">
      <c r="A1311" s="33">
        <v>28352500</v>
      </c>
      <c r="B1311" s="33" t="s">
        <v>1947</v>
      </c>
      <c r="C1311" s="52">
        <v>3839367</v>
      </c>
      <c r="D1311" s="51">
        <f t="shared" si="59"/>
        <v>959841.75</v>
      </c>
    </row>
    <row r="1312" spans="1:4" x14ac:dyDescent="0.25">
      <c r="A1312" s="33">
        <v>28352600</v>
      </c>
      <c r="B1312" s="33" t="s">
        <v>1948</v>
      </c>
      <c r="C1312" s="52">
        <v>6042435</v>
      </c>
      <c r="D1312" s="51">
        <f t="shared" si="59"/>
        <v>1510608.75</v>
      </c>
    </row>
    <row r="1313" spans="1:4" x14ac:dyDescent="0.25">
      <c r="A1313" s="33">
        <v>28352910</v>
      </c>
      <c r="B1313" s="33" t="s">
        <v>1949</v>
      </c>
      <c r="C1313" s="52">
        <v>134400</v>
      </c>
      <c r="D1313" s="51">
        <f t="shared" si="59"/>
        <v>33600</v>
      </c>
    </row>
    <row r="1314" spans="1:4" x14ac:dyDescent="0.25">
      <c r="A1314" s="32">
        <v>28352920</v>
      </c>
      <c r="B1314" s="4" t="s">
        <v>6810</v>
      </c>
      <c r="C1314" s="58">
        <v>0</v>
      </c>
      <c r="D1314" s="58">
        <v>0</v>
      </c>
    </row>
    <row r="1315" spans="1:4" x14ac:dyDescent="0.25">
      <c r="A1315" s="33">
        <v>28352930</v>
      </c>
      <c r="B1315" s="33" t="s">
        <v>1950</v>
      </c>
      <c r="C1315" s="52">
        <v>1424492</v>
      </c>
      <c r="D1315" s="51">
        <f t="shared" ref="D1315:D1324" si="60">C1315*0.25</f>
        <v>356123</v>
      </c>
    </row>
    <row r="1316" spans="1:4" x14ac:dyDescent="0.25">
      <c r="A1316" s="33">
        <v>28352951</v>
      </c>
      <c r="B1316" s="33" t="s">
        <v>1951</v>
      </c>
      <c r="C1316" s="52">
        <v>1307804</v>
      </c>
      <c r="D1316" s="51">
        <f t="shared" si="60"/>
        <v>326951</v>
      </c>
    </row>
    <row r="1317" spans="1:4" x14ac:dyDescent="0.25">
      <c r="A1317" s="33">
        <v>28353100</v>
      </c>
      <c r="B1317" s="33" t="s">
        <v>1952</v>
      </c>
      <c r="C1317" s="52">
        <v>4379235</v>
      </c>
      <c r="D1317" s="51">
        <f t="shared" si="60"/>
        <v>1094808.75</v>
      </c>
    </row>
    <row r="1318" spans="1:4" x14ac:dyDescent="0.25">
      <c r="A1318" s="33">
        <v>28353910</v>
      </c>
      <c r="B1318" s="33" t="s">
        <v>1953</v>
      </c>
      <c r="C1318" s="52">
        <v>70997</v>
      </c>
      <c r="D1318" s="51">
        <f t="shared" si="60"/>
        <v>17749.25</v>
      </c>
    </row>
    <row r="1319" spans="1:4" x14ac:dyDescent="0.25">
      <c r="A1319" s="33">
        <v>28353950</v>
      </c>
      <c r="B1319" s="33" t="s">
        <v>1954</v>
      </c>
      <c r="C1319" s="52">
        <v>4817994</v>
      </c>
      <c r="D1319" s="51">
        <f t="shared" si="60"/>
        <v>1204498.5</v>
      </c>
    </row>
    <row r="1320" spans="1:4" x14ac:dyDescent="0.25">
      <c r="A1320" s="33">
        <v>28362000</v>
      </c>
      <c r="B1320" s="33" t="s">
        <v>1955</v>
      </c>
      <c r="C1320" s="52">
        <v>422095</v>
      </c>
      <c r="D1320" s="51">
        <f t="shared" si="60"/>
        <v>105523.75</v>
      </c>
    </row>
    <row r="1321" spans="1:4" x14ac:dyDescent="0.25">
      <c r="A1321" s="33">
        <v>28363000</v>
      </c>
      <c r="B1321" s="33" t="s">
        <v>1956</v>
      </c>
      <c r="C1321" s="52">
        <v>1223101</v>
      </c>
      <c r="D1321" s="51">
        <f t="shared" si="60"/>
        <v>305775.25</v>
      </c>
    </row>
    <row r="1322" spans="1:4" x14ac:dyDescent="0.25">
      <c r="A1322" s="33">
        <v>28364010</v>
      </c>
      <c r="B1322" s="33" t="s">
        <v>1957</v>
      </c>
      <c r="C1322" s="52">
        <v>52400</v>
      </c>
      <c r="D1322" s="51">
        <f t="shared" si="60"/>
        <v>13100</v>
      </c>
    </row>
    <row r="1323" spans="1:4" x14ac:dyDescent="0.25">
      <c r="A1323" s="33">
        <v>28364020</v>
      </c>
      <c r="B1323" s="33" t="s">
        <v>1958</v>
      </c>
      <c r="C1323" s="52">
        <v>905987</v>
      </c>
      <c r="D1323" s="51">
        <f t="shared" si="60"/>
        <v>226496.75</v>
      </c>
    </row>
    <row r="1324" spans="1:4" x14ac:dyDescent="0.25">
      <c r="A1324" s="33">
        <v>28365000</v>
      </c>
      <c r="B1324" s="33" t="s">
        <v>1959</v>
      </c>
      <c r="C1324" s="52">
        <v>502881</v>
      </c>
      <c r="D1324" s="51">
        <f t="shared" si="60"/>
        <v>125720.25</v>
      </c>
    </row>
    <row r="1325" spans="1:4" x14ac:dyDescent="0.25">
      <c r="A1325" s="32">
        <v>28366000</v>
      </c>
      <c r="B1325" s="4" t="s">
        <v>6811</v>
      </c>
      <c r="C1325" s="58">
        <v>0</v>
      </c>
      <c r="D1325" s="58">
        <v>0</v>
      </c>
    </row>
    <row r="1326" spans="1:4" x14ac:dyDescent="0.25">
      <c r="A1326" s="33">
        <v>28369100</v>
      </c>
      <c r="B1326" s="33" t="s">
        <v>1960</v>
      </c>
      <c r="C1326" s="52">
        <v>1851035</v>
      </c>
      <c r="D1326" s="51">
        <f t="shared" ref="D1326:D1366" si="61">C1326*0.25</f>
        <v>462758.75</v>
      </c>
    </row>
    <row r="1327" spans="1:4" x14ac:dyDescent="0.25">
      <c r="A1327" s="33">
        <v>28369200</v>
      </c>
      <c r="B1327" s="33" t="s">
        <v>1961</v>
      </c>
      <c r="C1327" s="52">
        <v>104346</v>
      </c>
      <c r="D1327" s="51">
        <f t="shared" si="61"/>
        <v>26086.5</v>
      </c>
    </row>
    <row r="1328" spans="1:4" x14ac:dyDescent="0.25">
      <c r="A1328" s="33">
        <v>28369910</v>
      </c>
      <c r="B1328" s="33" t="s">
        <v>1962</v>
      </c>
      <c r="C1328" s="52">
        <v>416644</v>
      </c>
      <c r="D1328" s="51">
        <f t="shared" si="61"/>
        <v>104161</v>
      </c>
    </row>
    <row r="1329" spans="1:4" x14ac:dyDescent="0.25">
      <c r="A1329" s="33">
        <v>28369920</v>
      </c>
      <c r="B1329" s="33" t="s">
        <v>1963</v>
      </c>
      <c r="C1329" s="52">
        <v>38583</v>
      </c>
      <c r="D1329" s="51">
        <f t="shared" si="61"/>
        <v>9645.75</v>
      </c>
    </row>
    <row r="1330" spans="1:4" x14ac:dyDescent="0.25">
      <c r="A1330" s="33">
        <v>28369930</v>
      </c>
      <c r="B1330" s="33" t="s">
        <v>1964</v>
      </c>
      <c r="C1330" s="52">
        <v>268005</v>
      </c>
      <c r="D1330" s="51">
        <f t="shared" si="61"/>
        <v>67001.25</v>
      </c>
    </row>
    <row r="1331" spans="1:4" x14ac:dyDescent="0.25">
      <c r="A1331" s="33">
        <v>28369940</v>
      </c>
      <c r="B1331" s="33" t="s">
        <v>1965</v>
      </c>
      <c r="C1331" s="52">
        <v>61324</v>
      </c>
      <c r="D1331" s="51">
        <f t="shared" si="61"/>
        <v>15331</v>
      </c>
    </row>
    <row r="1332" spans="1:4" x14ac:dyDescent="0.25">
      <c r="A1332" s="33">
        <v>28369950</v>
      </c>
      <c r="B1332" s="33" t="s">
        <v>1966</v>
      </c>
      <c r="C1332" s="52">
        <v>24585389</v>
      </c>
      <c r="D1332" s="51">
        <f t="shared" si="61"/>
        <v>6146347.25</v>
      </c>
    </row>
    <row r="1333" spans="1:4" x14ac:dyDescent="0.25">
      <c r="A1333" s="33">
        <v>28371100</v>
      </c>
      <c r="B1333" s="33" t="s">
        <v>1967</v>
      </c>
      <c r="C1333" s="52">
        <v>933000</v>
      </c>
      <c r="D1333" s="51">
        <f t="shared" si="61"/>
        <v>233250</v>
      </c>
    </row>
    <row r="1334" spans="1:4" x14ac:dyDescent="0.25">
      <c r="A1334" s="33">
        <v>28372010</v>
      </c>
      <c r="B1334" s="33" t="s">
        <v>1968</v>
      </c>
      <c r="C1334" s="52">
        <v>244285</v>
      </c>
      <c r="D1334" s="51">
        <f t="shared" si="61"/>
        <v>61071.25</v>
      </c>
    </row>
    <row r="1335" spans="1:4" x14ac:dyDescent="0.25">
      <c r="A1335" s="33">
        <v>28372051</v>
      </c>
      <c r="B1335" s="33" t="s">
        <v>1969</v>
      </c>
      <c r="C1335" s="52">
        <v>1596682</v>
      </c>
      <c r="D1335" s="51">
        <f t="shared" si="61"/>
        <v>399170.5</v>
      </c>
    </row>
    <row r="1336" spans="1:4" x14ac:dyDescent="0.25">
      <c r="A1336" s="33">
        <v>28391100</v>
      </c>
      <c r="B1336" s="33" t="s">
        <v>1970</v>
      </c>
      <c r="C1336" s="52">
        <v>548252</v>
      </c>
      <c r="D1336" s="51">
        <f t="shared" si="61"/>
        <v>137063</v>
      </c>
    </row>
    <row r="1337" spans="1:4" x14ac:dyDescent="0.25">
      <c r="A1337" s="33">
        <v>28391900</v>
      </c>
      <c r="B1337" s="33" t="s">
        <v>1971</v>
      </c>
      <c r="C1337" s="52">
        <v>45369</v>
      </c>
      <c r="D1337" s="51">
        <f t="shared" si="61"/>
        <v>11342.25</v>
      </c>
    </row>
    <row r="1338" spans="1:4" x14ac:dyDescent="0.25">
      <c r="A1338" s="33">
        <v>28399010</v>
      </c>
      <c r="B1338" s="33" t="s">
        <v>1972</v>
      </c>
      <c r="C1338" s="52">
        <v>5930</v>
      </c>
      <c r="D1338" s="51">
        <f t="shared" si="61"/>
        <v>1482.5</v>
      </c>
    </row>
    <row r="1339" spans="1:4" x14ac:dyDescent="0.25">
      <c r="A1339" s="33">
        <v>28399050</v>
      </c>
      <c r="B1339" s="33" t="s">
        <v>1973</v>
      </c>
      <c r="C1339" s="52">
        <v>586485</v>
      </c>
      <c r="D1339" s="51">
        <f t="shared" si="61"/>
        <v>146621.25</v>
      </c>
    </row>
    <row r="1340" spans="1:4" x14ac:dyDescent="0.25">
      <c r="A1340" s="32">
        <v>28401100</v>
      </c>
      <c r="B1340" s="4" t="s">
        <v>6093</v>
      </c>
      <c r="C1340" s="58">
        <v>0</v>
      </c>
      <c r="D1340" s="51">
        <f t="shared" si="61"/>
        <v>0</v>
      </c>
    </row>
    <row r="1341" spans="1:4" x14ac:dyDescent="0.25">
      <c r="A1341" s="33">
        <v>28401900</v>
      </c>
      <c r="B1341" s="33" t="s">
        <v>1974</v>
      </c>
      <c r="C1341" s="52">
        <v>113847</v>
      </c>
      <c r="D1341" s="51">
        <f t="shared" si="61"/>
        <v>28461.75</v>
      </c>
    </row>
    <row r="1342" spans="1:4" x14ac:dyDescent="0.25">
      <c r="A1342" s="33">
        <v>28402000</v>
      </c>
      <c r="B1342" s="33" t="s">
        <v>1975</v>
      </c>
      <c r="C1342" s="52">
        <v>1081067</v>
      </c>
      <c r="D1342" s="51">
        <f t="shared" si="61"/>
        <v>270266.75</v>
      </c>
    </row>
    <row r="1343" spans="1:4" x14ac:dyDescent="0.25">
      <c r="A1343" s="33">
        <v>28403000</v>
      </c>
      <c r="B1343" s="33" t="s">
        <v>1976</v>
      </c>
      <c r="C1343" s="52">
        <v>147300</v>
      </c>
      <c r="D1343" s="51">
        <f t="shared" si="61"/>
        <v>36825</v>
      </c>
    </row>
    <row r="1344" spans="1:4" x14ac:dyDescent="0.25">
      <c r="A1344" s="32">
        <v>28413000</v>
      </c>
      <c r="B1344" s="4" t="s">
        <v>6094</v>
      </c>
      <c r="C1344" s="58">
        <v>0</v>
      </c>
      <c r="D1344" s="51">
        <f t="shared" si="61"/>
        <v>0</v>
      </c>
    </row>
    <row r="1345" spans="1:4" x14ac:dyDescent="0.25">
      <c r="A1345" s="32">
        <v>28415010</v>
      </c>
      <c r="B1345" s="4" t="s">
        <v>6095</v>
      </c>
      <c r="C1345" s="58">
        <v>0</v>
      </c>
      <c r="D1345" s="51">
        <f t="shared" si="61"/>
        <v>0</v>
      </c>
    </row>
    <row r="1346" spans="1:4" x14ac:dyDescent="0.25">
      <c r="A1346" s="33">
        <v>28415091</v>
      </c>
      <c r="B1346" s="33" t="s">
        <v>1977</v>
      </c>
      <c r="C1346" s="52">
        <v>2106</v>
      </c>
      <c r="D1346" s="51">
        <f t="shared" si="61"/>
        <v>526.5</v>
      </c>
    </row>
    <row r="1347" spans="1:4" x14ac:dyDescent="0.25">
      <c r="A1347" s="32">
        <v>28416100</v>
      </c>
      <c r="B1347" s="4" t="s">
        <v>6812</v>
      </c>
      <c r="C1347" s="58">
        <v>0</v>
      </c>
      <c r="D1347" s="51">
        <f t="shared" si="61"/>
        <v>0</v>
      </c>
    </row>
    <row r="1348" spans="1:4" x14ac:dyDescent="0.25">
      <c r="A1348" s="33">
        <v>28416900</v>
      </c>
      <c r="B1348" s="33" t="s">
        <v>1978</v>
      </c>
      <c r="C1348" s="52">
        <v>2267497</v>
      </c>
      <c r="D1348" s="51">
        <f t="shared" si="61"/>
        <v>566874.25</v>
      </c>
    </row>
    <row r="1349" spans="1:4" x14ac:dyDescent="0.25">
      <c r="A1349" s="33">
        <v>28419010</v>
      </c>
      <c r="B1349" s="33" t="s">
        <v>1979</v>
      </c>
      <c r="C1349" s="52">
        <v>66669</v>
      </c>
      <c r="D1349" s="51">
        <f t="shared" si="61"/>
        <v>16667.25</v>
      </c>
    </row>
    <row r="1350" spans="1:4" x14ac:dyDescent="0.25">
      <c r="A1350" s="32">
        <v>28419020</v>
      </c>
      <c r="B1350" s="4" t="s">
        <v>6813</v>
      </c>
      <c r="C1350" s="58">
        <v>0</v>
      </c>
      <c r="D1350" s="51">
        <f t="shared" si="61"/>
        <v>0</v>
      </c>
    </row>
    <row r="1351" spans="1:4" x14ac:dyDescent="0.25">
      <c r="A1351" s="32">
        <v>28419030</v>
      </c>
      <c r="B1351" s="4" t="s">
        <v>6814</v>
      </c>
      <c r="C1351" s="58">
        <v>0</v>
      </c>
      <c r="D1351" s="51">
        <f t="shared" si="61"/>
        <v>0</v>
      </c>
    </row>
    <row r="1352" spans="1:4" x14ac:dyDescent="0.25">
      <c r="A1352" s="33">
        <v>28419040</v>
      </c>
      <c r="B1352" s="33" t="s">
        <v>1980</v>
      </c>
      <c r="C1352" s="52">
        <v>405995</v>
      </c>
      <c r="D1352" s="51">
        <f t="shared" si="61"/>
        <v>101498.75</v>
      </c>
    </row>
    <row r="1353" spans="1:4" x14ac:dyDescent="0.25">
      <c r="A1353" s="32">
        <v>28419045</v>
      </c>
      <c r="B1353" s="4" t="s">
        <v>6815</v>
      </c>
      <c r="C1353" s="58">
        <v>0</v>
      </c>
      <c r="D1353" s="51">
        <f t="shared" si="61"/>
        <v>0</v>
      </c>
    </row>
    <row r="1354" spans="1:4" x14ac:dyDescent="0.25">
      <c r="A1354" s="33">
        <v>28419050</v>
      </c>
      <c r="B1354" s="33" t="s">
        <v>1981</v>
      </c>
      <c r="C1354" s="52">
        <v>14648105</v>
      </c>
      <c r="D1354" s="51">
        <f t="shared" si="61"/>
        <v>3662026.25</v>
      </c>
    </row>
    <row r="1355" spans="1:4" x14ac:dyDescent="0.25">
      <c r="A1355" s="33">
        <v>28421000</v>
      </c>
      <c r="B1355" s="33" t="s">
        <v>1982</v>
      </c>
      <c r="C1355" s="52">
        <v>13773730</v>
      </c>
      <c r="D1355" s="51">
        <f t="shared" si="61"/>
        <v>3443432.5</v>
      </c>
    </row>
    <row r="1356" spans="1:4" x14ac:dyDescent="0.25">
      <c r="A1356" s="33">
        <v>28429010</v>
      </c>
      <c r="B1356" s="33" t="s">
        <v>1983</v>
      </c>
      <c r="C1356" s="52">
        <v>6427604</v>
      </c>
      <c r="D1356" s="51">
        <f t="shared" si="61"/>
        <v>1606901</v>
      </c>
    </row>
    <row r="1357" spans="1:4" x14ac:dyDescent="0.25">
      <c r="A1357" s="33">
        <v>28429090</v>
      </c>
      <c r="B1357" s="33" t="s">
        <v>1984</v>
      </c>
      <c r="C1357" s="52">
        <v>1675721</v>
      </c>
      <c r="D1357" s="51">
        <f t="shared" si="61"/>
        <v>418930.25</v>
      </c>
    </row>
    <row r="1358" spans="1:4" x14ac:dyDescent="0.25">
      <c r="A1358" s="32">
        <v>28431000</v>
      </c>
      <c r="B1358" s="4" t="s">
        <v>6816</v>
      </c>
      <c r="C1358" s="58">
        <v>0</v>
      </c>
      <c r="D1358" s="51">
        <f t="shared" si="61"/>
        <v>0</v>
      </c>
    </row>
    <row r="1359" spans="1:4" x14ac:dyDescent="0.25">
      <c r="A1359" s="32">
        <v>28432100</v>
      </c>
      <c r="B1359" s="4" t="s">
        <v>6817</v>
      </c>
      <c r="C1359" s="58">
        <v>0</v>
      </c>
      <c r="D1359" s="51">
        <f t="shared" si="61"/>
        <v>0</v>
      </c>
    </row>
    <row r="1360" spans="1:4" x14ac:dyDescent="0.25">
      <c r="A1360" s="33">
        <v>28432901</v>
      </c>
      <c r="B1360" s="33" t="s">
        <v>1985</v>
      </c>
      <c r="C1360" s="52">
        <v>10591</v>
      </c>
      <c r="D1360" s="51">
        <f t="shared" si="61"/>
        <v>2647.75</v>
      </c>
    </row>
    <row r="1361" spans="1:4" x14ac:dyDescent="0.25">
      <c r="A1361" s="33">
        <v>28433000</v>
      </c>
      <c r="B1361" s="33" t="s">
        <v>1986</v>
      </c>
      <c r="C1361" s="52">
        <v>186375</v>
      </c>
      <c r="D1361" s="51">
        <f t="shared" si="61"/>
        <v>46593.75</v>
      </c>
    </row>
    <row r="1362" spans="1:4" x14ac:dyDescent="0.25">
      <c r="A1362" s="33">
        <v>28439000</v>
      </c>
      <c r="B1362" s="33" t="s">
        <v>1987</v>
      </c>
      <c r="C1362" s="52">
        <v>962488</v>
      </c>
      <c r="D1362" s="51">
        <f t="shared" si="61"/>
        <v>240622</v>
      </c>
    </row>
    <row r="1363" spans="1:4" x14ac:dyDescent="0.25">
      <c r="A1363" s="32">
        <v>28441010</v>
      </c>
      <c r="B1363" s="4" t="s">
        <v>6818</v>
      </c>
      <c r="C1363" s="58">
        <v>0</v>
      </c>
      <c r="D1363" s="51">
        <f t="shared" si="61"/>
        <v>0</v>
      </c>
    </row>
    <row r="1364" spans="1:4" x14ac:dyDescent="0.25">
      <c r="A1364" s="32">
        <v>28441020</v>
      </c>
      <c r="B1364" s="4" t="s">
        <v>6819</v>
      </c>
      <c r="C1364" s="58">
        <v>0</v>
      </c>
      <c r="D1364" s="51">
        <f t="shared" si="61"/>
        <v>0</v>
      </c>
    </row>
    <row r="1365" spans="1:4" x14ac:dyDescent="0.25">
      <c r="A1365" s="32">
        <v>28441050</v>
      </c>
      <c r="B1365" s="4" t="s">
        <v>6820</v>
      </c>
      <c r="C1365" s="58">
        <v>0</v>
      </c>
      <c r="D1365" s="51">
        <f t="shared" si="61"/>
        <v>0</v>
      </c>
    </row>
    <row r="1366" spans="1:4" x14ac:dyDescent="0.25">
      <c r="A1366" s="33">
        <v>28451000</v>
      </c>
      <c r="B1366" s="33" t="s">
        <v>1988</v>
      </c>
      <c r="C1366" s="52">
        <v>3500</v>
      </c>
      <c r="D1366" s="51">
        <f t="shared" si="61"/>
        <v>875</v>
      </c>
    </row>
    <row r="1367" spans="1:4" x14ac:dyDescent="0.25">
      <c r="A1367" s="32">
        <v>28470000</v>
      </c>
      <c r="B1367" s="4" t="s">
        <v>6821</v>
      </c>
      <c r="C1367" s="58">
        <v>0</v>
      </c>
      <c r="D1367" s="58">
        <v>0</v>
      </c>
    </row>
    <row r="1368" spans="1:4" x14ac:dyDescent="0.25">
      <c r="A1368" s="33">
        <v>28491000</v>
      </c>
      <c r="B1368" s="33" t="s">
        <v>1989</v>
      </c>
      <c r="C1368" s="52">
        <v>226750</v>
      </c>
      <c r="D1368" s="51">
        <f t="shared" ref="D1368:D1385" si="62">C1368*0.25</f>
        <v>56687.5</v>
      </c>
    </row>
    <row r="1369" spans="1:4" x14ac:dyDescent="0.25">
      <c r="A1369" s="33">
        <v>28499010</v>
      </c>
      <c r="B1369" s="33" t="s">
        <v>1990</v>
      </c>
      <c r="C1369" s="52">
        <v>7700438</v>
      </c>
      <c r="D1369" s="51">
        <f t="shared" si="62"/>
        <v>1925109.5</v>
      </c>
    </row>
    <row r="1370" spans="1:4" x14ac:dyDescent="0.25">
      <c r="A1370" s="33">
        <v>28499020</v>
      </c>
      <c r="B1370" s="33" t="s">
        <v>1991</v>
      </c>
      <c r="C1370" s="52">
        <v>1109312</v>
      </c>
      <c r="D1370" s="51">
        <f t="shared" si="62"/>
        <v>277328</v>
      </c>
    </row>
    <row r="1371" spans="1:4" x14ac:dyDescent="0.25">
      <c r="A1371" s="33">
        <v>28499050</v>
      </c>
      <c r="B1371" s="33" t="s">
        <v>1992</v>
      </c>
      <c r="C1371" s="52">
        <v>530469</v>
      </c>
      <c r="D1371" s="51">
        <f t="shared" si="62"/>
        <v>132617.25</v>
      </c>
    </row>
    <row r="1372" spans="1:4" x14ac:dyDescent="0.25">
      <c r="A1372" s="33">
        <v>28500005</v>
      </c>
      <c r="B1372" s="33" t="s">
        <v>1993</v>
      </c>
      <c r="C1372" s="52">
        <v>28475</v>
      </c>
      <c r="D1372" s="51">
        <f t="shared" si="62"/>
        <v>7118.75</v>
      </c>
    </row>
    <row r="1373" spans="1:4" x14ac:dyDescent="0.25">
      <c r="A1373" s="33">
        <v>28500007</v>
      </c>
      <c r="B1373" s="33" t="s">
        <v>1994</v>
      </c>
      <c r="C1373" s="52">
        <v>1390107</v>
      </c>
      <c r="D1373" s="51">
        <f t="shared" si="62"/>
        <v>347526.75</v>
      </c>
    </row>
    <row r="1374" spans="1:4" x14ac:dyDescent="0.25">
      <c r="A1374" s="33">
        <v>28500010</v>
      </c>
      <c r="B1374" s="33" t="s">
        <v>1995</v>
      </c>
      <c r="C1374" s="52">
        <v>11500</v>
      </c>
      <c r="D1374" s="51">
        <f t="shared" si="62"/>
        <v>2875</v>
      </c>
    </row>
    <row r="1375" spans="1:4" x14ac:dyDescent="0.25">
      <c r="A1375" s="33">
        <v>28500020</v>
      </c>
      <c r="B1375" s="33" t="s">
        <v>1996</v>
      </c>
      <c r="C1375" s="52">
        <v>17728</v>
      </c>
      <c r="D1375" s="51">
        <f t="shared" si="62"/>
        <v>4432</v>
      </c>
    </row>
    <row r="1376" spans="1:4" x14ac:dyDescent="0.25">
      <c r="A1376" s="33">
        <v>28500050</v>
      </c>
      <c r="B1376" s="33" t="s">
        <v>1997</v>
      </c>
      <c r="C1376" s="52">
        <v>11608637</v>
      </c>
      <c r="D1376" s="51">
        <f t="shared" si="62"/>
        <v>2902159.25</v>
      </c>
    </row>
    <row r="1377" spans="1:4" x14ac:dyDescent="0.25">
      <c r="A1377" s="32">
        <v>28521010</v>
      </c>
      <c r="B1377" s="4" t="s">
        <v>6822</v>
      </c>
      <c r="C1377" s="58">
        <v>0</v>
      </c>
      <c r="D1377" s="51">
        <f t="shared" si="62"/>
        <v>0</v>
      </c>
    </row>
    <row r="1378" spans="1:4" x14ac:dyDescent="0.25">
      <c r="A1378" s="33">
        <v>28521090</v>
      </c>
      <c r="B1378" s="33" t="s">
        <v>1998</v>
      </c>
      <c r="C1378" s="52">
        <v>30156</v>
      </c>
      <c r="D1378" s="51">
        <f t="shared" si="62"/>
        <v>7539</v>
      </c>
    </row>
    <row r="1379" spans="1:4" x14ac:dyDescent="0.25">
      <c r="A1379" s="32">
        <v>28529005</v>
      </c>
      <c r="B1379" s="4" t="s">
        <v>6823</v>
      </c>
      <c r="C1379" s="58">
        <v>0</v>
      </c>
      <c r="D1379" s="51">
        <f t="shared" si="62"/>
        <v>0</v>
      </c>
    </row>
    <row r="1380" spans="1:4" x14ac:dyDescent="0.25">
      <c r="A1380" s="32">
        <v>28529090</v>
      </c>
      <c r="B1380" s="4" t="s">
        <v>6824</v>
      </c>
      <c r="C1380" s="58">
        <v>0</v>
      </c>
      <c r="D1380" s="51">
        <f t="shared" si="62"/>
        <v>0</v>
      </c>
    </row>
    <row r="1381" spans="1:4" x14ac:dyDescent="0.25">
      <c r="A1381" s="33">
        <v>28531000</v>
      </c>
      <c r="B1381" s="33" t="s">
        <v>1999</v>
      </c>
      <c r="C1381" s="52">
        <v>19296</v>
      </c>
      <c r="D1381" s="51">
        <f t="shared" si="62"/>
        <v>4824</v>
      </c>
    </row>
    <row r="1382" spans="1:4" x14ac:dyDescent="0.25">
      <c r="A1382" s="32">
        <v>28539010</v>
      </c>
      <c r="B1382" s="4" t="s">
        <v>6825</v>
      </c>
      <c r="C1382" s="58">
        <v>0</v>
      </c>
      <c r="D1382" s="51">
        <f t="shared" si="62"/>
        <v>0</v>
      </c>
    </row>
    <row r="1383" spans="1:4" x14ac:dyDescent="0.25">
      <c r="A1383" s="33">
        <v>28539050</v>
      </c>
      <c r="B1383" s="33" t="s">
        <v>2000</v>
      </c>
      <c r="C1383" s="52">
        <v>1512525</v>
      </c>
      <c r="D1383" s="51">
        <f t="shared" si="62"/>
        <v>378131.25</v>
      </c>
    </row>
    <row r="1384" spans="1:4" x14ac:dyDescent="0.25">
      <c r="A1384" s="33">
        <v>28539090</v>
      </c>
      <c r="B1384" s="33" t="s">
        <v>2001</v>
      </c>
      <c r="C1384" s="52">
        <v>4120942</v>
      </c>
      <c r="D1384" s="51">
        <f t="shared" si="62"/>
        <v>1030235.5</v>
      </c>
    </row>
    <row r="1385" spans="1:4" x14ac:dyDescent="0.25">
      <c r="A1385" s="33">
        <v>29011010</v>
      </c>
      <c r="B1385" s="33" t="s">
        <v>2002</v>
      </c>
      <c r="C1385" s="52">
        <v>576000</v>
      </c>
      <c r="D1385" s="51">
        <f t="shared" si="62"/>
        <v>144000</v>
      </c>
    </row>
    <row r="1386" spans="1:4" x14ac:dyDescent="0.25">
      <c r="A1386" s="32">
        <v>29011030</v>
      </c>
      <c r="B1386" s="4" t="s">
        <v>6826</v>
      </c>
      <c r="C1386" s="58">
        <v>0</v>
      </c>
      <c r="D1386" s="58">
        <v>0</v>
      </c>
    </row>
    <row r="1387" spans="1:4" x14ac:dyDescent="0.25">
      <c r="A1387" s="33">
        <v>29011040</v>
      </c>
      <c r="B1387" s="33" t="s">
        <v>2003</v>
      </c>
      <c r="C1387" s="52">
        <v>2342091</v>
      </c>
      <c r="D1387" s="51">
        <f>C1387*0.25</f>
        <v>585522.75</v>
      </c>
    </row>
    <row r="1388" spans="1:4" x14ac:dyDescent="0.25">
      <c r="A1388" s="33">
        <v>29011050</v>
      </c>
      <c r="B1388" s="33" t="s">
        <v>2004</v>
      </c>
      <c r="C1388" s="52">
        <v>557855</v>
      </c>
      <c r="D1388" s="51">
        <f>C1388*0.25</f>
        <v>139463.75</v>
      </c>
    </row>
    <row r="1389" spans="1:4" x14ac:dyDescent="0.25">
      <c r="A1389" s="32">
        <v>29012100</v>
      </c>
      <c r="B1389" s="4" t="s">
        <v>6827</v>
      </c>
      <c r="C1389" s="58">
        <v>0</v>
      </c>
      <c r="D1389" s="58">
        <v>0</v>
      </c>
    </row>
    <row r="1390" spans="1:4" x14ac:dyDescent="0.25">
      <c r="A1390" s="32">
        <v>29012200</v>
      </c>
      <c r="B1390" s="4" t="s">
        <v>6828</v>
      </c>
      <c r="C1390" s="58">
        <v>0</v>
      </c>
      <c r="D1390" s="51">
        <f>C1390*0.25</f>
        <v>0</v>
      </c>
    </row>
    <row r="1391" spans="1:4" x14ac:dyDescent="0.25">
      <c r="A1391" s="33">
        <v>29012300</v>
      </c>
      <c r="B1391" s="33" t="s">
        <v>2005</v>
      </c>
      <c r="C1391" s="52">
        <v>15240</v>
      </c>
      <c r="D1391" s="51">
        <f>C1391*0.25</f>
        <v>3810</v>
      </c>
    </row>
    <row r="1392" spans="1:4" x14ac:dyDescent="0.25">
      <c r="A1392" s="32">
        <v>29012410</v>
      </c>
      <c r="B1392" s="4" t="s">
        <v>6829</v>
      </c>
      <c r="C1392" s="58" t="s">
        <v>52</v>
      </c>
      <c r="D1392" s="51" t="s">
        <v>52</v>
      </c>
    </row>
    <row r="1393" spans="1:4" x14ac:dyDescent="0.25">
      <c r="A1393" s="32">
        <v>29012420</v>
      </c>
      <c r="B1393" s="4" t="s">
        <v>6830</v>
      </c>
      <c r="C1393" s="58" t="s">
        <v>52</v>
      </c>
      <c r="D1393" s="51" t="s">
        <v>52</v>
      </c>
    </row>
    <row r="1394" spans="1:4" x14ac:dyDescent="0.25">
      <c r="A1394" s="32">
        <v>29012450</v>
      </c>
      <c r="B1394" s="4" t="s">
        <v>6831</v>
      </c>
      <c r="C1394" s="58" t="s">
        <v>52</v>
      </c>
      <c r="D1394" s="51" t="s">
        <v>52</v>
      </c>
    </row>
    <row r="1395" spans="1:4" x14ac:dyDescent="0.25">
      <c r="A1395" s="33">
        <v>29012910</v>
      </c>
      <c r="B1395" s="33" t="s">
        <v>2006</v>
      </c>
      <c r="C1395" s="52">
        <v>2400</v>
      </c>
      <c r="D1395" s="51">
        <f t="shared" ref="D1395:D1401" si="63">C1395*0.25</f>
        <v>600</v>
      </c>
    </row>
    <row r="1396" spans="1:4" x14ac:dyDescent="0.25">
      <c r="A1396" s="33">
        <v>29012950</v>
      </c>
      <c r="B1396" s="33" t="s">
        <v>2007</v>
      </c>
      <c r="C1396" s="52">
        <v>690434</v>
      </c>
      <c r="D1396" s="51">
        <f t="shared" si="63"/>
        <v>172608.5</v>
      </c>
    </row>
    <row r="1397" spans="1:4" x14ac:dyDescent="0.25">
      <c r="A1397" s="33">
        <v>29021100</v>
      </c>
      <c r="B1397" s="33" t="s">
        <v>2008</v>
      </c>
      <c r="C1397" s="52">
        <v>8291</v>
      </c>
      <c r="D1397" s="51">
        <f t="shared" si="63"/>
        <v>2072.75</v>
      </c>
    </row>
    <row r="1398" spans="1:4" x14ac:dyDescent="0.25">
      <c r="A1398" s="33">
        <v>29021900</v>
      </c>
      <c r="B1398" s="33" t="s">
        <v>2009</v>
      </c>
      <c r="C1398" s="52">
        <v>2919858</v>
      </c>
      <c r="D1398" s="51">
        <f t="shared" si="63"/>
        <v>729964.5</v>
      </c>
    </row>
    <row r="1399" spans="1:4" x14ac:dyDescent="0.25">
      <c r="A1399" s="33">
        <v>29022000</v>
      </c>
      <c r="B1399" s="33" t="s">
        <v>2010</v>
      </c>
      <c r="C1399" s="52">
        <v>2857</v>
      </c>
      <c r="D1399" s="51">
        <f t="shared" si="63"/>
        <v>714.25</v>
      </c>
    </row>
    <row r="1400" spans="1:4" x14ac:dyDescent="0.25">
      <c r="A1400" s="33">
        <v>29023000</v>
      </c>
      <c r="B1400" s="33" t="s">
        <v>2011</v>
      </c>
      <c r="C1400" s="52">
        <v>590855</v>
      </c>
      <c r="D1400" s="51">
        <f t="shared" si="63"/>
        <v>147713.75</v>
      </c>
    </row>
    <row r="1401" spans="1:4" x14ac:dyDescent="0.25">
      <c r="A1401" s="32">
        <v>29024100</v>
      </c>
      <c r="B1401" s="4" t="s">
        <v>6832</v>
      </c>
      <c r="C1401" s="58">
        <v>0</v>
      </c>
      <c r="D1401" s="51">
        <f t="shared" si="63"/>
        <v>0</v>
      </c>
    </row>
    <row r="1402" spans="1:4" x14ac:dyDescent="0.25">
      <c r="A1402" s="32">
        <v>29024200</v>
      </c>
      <c r="B1402" s="4" t="s">
        <v>6833</v>
      </c>
      <c r="C1402" s="58">
        <v>0</v>
      </c>
      <c r="D1402" s="58">
        <v>0</v>
      </c>
    </row>
    <row r="1403" spans="1:4" x14ac:dyDescent="0.25">
      <c r="A1403" s="33">
        <v>29024300</v>
      </c>
      <c r="B1403" s="33" t="s">
        <v>2012</v>
      </c>
      <c r="C1403" s="52">
        <v>12297</v>
      </c>
      <c r="D1403" s="51">
        <f t="shared" ref="D1403:D1423" si="64">C1403*0.25</f>
        <v>3074.25</v>
      </c>
    </row>
    <row r="1404" spans="1:4" x14ac:dyDescent="0.25">
      <c r="A1404" s="32">
        <v>29024400</v>
      </c>
      <c r="B1404" s="4" t="s">
        <v>6834</v>
      </c>
      <c r="C1404" s="58">
        <v>0</v>
      </c>
      <c r="D1404" s="51">
        <f t="shared" si="64"/>
        <v>0</v>
      </c>
    </row>
    <row r="1405" spans="1:4" x14ac:dyDescent="0.25">
      <c r="A1405" s="33">
        <v>29025000</v>
      </c>
      <c r="B1405" s="33" t="s">
        <v>2013</v>
      </c>
      <c r="C1405" s="52">
        <v>119913</v>
      </c>
      <c r="D1405" s="51">
        <f t="shared" si="64"/>
        <v>29978.25</v>
      </c>
    </row>
    <row r="1406" spans="1:4" x14ac:dyDescent="0.25">
      <c r="A1406" s="32">
        <v>29026000</v>
      </c>
      <c r="B1406" s="4" t="s">
        <v>6835</v>
      </c>
      <c r="C1406" s="58">
        <v>0</v>
      </c>
      <c r="D1406" s="51">
        <f t="shared" si="64"/>
        <v>0</v>
      </c>
    </row>
    <row r="1407" spans="1:4" x14ac:dyDescent="0.25">
      <c r="A1407" s="32">
        <v>29027000</v>
      </c>
      <c r="B1407" s="4" t="s">
        <v>6836</v>
      </c>
      <c r="C1407" s="58">
        <v>0</v>
      </c>
      <c r="D1407" s="51">
        <f t="shared" si="64"/>
        <v>0</v>
      </c>
    </row>
    <row r="1408" spans="1:4" x14ac:dyDescent="0.25">
      <c r="A1408" s="32">
        <v>29029010</v>
      </c>
      <c r="B1408" s="4" t="s">
        <v>6837</v>
      </c>
      <c r="C1408" s="58">
        <v>0</v>
      </c>
      <c r="D1408" s="51">
        <f t="shared" si="64"/>
        <v>0</v>
      </c>
    </row>
    <row r="1409" spans="1:4" x14ac:dyDescent="0.25">
      <c r="A1409" s="33">
        <v>29029020</v>
      </c>
      <c r="B1409" s="33" t="s">
        <v>2014</v>
      </c>
      <c r="C1409" s="52">
        <v>2956078</v>
      </c>
      <c r="D1409" s="51">
        <f t="shared" si="64"/>
        <v>739019.5</v>
      </c>
    </row>
    <row r="1410" spans="1:4" x14ac:dyDescent="0.25">
      <c r="A1410" s="33">
        <v>29029030</v>
      </c>
      <c r="B1410" s="33" t="s">
        <v>2015</v>
      </c>
      <c r="C1410" s="52">
        <v>271116</v>
      </c>
      <c r="D1410" s="51">
        <f t="shared" si="64"/>
        <v>67779</v>
      </c>
    </row>
    <row r="1411" spans="1:4" x14ac:dyDescent="0.25">
      <c r="A1411" s="33">
        <v>29029040</v>
      </c>
      <c r="B1411" s="33" t="s">
        <v>2016</v>
      </c>
      <c r="C1411" s="52">
        <v>15117</v>
      </c>
      <c r="D1411" s="51">
        <f t="shared" si="64"/>
        <v>3779.25</v>
      </c>
    </row>
    <row r="1412" spans="1:4" x14ac:dyDescent="0.25">
      <c r="A1412" s="33">
        <v>29029060</v>
      </c>
      <c r="B1412" s="33" t="s">
        <v>2017</v>
      </c>
      <c r="C1412" s="52">
        <v>73607</v>
      </c>
      <c r="D1412" s="51">
        <f t="shared" si="64"/>
        <v>18401.75</v>
      </c>
    </row>
    <row r="1413" spans="1:4" x14ac:dyDescent="0.25">
      <c r="A1413" s="33">
        <v>29029090</v>
      </c>
      <c r="B1413" s="33" t="s">
        <v>2018</v>
      </c>
      <c r="C1413" s="52">
        <v>4213784</v>
      </c>
      <c r="D1413" s="51">
        <f t="shared" si="64"/>
        <v>1053446</v>
      </c>
    </row>
    <row r="1414" spans="1:4" x14ac:dyDescent="0.25">
      <c r="A1414" s="33">
        <v>29031100</v>
      </c>
      <c r="B1414" s="33" t="s">
        <v>2019</v>
      </c>
      <c r="C1414" s="52">
        <v>2340788</v>
      </c>
      <c r="D1414" s="51">
        <f t="shared" si="64"/>
        <v>585197</v>
      </c>
    </row>
    <row r="1415" spans="1:4" x14ac:dyDescent="0.25">
      <c r="A1415" s="33">
        <v>29031200</v>
      </c>
      <c r="B1415" s="33" t="s">
        <v>2020</v>
      </c>
      <c r="C1415" s="52">
        <v>420383</v>
      </c>
      <c r="D1415" s="51">
        <f t="shared" si="64"/>
        <v>105095.75</v>
      </c>
    </row>
    <row r="1416" spans="1:4" x14ac:dyDescent="0.25">
      <c r="A1416" s="32">
        <v>29031300</v>
      </c>
      <c r="B1416" s="4" t="s">
        <v>6838</v>
      </c>
      <c r="C1416" s="58">
        <v>0</v>
      </c>
      <c r="D1416" s="51">
        <f t="shared" si="64"/>
        <v>0</v>
      </c>
    </row>
    <row r="1417" spans="1:4" x14ac:dyDescent="0.25">
      <c r="A1417" s="32">
        <v>29031400</v>
      </c>
      <c r="B1417" s="4" t="s">
        <v>6839</v>
      </c>
      <c r="C1417" s="58">
        <v>0</v>
      </c>
      <c r="D1417" s="51">
        <f t="shared" si="64"/>
        <v>0</v>
      </c>
    </row>
    <row r="1418" spans="1:4" x14ac:dyDescent="0.25">
      <c r="A1418" s="32">
        <v>29031500</v>
      </c>
      <c r="B1418" s="4" t="s">
        <v>6840</v>
      </c>
      <c r="C1418" s="58">
        <v>0</v>
      </c>
      <c r="D1418" s="51">
        <f t="shared" si="64"/>
        <v>0</v>
      </c>
    </row>
    <row r="1419" spans="1:4" x14ac:dyDescent="0.25">
      <c r="A1419" s="33">
        <v>29031905</v>
      </c>
      <c r="B1419" s="33" t="s">
        <v>2021</v>
      </c>
      <c r="C1419" s="52">
        <v>84715</v>
      </c>
      <c r="D1419" s="51">
        <f t="shared" si="64"/>
        <v>21178.75</v>
      </c>
    </row>
    <row r="1420" spans="1:4" x14ac:dyDescent="0.25">
      <c r="A1420" s="33">
        <v>29031910</v>
      </c>
      <c r="B1420" s="33" t="s">
        <v>2022</v>
      </c>
      <c r="C1420" s="52">
        <v>156725</v>
      </c>
      <c r="D1420" s="51">
        <f t="shared" si="64"/>
        <v>39181.25</v>
      </c>
    </row>
    <row r="1421" spans="1:4" x14ac:dyDescent="0.25">
      <c r="A1421" s="33">
        <v>29031930</v>
      </c>
      <c r="B1421" s="33" t="s">
        <v>2023</v>
      </c>
      <c r="C1421" s="52">
        <v>203137</v>
      </c>
      <c r="D1421" s="51">
        <f t="shared" si="64"/>
        <v>50784.25</v>
      </c>
    </row>
    <row r="1422" spans="1:4" x14ac:dyDescent="0.25">
      <c r="A1422" s="33">
        <v>29031960</v>
      </c>
      <c r="B1422" s="33" t="s">
        <v>2024</v>
      </c>
      <c r="C1422" s="52">
        <v>148460</v>
      </c>
      <c r="D1422" s="51">
        <f t="shared" si="64"/>
        <v>37115</v>
      </c>
    </row>
    <row r="1423" spans="1:4" x14ac:dyDescent="0.25">
      <c r="A1423" s="33">
        <v>29032200</v>
      </c>
      <c r="B1423" s="33" t="s">
        <v>2025</v>
      </c>
      <c r="C1423" s="52">
        <v>744514</v>
      </c>
      <c r="D1423" s="51">
        <f t="shared" si="64"/>
        <v>186128.5</v>
      </c>
    </row>
    <row r="1424" spans="1:4" x14ac:dyDescent="0.25">
      <c r="A1424" s="32">
        <v>29032300</v>
      </c>
      <c r="B1424" s="4" t="s">
        <v>6841</v>
      </c>
      <c r="C1424" s="58">
        <v>0</v>
      </c>
      <c r="D1424" s="58">
        <v>0</v>
      </c>
    </row>
    <row r="1425" spans="1:4" x14ac:dyDescent="0.25">
      <c r="A1425" s="33">
        <v>29032900</v>
      </c>
      <c r="B1425" s="33" t="s">
        <v>2026</v>
      </c>
      <c r="C1425" s="52">
        <v>9083151</v>
      </c>
      <c r="D1425" s="51">
        <f>C1425*0.25</f>
        <v>2270787.75</v>
      </c>
    </row>
    <row r="1426" spans="1:4" x14ac:dyDescent="0.25">
      <c r="A1426" s="32">
        <v>29033100</v>
      </c>
      <c r="B1426" s="4" t="s">
        <v>6842</v>
      </c>
      <c r="C1426" s="58">
        <v>0</v>
      </c>
      <c r="D1426" s="58">
        <v>0</v>
      </c>
    </row>
    <row r="1427" spans="1:4" x14ac:dyDescent="0.25">
      <c r="A1427" s="33">
        <v>29033915</v>
      </c>
      <c r="B1427" s="33" t="s">
        <v>2027</v>
      </c>
      <c r="C1427" s="52">
        <v>1211298</v>
      </c>
      <c r="D1427" s="51">
        <f>C1427*0.25</f>
        <v>302824.5</v>
      </c>
    </row>
    <row r="1428" spans="1:4" x14ac:dyDescent="0.25">
      <c r="A1428" s="32">
        <v>29037100</v>
      </c>
      <c r="B1428" s="4" t="s">
        <v>6843</v>
      </c>
      <c r="C1428" s="58">
        <v>0</v>
      </c>
      <c r="D1428" s="58">
        <v>0</v>
      </c>
    </row>
    <row r="1429" spans="1:4" x14ac:dyDescent="0.25">
      <c r="A1429" s="33">
        <v>29037200</v>
      </c>
      <c r="B1429" s="33" t="s">
        <v>2028</v>
      </c>
      <c r="C1429" s="52">
        <v>3856552</v>
      </c>
      <c r="D1429" s="51">
        <f t="shared" ref="D1429:D1437" si="65">C1429*0.25</f>
        <v>964138</v>
      </c>
    </row>
    <row r="1430" spans="1:4" x14ac:dyDescent="0.25">
      <c r="A1430" s="32">
        <v>29037300</v>
      </c>
      <c r="B1430" s="4" t="s">
        <v>6844</v>
      </c>
      <c r="C1430" s="58">
        <v>0</v>
      </c>
      <c r="D1430" s="51">
        <f t="shared" si="65"/>
        <v>0</v>
      </c>
    </row>
    <row r="1431" spans="1:4" x14ac:dyDescent="0.25">
      <c r="A1431" s="33">
        <v>29037400</v>
      </c>
      <c r="B1431" s="33" t="s">
        <v>2029</v>
      </c>
      <c r="C1431" s="52">
        <v>2140721</v>
      </c>
      <c r="D1431" s="51">
        <f t="shared" si="65"/>
        <v>535180.25</v>
      </c>
    </row>
    <row r="1432" spans="1:4" x14ac:dyDescent="0.25">
      <c r="A1432" s="32">
        <v>29037500</v>
      </c>
      <c r="B1432" s="4" t="s">
        <v>6845</v>
      </c>
      <c r="C1432" s="58">
        <v>0</v>
      </c>
      <c r="D1432" s="51">
        <f t="shared" si="65"/>
        <v>0</v>
      </c>
    </row>
    <row r="1433" spans="1:4" x14ac:dyDescent="0.25">
      <c r="A1433" s="32">
        <v>29037600</v>
      </c>
      <c r="B1433" s="4" t="s">
        <v>6846</v>
      </c>
      <c r="C1433" s="58">
        <v>0</v>
      </c>
      <c r="D1433" s="51">
        <f t="shared" si="65"/>
        <v>0</v>
      </c>
    </row>
    <row r="1434" spans="1:4" x14ac:dyDescent="0.25">
      <c r="A1434" s="33">
        <v>29037800</v>
      </c>
      <c r="B1434" s="33" t="s">
        <v>2030</v>
      </c>
      <c r="C1434" s="52">
        <v>51340</v>
      </c>
      <c r="D1434" s="51">
        <f t="shared" si="65"/>
        <v>12835</v>
      </c>
    </row>
    <row r="1435" spans="1:4" x14ac:dyDescent="0.25">
      <c r="A1435" s="33">
        <v>29037990</v>
      </c>
      <c r="B1435" s="33" t="s">
        <v>2031</v>
      </c>
      <c r="C1435" s="52">
        <v>2762519</v>
      </c>
      <c r="D1435" s="51">
        <f t="shared" si="65"/>
        <v>690629.75</v>
      </c>
    </row>
    <row r="1436" spans="1:4" x14ac:dyDescent="0.25">
      <c r="A1436" s="32">
        <v>29038100</v>
      </c>
      <c r="B1436" s="4" t="s">
        <v>6847</v>
      </c>
      <c r="C1436" s="58">
        <v>0</v>
      </c>
      <c r="D1436" s="51">
        <f t="shared" si="65"/>
        <v>0</v>
      </c>
    </row>
    <row r="1437" spans="1:4" x14ac:dyDescent="0.25">
      <c r="A1437" s="32">
        <v>29038300</v>
      </c>
      <c r="B1437" s="4" t="s">
        <v>6848</v>
      </c>
      <c r="C1437" s="58">
        <v>0</v>
      </c>
      <c r="D1437" s="51">
        <f t="shared" si="65"/>
        <v>0</v>
      </c>
    </row>
    <row r="1438" spans="1:4" x14ac:dyDescent="0.25">
      <c r="A1438" s="32">
        <v>29038915</v>
      </c>
      <c r="B1438" s="4" t="s">
        <v>6849</v>
      </c>
      <c r="C1438" s="58">
        <v>0</v>
      </c>
      <c r="D1438" s="58">
        <v>0</v>
      </c>
    </row>
    <row r="1439" spans="1:4" x14ac:dyDescent="0.25">
      <c r="A1439" s="33">
        <v>29038920</v>
      </c>
      <c r="B1439" s="33" t="s">
        <v>2032</v>
      </c>
      <c r="C1439" s="52">
        <v>108115</v>
      </c>
      <c r="D1439" s="51">
        <f>C1439*0.25</f>
        <v>27028.75</v>
      </c>
    </row>
    <row r="1440" spans="1:4" x14ac:dyDescent="0.25">
      <c r="A1440" s="32">
        <v>29038920</v>
      </c>
      <c r="B1440" s="4" t="s">
        <v>2032</v>
      </c>
      <c r="C1440" s="58">
        <v>0</v>
      </c>
      <c r="D1440" s="58">
        <v>0</v>
      </c>
    </row>
    <row r="1441" spans="1:4" x14ac:dyDescent="0.25">
      <c r="A1441" s="32">
        <v>29038940</v>
      </c>
      <c r="B1441" s="4" t="s">
        <v>6850</v>
      </c>
      <c r="C1441" s="58">
        <v>0</v>
      </c>
      <c r="D1441" s="51">
        <f t="shared" ref="D1441:D1453" si="66">C1441*0.25</f>
        <v>0</v>
      </c>
    </row>
    <row r="1442" spans="1:4" x14ac:dyDescent="0.25">
      <c r="A1442" s="32">
        <v>29038960</v>
      </c>
      <c r="B1442" s="4" t="s">
        <v>6851</v>
      </c>
      <c r="C1442" s="58">
        <v>0</v>
      </c>
      <c r="D1442" s="51">
        <f t="shared" si="66"/>
        <v>0</v>
      </c>
    </row>
    <row r="1443" spans="1:4" x14ac:dyDescent="0.25">
      <c r="A1443" s="33">
        <v>29038970</v>
      </c>
      <c r="B1443" s="33" t="s">
        <v>2033</v>
      </c>
      <c r="C1443" s="52">
        <v>3540084</v>
      </c>
      <c r="D1443" s="51">
        <f t="shared" si="66"/>
        <v>885021</v>
      </c>
    </row>
    <row r="1444" spans="1:4" x14ac:dyDescent="0.25">
      <c r="A1444" s="33">
        <v>29039110</v>
      </c>
      <c r="B1444" s="33" t="s">
        <v>2034</v>
      </c>
      <c r="C1444" s="52">
        <v>56890</v>
      </c>
      <c r="D1444" s="51">
        <f t="shared" si="66"/>
        <v>14222.5</v>
      </c>
    </row>
    <row r="1445" spans="1:4" x14ac:dyDescent="0.25">
      <c r="A1445" s="33">
        <v>29039120</v>
      </c>
      <c r="B1445" s="33" t="s">
        <v>2035</v>
      </c>
      <c r="C1445" s="52">
        <v>90965</v>
      </c>
      <c r="D1445" s="51">
        <f t="shared" si="66"/>
        <v>22741.25</v>
      </c>
    </row>
    <row r="1446" spans="1:4" x14ac:dyDescent="0.25">
      <c r="A1446" s="33">
        <v>29039130</v>
      </c>
      <c r="B1446" s="33" t="s">
        <v>2036</v>
      </c>
      <c r="C1446" s="52">
        <v>215618</v>
      </c>
      <c r="D1446" s="51">
        <f t="shared" si="66"/>
        <v>53904.5</v>
      </c>
    </row>
    <row r="1447" spans="1:4" x14ac:dyDescent="0.25">
      <c r="A1447" s="32">
        <v>29039200</v>
      </c>
      <c r="B1447" s="4" t="s">
        <v>6852</v>
      </c>
      <c r="C1447" s="58">
        <v>0</v>
      </c>
      <c r="D1447" s="51">
        <f t="shared" si="66"/>
        <v>0</v>
      </c>
    </row>
    <row r="1448" spans="1:4" x14ac:dyDescent="0.25">
      <c r="A1448" s="33">
        <v>29039400</v>
      </c>
      <c r="B1448" s="33" t="s">
        <v>2037</v>
      </c>
      <c r="C1448" s="52">
        <v>11200</v>
      </c>
      <c r="D1448" s="51">
        <f t="shared" si="66"/>
        <v>2800</v>
      </c>
    </row>
    <row r="1449" spans="1:4" x14ac:dyDescent="0.25">
      <c r="A1449" s="33">
        <v>29039910</v>
      </c>
      <c r="B1449" s="33" t="s">
        <v>2038</v>
      </c>
      <c r="C1449" s="52">
        <v>30028</v>
      </c>
      <c r="D1449" s="51">
        <f t="shared" si="66"/>
        <v>7507</v>
      </c>
    </row>
    <row r="1450" spans="1:4" x14ac:dyDescent="0.25">
      <c r="A1450" s="33">
        <v>29039920</v>
      </c>
      <c r="B1450" s="33" t="s">
        <v>2039</v>
      </c>
      <c r="C1450" s="52">
        <v>228054</v>
      </c>
      <c r="D1450" s="51">
        <f t="shared" si="66"/>
        <v>57013.5</v>
      </c>
    </row>
    <row r="1451" spans="1:4" x14ac:dyDescent="0.25">
      <c r="A1451" s="32">
        <v>29039923</v>
      </c>
      <c r="B1451" s="4" t="s">
        <v>6853</v>
      </c>
      <c r="C1451" s="58">
        <v>0</v>
      </c>
      <c r="D1451" s="51">
        <f t="shared" si="66"/>
        <v>0</v>
      </c>
    </row>
    <row r="1452" spans="1:4" x14ac:dyDescent="0.25">
      <c r="A1452" s="32">
        <v>29039927</v>
      </c>
      <c r="B1452" s="4" t="s">
        <v>6854</v>
      </c>
      <c r="C1452" s="58">
        <v>0</v>
      </c>
      <c r="D1452" s="51">
        <f t="shared" si="66"/>
        <v>0</v>
      </c>
    </row>
    <row r="1453" spans="1:4" x14ac:dyDescent="0.25">
      <c r="A1453" s="32">
        <v>29039930</v>
      </c>
      <c r="B1453" s="4" t="s">
        <v>6855</v>
      </c>
      <c r="C1453" s="58">
        <v>0</v>
      </c>
      <c r="D1453" s="51">
        <f t="shared" si="66"/>
        <v>0</v>
      </c>
    </row>
    <row r="1454" spans="1:4" x14ac:dyDescent="0.25">
      <c r="A1454" s="32">
        <v>29041004</v>
      </c>
      <c r="B1454" s="4" t="s">
        <v>6856</v>
      </c>
      <c r="C1454" s="58">
        <v>0</v>
      </c>
      <c r="D1454" s="58">
        <v>0</v>
      </c>
    </row>
    <row r="1455" spans="1:4" x14ac:dyDescent="0.25">
      <c r="A1455" s="33">
        <v>29041008</v>
      </c>
      <c r="B1455" s="33" t="s">
        <v>2040</v>
      </c>
      <c r="C1455" s="52">
        <v>753380</v>
      </c>
      <c r="D1455" s="51">
        <f t="shared" ref="D1455:D1460" si="67">C1455*0.25</f>
        <v>188345</v>
      </c>
    </row>
    <row r="1456" spans="1:4" x14ac:dyDescent="0.25">
      <c r="A1456" s="33">
        <v>29041010</v>
      </c>
      <c r="B1456" s="33" t="s">
        <v>2041</v>
      </c>
      <c r="C1456" s="52">
        <v>361813</v>
      </c>
      <c r="D1456" s="51">
        <f t="shared" si="67"/>
        <v>90453.25</v>
      </c>
    </row>
    <row r="1457" spans="1:4" x14ac:dyDescent="0.25">
      <c r="A1457" s="33">
        <v>29041015</v>
      </c>
      <c r="B1457" s="33" t="s">
        <v>2042</v>
      </c>
      <c r="C1457" s="52">
        <v>71040</v>
      </c>
      <c r="D1457" s="51">
        <f t="shared" si="67"/>
        <v>17760</v>
      </c>
    </row>
    <row r="1458" spans="1:4" x14ac:dyDescent="0.25">
      <c r="A1458" s="33">
        <v>29041032</v>
      </c>
      <c r="B1458" s="33" t="s">
        <v>2043</v>
      </c>
      <c r="C1458" s="52">
        <v>697401</v>
      </c>
      <c r="D1458" s="51">
        <f t="shared" si="67"/>
        <v>174350.25</v>
      </c>
    </row>
    <row r="1459" spans="1:4" x14ac:dyDescent="0.25">
      <c r="A1459" s="33">
        <v>29041037</v>
      </c>
      <c r="B1459" s="33" t="s">
        <v>2044</v>
      </c>
      <c r="C1459" s="52">
        <v>576552</v>
      </c>
      <c r="D1459" s="51">
        <f t="shared" si="67"/>
        <v>144138</v>
      </c>
    </row>
    <row r="1460" spans="1:4" x14ac:dyDescent="0.25">
      <c r="A1460" s="33">
        <v>29041050</v>
      </c>
      <c r="B1460" s="33" t="s">
        <v>2045</v>
      </c>
      <c r="C1460" s="52">
        <v>2490948</v>
      </c>
      <c r="D1460" s="51">
        <f t="shared" si="67"/>
        <v>622737</v>
      </c>
    </row>
    <row r="1461" spans="1:4" x14ac:dyDescent="0.25">
      <c r="A1461" s="32">
        <v>29042010</v>
      </c>
      <c r="B1461" s="4" t="s">
        <v>6857</v>
      </c>
      <c r="C1461" s="58">
        <v>0</v>
      </c>
      <c r="D1461" s="58">
        <v>0</v>
      </c>
    </row>
    <row r="1462" spans="1:4" x14ac:dyDescent="0.25">
      <c r="A1462" s="32">
        <v>29042015</v>
      </c>
      <c r="B1462" s="4" t="s">
        <v>6858</v>
      </c>
      <c r="C1462" s="58">
        <v>0</v>
      </c>
      <c r="D1462" s="51">
        <f t="shared" ref="D1462:D1476" si="68">C1462*0.25</f>
        <v>0</v>
      </c>
    </row>
    <row r="1463" spans="1:4" x14ac:dyDescent="0.25">
      <c r="A1463" s="32">
        <v>29042020</v>
      </c>
      <c r="B1463" s="4" t="s">
        <v>6859</v>
      </c>
      <c r="C1463" s="58">
        <v>0</v>
      </c>
      <c r="D1463" s="51">
        <f t="shared" si="68"/>
        <v>0</v>
      </c>
    </row>
    <row r="1464" spans="1:4" x14ac:dyDescent="0.25">
      <c r="A1464" s="32">
        <v>29042030</v>
      </c>
      <c r="B1464" s="4" t="s">
        <v>6860</v>
      </c>
      <c r="C1464" s="58">
        <v>0</v>
      </c>
      <c r="D1464" s="51">
        <f t="shared" si="68"/>
        <v>0</v>
      </c>
    </row>
    <row r="1465" spans="1:4" x14ac:dyDescent="0.25">
      <c r="A1465" s="32">
        <v>29042035</v>
      </c>
      <c r="B1465" s="4" t="s">
        <v>6861</v>
      </c>
      <c r="C1465" s="58">
        <v>0</v>
      </c>
      <c r="D1465" s="51">
        <f t="shared" si="68"/>
        <v>0</v>
      </c>
    </row>
    <row r="1466" spans="1:4" x14ac:dyDescent="0.25">
      <c r="A1466" s="32">
        <v>29042040</v>
      </c>
      <c r="B1466" s="4" t="s">
        <v>6862</v>
      </c>
      <c r="C1466" s="58">
        <v>0</v>
      </c>
      <c r="D1466" s="51">
        <f t="shared" si="68"/>
        <v>0</v>
      </c>
    </row>
    <row r="1467" spans="1:4" x14ac:dyDescent="0.25">
      <c r="A1467" s="32">
        <v>29042045</v>
      </c>
      <c r="B1467" s="4" t="s">
        <v>6863</v>
      </c>
      <c r="C1467" s="58">
        <v>0</v>
      </c>
      <c r="D1467" s="51">
        <f t="shared" si="68"/>
        <v>0</v>
      </c>
    </row>
    <row r="1468" spans="1:4" x14ac:dyDescent="0.25">
      <c r="A1468" s="33">
        <v>29042050</v>
      </c>
      <c r="B1468" s="33" t="s">
        <v>2046</v>
      </c>
      <c r="C1468" s="52">
        <v>4927299</v>
      </c>
      <c r="D1468" s="51">
        <f t="shared" si="68"/>
        <v>1231824.75</v>
      </c>
    </row>
    <row r="1469" spans="1:4" x14ac:dyDescent="0.25">
      <c r="A1469" s="32">
        <v>29043100</v>
      </c>
      <c r="B1469" s="4" t="s">
        <v>6864</v>
      </c>
      <c r="C1469" s="58">
        <v>0</v>
      </c>
      <c r="D1469" s="51">
        <f t="shared" si="68"/>
        <v>0</v>
      </c>
    </row>
    <row r="1470" spans="1:4" x14ac:dyDescent="0.25">
      <c r="A1470" s="32">
        <v>29043200</v>
      </c>
      <c r="B1470" s="4" t="s">
        <v>6865</v>
      </c>
      <c r="C1470" s="58">
        <v>0</v>
      </c>
      <c r="D1470" s="51">
        <f t="shared" si="68"/>
        <v>0</v>
      </c>
    </row>
    <row r="1471" spans="1:4" x14ac:dyDescent="0.25">
      <c r="A1471" s="32">
        <v>29043300</v>
      </c>
      <c r="B1471" s="4" t="s">
        <v>6866</v>
      </c>
      <c r="C1471" s="58">
        <v>0</v>
      </c>
      <c r="D1471" s="51">
        <f t="shared" si="68"/>
        <v>0</v>
      </c>
    </row>
    <row r="1472" spans="1:4" x14ac:dyDescent="0.25">
      <c r="A1472" s="32">
        <v>29043400</v>
      </c>
      <c r="B1472" s="4" t="s">
        <v>6867</v>
      </c>
      <c r="C1472" s="58">
        <v>0</v>
      </c>
      <c r="D1472" s="51">
        <f t="shared" si="68"/>
        <v>0</v>
      </c>
    </row>
    <row r="1473" spans="1:4" x14ac:dyDescent="0.25">
      <c r="A1473" s="32">
        <v>29043500</v>
      </c>
      <c r="B1473" s="4" t="s">
        <v>6868</v>
      </c>
      <c r="C1473" s="58">
        <v>0</v>
      </c>
      <c r="D1473" s="51">
        <f t="shared" si="68"/>
        <v>0</v>
      </c>
    </row>
    <row r="1474" spans="1:4" x14ac:dyDescent="0.25">
      <c r="A1474" s="32">
        <v>29043600</v>
      </c>
      <c r="B1474" s="4" t="s">
        <v>6869</v>
      </c>
      <c r="C1474" s="58">
        <v>0</v>
      </c>
      <c r="D1474" s="51">
        <f t="shared" si="68"/>
        <v>0</v>
      </c>
    </row>
    <row r="1475" spans="1:4" x14ac:dyDescent="0.25">
      <c r="A1475" s="32">
        <v>29049100</v>
      </c>
      <c r="B1475" s="4" t="s">
        <v>6870</v>
      </c>
      <c r="C1475" s="58">
        <v>0</v>
      </c>
      <c r="D1475" s="51">
        <f t="shared" si="68"/>
        <v>0</v>
      </c>
    </row>
    <row r="1476" spans="1:4" x14ac:dyDescent="0.25">
      <c r="A1476" s="33">
        <v>29049904</v>
      </c>
      <c r="B1476" s="33" t="s">
        <v>2047</v>
      </c>
      <c r="C1476" s="52">
        <v>5645</v>
      </c>
      <c r="D1476" s="51">
        <f t="shared" si="68"/>
        <v>1411.25</v>
      </c>
    </row>
    <row r="1477" spans="1:4" x14ac:dyDescent="0.25">
      <c r="A1477" s="32">
        <v>29049908</v>
      </c>
      <c r="B1477" s="4" t="s">
        <v>6871</v>
      </c>
      <c r="C1477" s="58">
        <v>0</v>
      </c>
      <c r="D1477" s="58">
        <v>0</v>
      </c>
    </row>
    <row r="1478" spans="1:4" x14ac:dyDescent="0.25">
      <c r="A1478" s="33">
        <v>29049915</v>
      </c>
      <c r="B1478" s="33" t="s">
        <v>2048</v>
      </c>
      <c r="C1478" s="52">
        <v>399000</v>
      </c>
      <c r="D1478" s="51">
        <f t="shared" ref="D1478:D1503" si="69">C1478*0.25</f>
        <v>99750</v>
      </c>
    </row>
    <row r="1479" spans="1:4" x14ac:dyDescent="0.25">
      <c r="A1479" s="33">
        <v>29049920</v>
      </c>
      <c r="B1479" s="33" t="s">
        <v>2049</v>
      </c>
      <c r="C1479" s="52">
        <v>544530</v>
      </c>
      <c r="D1479" s="51">
        <f t="shared" si="69"/>
        <v>136132.5</v>
      </c>
    </row>
    <row r="1480" spans="1:4" x14ac:dyDescent="0.25">
      <c r="A1480" s="33">
        <v>29049930</v>
      </c>
      <c r="B1480" s="33" t="s">
        <v>2050</v>
      </c>
      <c r="C1480" s="52">
        <v>38000</v>
      </c>
      <c r="D1480" s="51">
        <f t="shared" si="69"/>
        <v>9500</v>
      </c>
    </row>
    <row r="1481" spans="1:4" x14ac:dyDescent="0.25">
      <c r="A1481" s="32">
        <v>29049935</v>
      </c>
      <c r="B1481" s="4" t="s">
        <v>6872</v>
      </c>
      <c r="C1481" s="58">
        <v>0</v>
      </c>
      <c r="D1481" s="51">
        <f t="shared" si="69"/>
        <v>0</v>
      </c>
    </row>
    <row r="1482" spans="1:4" x14ac:dyDescent="0.25">
      <c r="A1482" s="33">
        <v>29049940</v>
      </c>
      <c r="B1482" s="33" t="s">
        <v>2051</v>
      </c>
      <c r="C1482" s="52">
        <v>208297</v>
      </c>
      <c r="D1482" s="51">
        <f t="shared" si="69"/>
        <v>52074.25</v>
      </c>
    </row>
    <row r="1483" spans="1:4" x14ac:dyDescent="0.25">
      <c r="A1483" s="33">
        <v>29049947</v>
      </c>
      <c r="B1483" s="33" t="s">
        <v>2052</v>
      </c>
      <c r="C1483" s="52">
        <v>229825</v>
      </c>
      <c r="D1483" s="51">
        <f t="shared" si="69"/>
        <v>57456.25</v>
      </c>
    </row>
    <row r="1484" spans="1:4" x14ac:dyDescent="0.25">
      <c r="A1484" s="33">
        <v>29049950</v>
      </c>
      <c r="B1484" s="33" t="s">
        <v>2053</v>
      </c>
      <c r="C1484" s="52">
        <v>761373</v>
      </c>
      <c r="D1484" s="51">
        <f t="shared" si="69"/>
        <v>190343.25</v>
      </c>
    </row>
    <row r="1485" spans="1:4" x14ac:dyDescent="0.25">
      <c r="A1485" s="33">
        <v>29051110</v>
      </c>
      <c r="B1485" s="33" t="s">
        <v>2054</v>
      </c>
      <c r="C1485" s="52">
        <v>12593</v>
      </c>
      <c r="D1485" s="51">
        <f t="shared" si="69"/>
        <v>3148.25</v>
      </c>
    </row>
    <row r="1486" spans="1:4" x14ac:dyDescent="0.25">
      <c r="A1486" s="33">
        <v>29051120</v>
      </c>
      <c r="B1486" s="33" t="s">
        <v>2055</v>
      </c>
      <c r="C1486" s="52">
        <v>441623</v>
      </c>
      <c r="D1486" s="51">
        <f t="shared" si="69"/>
        <v>110405.75</v>
      </c>
    </row>
    <row r="1487" spans="1:4" x14ac:dyDescent="0.25">
      <c r="A1487" s="33">
        <v>29051200</v>
      </c>
      <c r="B1487" s="33" t="s">
        <v>2056</v>
      </c>
      <c r="C1487" s="52">
        <v>13263828</v>
      </c>
      <c r="D1487" s="51">
        <f t="shared" si="69"/>
        <v>3315957</v>
      </c>
    </row>
    <row r="1488" spans="1:4" x14ac:dyDescent="0.25">
      <c r="A1488" s="33">
        <v>29051300</v>
      </c>
      <c r="B1488" s="33" t="s">
        <v>2057</v>
      </c>
      <c r="C1488" s="52">
        <v>79512</v>
      </c>
      <c r="D1488" s="51">
        <f t="shared" si="69"/>
        <v>19878</v>
      </c>
    </row>
    <row r="1489" spans="1:4" x14ac:dyDescent="0.25">
      <c r="A1489" s="32">
        <v>29051410</v>
      </c>
      <c r="B1489" s="4" t="s">
        <v>6873</v>
      </c>
      <c r="C1489" s="58">
        <v>0</v>
      </c>
      <c r="D1489" s="51">
        <f t="shared" si="69"/>
        <v>0</v>
      </c>
    </row>
    <row r="1490" spans="1:4" x14ac:dyDescent="0.25">
      <c r="A1490" s="33">
        <v>29051450</v>
      </c>
      <c r="B1490" s="33" t="s">
        <v>2058</v>
      </c>
      <c r="C1490" s="52">
        <v>478258</v>
      </c>
      <c r="D1490" s="51">
        <f t="shared" si="69"/>
        <v>119564.5</v>
      </c>
    </row>
    <row r="1491" spans="1:4" x14ac:dyDescent="0.25">
      <c r="A1491" s="33">
        <v>29051600</v>
      </c>
      <c r="B1491" s="33" t="s">
        <v>2059</v>
      </c>
      <c r="C1491" s="52">
        <v>759330</v>
      </c>
      <c r="D1491" s="51">
        <f t="shared" si="69"/>
        <v>189832.5</v>
      </c>
    </row>
    <row r="1492" spans="1:4" x14ac:dyDescent="0.25">
      <c r="A1492" s="33">
        <v>29051700</v>
      </c>
      <c r="B1492" s="33" t="s">
        <v>2060</v>
      </c>
      <c r="C1492" s="52">
        <v>8112</v>
      </c>
      <c r="D1492" s="51">
        <f t="shared" si="69"/>
        <v>2028</v>
      </c>
    </row>
    <row r="1493" spans="1:4" x14ac:dyDescent="0.25">
      <c r="A1493" s="33">
        <v>29051910</v>
      </c>
      <c r="B1493" s="33" t="s">
        <v>2061</v>
      </c>
      <c r="C1493" s="52">
        <v>337745</v>
      </c>
      <c r="D1493" s="51">
        <f t="shared" si="69"/>
        <v>84436.25</v>
      </c>
    </row>
    <row r="1494" spans="1:4" x14ac:dyDescent="0.25">
      <c r="A1494" s="33">
        <v>29051990</v>
      </c>
      <c r="B1494" s="33" t="s">
        <v>2062</v>
      </c>
      <c r="C1494" s="52">
        <v>2115280</v>
      </c>
      <c r="D1494" s="51">
        <f t="shared" si="69"/>
        <v>528820</v>
      </c>
    </row>
    <row r="1495" spans="1:4" x14ac:dyDescent="0.25">
      <c r="A1495" s="33">
        <v>29052210</v>
      </c>
      <c r="B1495" s="33" t="s">
        <v>2063</v>
      </c>
      <c r="C1495" s="52">
        <v>351502</v>
      </c>
      <c r="D1495" s="51">
        <f t="shared" si="69"/>
        <v>87875.5</v>
      </c>
    </row>
    <row r="1496" spans="1:4" x14ac:dyDescent="0.25">
      <c r="A1496" s="33">
        <v>29052220</v>
      </c>
      <c r="B1496" s="33" t="s">
        <v>2064</v>
      </c>
      <c r="C1496" s="52">
        <v>26640</v>
      </c>
      <c r="D1496" s="51">
        <f t="shared" si="69"/>
        <v>6660</v>
      </c>
    </row>
    <row r="1497" spans="1:4" x14ac:dyDescent="0.25">
      <c r="A1497" s="33">
        <v>29052250</v>
      </c>
      <c r="B1497" s="33" t="s">
        <v>2065</v>
      </c>
      <c r="C1497" s="52">
        <v>2333814</v>
      </c>
      <c r="D1497" s="51">
        <f t="shared" si="69"/>
        <v>583453.5</v>
      </c>
    </row>
    <row r="1498" spans="1:4" x14ac:dyDescent="0.25">
      <c r="A1498" s="33">
        <v>29052910</v>
      </c>
      <c r="B1498" s="33" t="s">
        <v>2066</v>
      </c>
      <c r="C1498" s="52">
        <v>92899</v>
      </c>
      <c r="D1498" s="51">
        <f t="shared" si="69"/>
        <v>23224.75</v>
      </c>
    </row>
    <row r="1499" spans="1:4" x14ac:dyDescent="0.25">
      <c r="A1499" s="33">
        <v>29052990</v>
      </c>
      <c r="B1499" s="33" t="s">
        <v>2067</v>
      </c>
      <c r="C1499" s="52">
        <v>4233182</v>
      </c>
      <c r="D1499" s="51">
        <f t="shared" si="69"/>
        <v>1058295.5</v>
      </c>
    </row>
    <row r="1500" spans="1:4" x14ac:dyDescent="0.25">
      <c r="A1500" s="33">
        <v>29053100</v>
      </c>
      <c r="B1500" s="33" t="s">
        <v>2068</v>
      </c>
      <c r="C1500" s="52">
        <v>103697</v>
      </c>
      <c r="D1500" s="51">
        <f t="shared" si="69"/>
        <v>25924.25</v>
      </c>
    </row>
    <row r="1501" spans="1:4" x14ac:dyDescent="0.25">
      <c r="A1501" s="33">
        <v>29053200</v>
      </c>
      <c r="B1501" s="33" t="s">
        <v>2069</v>
      </c>
      <c r="C1501" s="52">
        <v>531556</v>
      </c>
      <c r="D1501" s="51">
        <f t="shared" si="69"/>
        <v>132889</v>
      </c>
    </row>
    <row r="1502" spans="1:4" x14ac:dyDescent="0.25">
      <c r="A1502" s="33">
        <v>29053910</v>
      </c>
      <c r="B1502" s="33" t="s">
        <v>2070</v>
      </c>
      <c r="C1502" s="52">
        <v>1022144</v>
      </c>
      <c r="D1502" s="51">
        <f t="shared" si="69"/>
        <v>255536</v>
      </c>
    </row>
    <row r="1503" spans="1:4" x14ac:dyDescent="0.25">
      <c r="A1503" s="33">
        <v>29053920</v>
      </c>
      <c r="B1503" s="33" t="s">
        <v>2071</v>
      </c>
      <c r="C1503" s="52">
        <v>34372</v>
      </c>
      <c r="D1503" s="51">
        <f t="shared" si="69"/>
        <v>8593</v>
      </c>
    </row>
    <row r="1504" spans="1:4" x14ac:dyDescent="0.25">
      <c r="A1504" s="33">
        <v>29053960</v>
      </c>
      <c r="B1504" s="33" t="s">
        <v>2072</v>
      </c>
      <c r="C1504" s="58">
        <v>0</v>
      </c>
      <c r="D1504" s="58">
        <v>0</v>
      </c>
    </row>
    <row r="1505" spans="1:4" x14ac:dyDescent="0.25">
      <c r="A1505" s="33">
        <v>29053990</v>
      </c>
      <c r="B1505" s="33" t="s">
        <v>2073</v>
      </c>
      <c r="C1505" s="52">
        <v>3319534</v>
      </c>
      <c r="D1505" s="51">
        <f>C1505*0.25</f>
        <v>829883.5</v>
      </c>
    </row>
    <row r="1506" spans="1:4" x14ac:dyDescent="0.25">
      <c r="A1506" s="33">
        <v>29054100</v>
      </c>
      <c r="B1506" s="33" t="s">
        <v>2074</v>
      </c>
      <c r="C1506" s="52">
        <v>119100</v>
      </c>
      <c r="D1506" s="51">
        <f>C1506*0.25</f>
        <v>29775</v>
      </c>
    </row>
    <row r="1507" spans="1:4" x14ac:dyDescent="0.25">
      <c r="A1507" s="33">
        <v>29054200</v>
      </c>
      <c r="B1507" s="33" t="s">
        <v>2075</v>
      </c>
      <c r="C1507" s="52">
        <v>2118394</v>
      </c>
      <c r="D1507" s="51">
        <f>C1507*0.25</f>
        <v>529598.5</v>
      </c>
    </row>
    <row r="1508" spans="1:4" x14ac:dyDescent="0.25">
      <c r="A1508" s="33">
        <v>29054910</v>
      </c>
      <c r="B1508" s="33" t="s">
        <v>2076</v>
      </c>
      <c r="C1508" s="52">
        <v>1077550</v>
      </c>
      <c r="D1508" s="51">
        <f>C1508*0.25</f>
        <v>269387.5</v>
      </c>
    </row>
    <row r="1509" spans="1:4" x14ac:dyDescent="0.25">
      <c r="A1509" s="32">
        <v>29054920</v>
      </c>
      <c r="B1509" s="4" t="s">
        <v>6874</v>
      </c>
      <c r="C1509" s="58">
        <v>0</v>
      </c>
      <c r="D1509" s="58">
        <v>0</v>
      </c>
    </row>
    <row r="1510" spans="1:4" x14ac:dyDescent="0.25">
      <c r="A1510" s="33">
        <v>29054930</v>
      </c>
      <c r="B1510" s="33" t="s">
        <v>2077</v>
      </c>
      <c r="C1510" s="52">
        <v>11858838</v>
      </c>
      <c r="D1510" s="51">
        <f t="shared" ref="D1510:D1525" si="70">C1510*0.25</f>
        <v>2964709.5</v>
      </c>
    </row>
    <row r="1511" spans="1:4" x14ac:dyDescent="0.25">
      <c r="A1511" s="33">
        <v>29054940</v>
      </c>
      <c r="B1511" s="33" t="s">
        <v>2078</v>
      </c>
      <c r="C1511" s="52">
        <v>40640354</v>
      </c>
      <c r="D1511" s="51">
        <f t="shared" si="70"/>
        <v>10160088.5</v>
      </c>
    </row>
    <row r="1512" spans="1:4" x14ac:dyDescent="0.25">
      <c r="A1512" s="33">
        <v>29054950</v>
      </c>
      <c r="B1512" s="33" t="s">
        <v>2079</v>
      </c>
      <c r="C1512" s="52">
        <v>720650</v>
      </c>
      <c r="D1512" s="51">
        <f t="shared" si="70"/>
        <v>180162.5</v>
      </c>
    </row>
    <row r="1513" spans="1:4" x14ac:dyDescent="0.25">
      <c r="A1513" s="33">
        <v>29055910</v>
      </c>
      <c r="B1513" s="33" t="s">
        <v>2080</v>
      </c>
      <c r="C1513" s="52">
        <v>5570341</v>
      </c>
      <c r="D1513" s="51">
        <f t="shared" si="70"/>
        <v>1392585.25</v>
      </c>
    </row>
    <row r="1514" spans="1:4" x14ac:dyDescent="0.25">
      <c r="A1514" s="33">
        <v>29055930</v>
      </c>
      <c r="B1514" s="33" t="s">
        <v>2081</v>
      </c>
      <c r="C1514" s="52">
        <v>246724</v>
      </c>
      <c r="D1514" s="51">
        <f t="shared" si="70"/>
        <v>61681</v>
      </c>
    </row>
    <row r="1515" spans="1:4" x14ac:dyDescent="0.25">
      <c r="A1515" s="33">
        <v>29055990</v>
      </c>
      <c r="B1515" s="33" t="s">
        <v>2082</v>
      </c>
      <c r="C1515" s="52">
        <v>8060466</v>
      </c>
      <c r="D1515" s="51">
        <f t="shared" si="70"/>
        <v>2015116.5</v>
      </c>
    </row>
    <row r="1516" spans="1:4" x14ac:dyDescent="0.25">
      <c r="A1516" s="33">
        <v>29061100</v>
      </c>
      <c r="B1516" s="33" t="s">
        <v>2083</v>
      </c>
      <c r="C1516" s="52">
        <v>1362059</v>
      </c>
      <c r="D1516" s="51">
        <f t="shared" si="70"/>
        <v>340514.75</v>
      </c>
    </row>
    <row r="1517" spans="1:4" x14ac:dyDescent="0.25">
      <c r="A1517" s="33">
        <v>29061200</v>
      </c>
      <c r="B1517" s="33" t="s">
        <v>2084</v>
      </c>
      <c r="C1517" s="52">
        <v>11136</v>
      </c>
      <c r="D1517" s="51">
        <f t="shared" si="70"/>
        <v>2784</v>
      </c>
    </row>
    <row r="1518" spans="1:4" x14ac:dyDescent="0.25">
      <c r="A1518" s="33">
        <v>29061310</v>
      </c>
      <c r="B1518" s="33" t="s">
        <v>2085</v>
      </c>
      <c r="C1518" s="52">
        <v>4379866</v>
      </c>
      <c r="D1518" s="51">
        <f t="shared" si="70"/>
        <v>1094966.5</v>
      </c>
    </row>
    <row r="1519" spans="1:4" x14ac:dyDescent="0.25">
      <c r="A1519" s="33">
        <v>29061350</v>
      </c>
      <c r="B1519" s="33" t="s">
        <v>2086</v>
      </c>
      <c r="C1519" s="52">
        <v>1162922</v>
      </c>
      <c r="D1519" s="51">
        <f t="shared" si="70"/>
        <v>290730.5</v>
      </c>
    </row>
    <row r="1520" spans="1:4" x14ac:dyDescent="0.25">
      <c r="A1520" s="33">
        <v>29061910</v>
      </c>
      <c r="B1520" s="33" t="s">
        <v>2087</v>
      </c>
      <c r="C1520" s="52">
        <v>78405</v>
      </c>
      <c r="D1520" s="51">
        <f t="shared" si="70"/>
        <v>19601.25</v>
      </c>
    </row>
    <row r="1521" spans="1:4" x14ac:dyDescent="0.25">
      <c r="A1521" s="33">
        <v>29061930</v>
      </c>
      <c r="B1521" s="33" t="s">
        <v>2088</v>
      </c>
      <c r="C1521" s="52">
        <v>1070634</v>
      </c>
      <c r="D1521" s="51">
        <f t="shared" si="70"/>
        <v>267658.5</v>
      </c>
    </row>
    <row r="1522" spans="1:4" x14ac:dyDescent="0.25">
      <c r="A1522" s="33">
        <v>29061950</v>
      </c>
      <c r="B1522" s="33" t="s">
        <v>2089</v>
      </c>
      <c r="C1522" s="52">
        <v>12061373</v>
      </c>
      <c r="D1522" s="51">
        <f t="shared" si="70"/>
        <v>3015343.25</v>
      </c>
    </row>
    <row r="1523" spans="1:4" x14ac:dyDescent="0.25">
      <c r="A1523" s="33">
        <v>29062100</v>
      </c>
      <c r="B1523" s="33" t="s">
        <v>2090</v>
      </c>
      <c r="C1523" s="52">
        <v>4160000</v>
      </c>
      <c r="D1523" s="51">
        <f t="shared" si="70"/>
        <v>1040000</v>
      </c>
    </row>
    <row r="1524" spans="1:4" x14ac:dyDescent="0.25">
      <c r="A1524" s="33">
        <v>29062910</v>
      </c>
      <c r="B1524" s="33" t="s">
        <v>2091</v>
      </c>
      <c r="C1524" s="52">
        <v>3736876</v>
      </c>
      <c r="D1524" s="51">
        <f t="shared" si="70"/>
        <v>934219</v>
      </c>
    </row>
    <row r="1525" spans="1:4" x14ac:dyDescent="0.25">
      <c r="A1525" s="33">
        <v>29062920</v>
      </c>
      <c r="B1525" s="33" t="s">
        <v>2092</v>
      </c>
      <c r="C1525" s="52">
        <v>3827142</v>
      </c>
      <c r="D1525" s="51">
        <f t="shared" si="70"/>
        <v>956785.5</v>
      </c>
    </row>
    <row r="1526" spans="1:4" x14ac:dyDescent="0.25">
      <c r="A1526" s="32">
        <v>29062930</v>
      </c>
      <c r="B1526" s="4" t="s">
        <v>6875</v>
      </c>
      <c r="C1526" s="58">
        <v>0</v>
      </c>
      <c r="D1526" s="58">
        <v>0</v>
      </c>
    </row>
    <row r="1527" spans="1:4" x14ac:dyDescent="0.25">
      <c r="A1527" s="33">
        <v>29062960</v>
      </c>
      <c r="B1527" s="33" t="s">
        <v>2093</v>
      </c>
      <c r="C1527" s="52">
        <v>829821</v>
      </c>
      <c r="D1527" s="51">
        <f t="shared" ref="D1527:D1539" si="71">C1527*0.25</f>
        <v>207455.25</v>
      </c>
    </row>
    <row r="1528" spans="1:4" x14ac:dyDescent="0.25">
      <c r="A1528" s="33">
        <v>29071100</v>
      </c>
      <c r="B1528" s="33" t="s">
        <v>2094</v>
      </c>
      <c r="C1528" s="52">
        <v>124936</v>
      </c>
      <c r="D1528" s="51">
        <f t="shared" si="71"/>
        <v>31234</v>
      </c>
    </row>
    <row r="1529" spans="1:4" x14ac:dyDescent="0.25">
      <c r="A1529" s="33">
        <v>29071200</v>
      </c>
      <c r="B1529" s="33" t="s">
        <v>2095</v>
      </c>
      <c r="C1529" s="52">
        <v>83997</v>
      </c>
      <c r="D1529" s="51">
        <f t="shared" si="71"/>
        <v>20999.25</v>
      </c>
    </row>
    <row r="1530" spans="1:4" x14ac:dyDescent="0.25">
      <c r="A1530" s="33">
        <v>29071300</v>
      </c>
      <c r="B1530" s="33" t="s">
        <v>2096</v>
      </c>
      <c r="C1530" s="52">
        <v>70650</v>
      </c>
      <c r="D1530" s="51">
        <f t="shared" si="71"/>
        <v>17662.5</v>
      </c>
    </row>
    <row r="1531" spans="1:4" x14ac:dyDescent="0.25">
      <c r="A1531" s="33">
        <v>29071510</v>
      </c>
      <c r="B1531" s="33" t="s">
        <v>2097</v>
      </c>
      <c r="C1531" s="52">
        <v>2786715</v>
      </c>
      <c r="D1531" s="51">
        <f t="shared" si="71"/>
        <v>696678.75</v>
      </c>
    </row>
    <row r="1532" spans="1:4" x14ac:dyDescent="0.25">
      <c r="A1532" s="33">
        <v>29071530</v>
      </c>
      <c r="B1532" s="33" t="s">
        <v>2098</v>
      </c>
      <c r="C1532" s="52">
        <v>720603</v>
      </c>
      <c r="D1532" s="51">
        <f t="shared" si="71"/>
        <v>180150.75</v>
      </c>
    </row>
    <row r="1533" spans="1:4" x14ac:dyDescent="0.25">
      <c r="A1533" s="33">
        <v>29071560</v>
      </c>
      <c r="B1533" s="33" t="s">
        <v>2099</v>
      </c>
      <c r="C1533" s="52">
        <v>2600</v>
      </c>
      <c r="D1533" s="51">
        <f t="shared" si="71"/>
        <v>650</v>
      </c>
    </row>
    <row r="1534" spans="1:4" x14ac:dyDescent="0.25">
      <c r="A1534" s="33">
        <v>29071910</v>
      </c>
      <c r="B1534" s="33" t="s">
        <v>2100</v>
      </c>
      <c r="C1534" s="52">
        <v>86998</v>
      </c>
      <c r="D1534" s="51">
        <f t="shared" si="71"/>
        <v>21749.5</v>
      </c>
    </row>
    <row r="1535" spans="1:4" x14ac:dyDescent="0.25">
      <c r="A1535" s="33">
        <v>29071920</v>
      </c>
      <c r="B1535" s="33" t="s">
        <v>2101</v>
      </c>
      <c r="C1535" s="52">
        <v>1072393</v>
      </c>
      <c r="D1535" s="51">
        <f t="shared" si="71"/>
        <v>268098.25</v>
      </c>
    </row>
    <row r="1536" spans="1:4" x14ac:dyDescent="0.25">
      <c r="A1536" s="33">
        <v>29071940</v>
      </c>
      <c r="B1536" s="33" t="s">
        <v>2102</v>
      </c>
      <c r="C1536" s="52">
        <v>28495</v>
      </c>
      <c r="D1536" s="51">
        <f t="shared" si="71"/>
        <v>7123.75</v>
      </c>
    </row>
    <row r="1537" spans="1:4" x14ac:dyDescent="0.25">
      <c r="A1537" s="33">
        <v>29071961</v>
      </c>
      <c r="B1537" s="33" t="s">
        <v>2103</v>
      </c>
      <c r="C1537" s="52">
        <v>849385</v>
      </c>
      <c r="D1537" s="51">
        <f t="shared" si="71"/>
        <v>212346.25</v>
      </c>
    </row>
    <row r="1538" spans="1:4" x14ac:dyDescent="0.25">
      <c r="A1538" s="33">
        <v>29071980</v>
      </c>
      <c r="B1538" s="33" t="s">
        <v>2104</v>
      </c>
      <c r="C1538" s="52">
        <v>1682600</v>
      </c>
      <c r="D1538" s="51">
        <f t="shared" si="71"/>
        <v>420650</v>
      </c>
    </row>
    <row r="1539" spans="1:4" x14ac:dyDescent="0.25">
      <c r="A1539" s="33">
        <v>29072100</v>
      </c>
      <c r="B1539" s="33" t="s">
        <v>2105</v>
      </c>
      <c r="C1539" s="52">
        <v>2769030</v>
      </c>
      <c r="D1539" s="51">
        <f t="shared" si="71"/>
        <v>692257.5</v>
      </c>
    </row>
    <row r="1540" spans="1:4" x14ac:dyDescent="0.25">
      <c r="A1540" s="32">
        <v>29072210</v>
      </c>
      <c r="B1540" s="4" t="s">
        <v>6876</v>
      </c>
      <c r="C1540" s="58">
        <v>0</v>
      </c>
      <c r="D1540" s="58">
        <v>0</v>
      </c>
    </row>
    <row r="1541" spans="1:4" x14ac:dyDescent="0.25">
      <c r="A1541" s="33">
        <v>29072250</v>
      </c>
      <c r="B1541" s="33" t="s">
        <v>2106</v>
      </c>
      <c r="C1541" s="52">
        <v>538404</v>
      </c>
      <c r="D1541" s="51">
        <f t="shared" ref="D1541:D1546" si="72">C1541*0.25</f>
        <v>134601</v>
      </c>
    </row>
    <row r="1542" spans="1:4" x14ac:dyDescent="0.25">
      <c r="A1542" s="33">
        <v>29072300</v>
      </c>
      <c r="B1542" s="33" t="s">
        <v>2107</v>
      </c>
      <c r="C1542" s="52">
        <v>3400</v>
      </c>
      <c r="D1542" s="51">
        <f t="shared" si="72"/>
        <v>850</v>
      </c>
    </row>
    <row r="1543" spans="1:4" x14ac:dyDescent="0.25">
      <c r="A1543" s="33">
        <v>29072905</v>
      </c>
      <c r="B1543" s="33" t="s">
        <v>2108</v>
      </c>
      <c r="C1543" s="52">
        <v>26580</v>
      </c>
      <c r="D1543" s="51">
        <f t="shared" si="72"/>
        <v>6645</v>
      </c>
    </row>
    <row r="1544" spans="1:4" x14ac:dyDescent="0.25">
      <c r="A1544" s="33">
        <v>29072915</v>
      </c>
      <c r="B1544" s="33" t="s">
        <v>2109</v>
      </c>
      <c r="C1544" s="52">
        <v>2354</v>
      </c>
      <c r="D1544" s="51">
        <f t="shared" si="72"/>
        <v>588.5</v>
      </c>
    </row>
    <row r="1545" spans="1:4" x14ac:dyDescent="0.25">
      <c r="A1545" s="33">
        <v>29072925</v>
      </c>
      <c r="B1545" s="33" t="s">
        <v>2110</v>
      </c>
      <c r="C1545" s="52">
        <v>232120</v>
      </c>
      <c r="D1545" s="51">
        <f t="shared" si="72"/>
        <v>58030</v>
      </c>
    </row>
    <row r="1546" spans="1:4" x14ac:dyDescent="0.25">
      <c r="A1546" s="33">
        <v>29072990</v>
      </c>
      <c r="B1546" s="33" t="s">
        <v>2111</v>
      </c>
      <c r="C1546" s="52">
        <v>7379704</v>
      </c>
      <c r="D1546" s="51">
        <f t="shared" si="72"/>
        <v>1844926</v>
      </c>
    </row>
    <row r="1547" spans="1:4" x14ac:dyDescent="0.25">
      <c r="A1547" s="32">
        <v>29081100</v>
      </c>
      <c r="B1547" s="4" t="s">
        <v>6877</v>
      </c>
      <c r="C1547" s="58">
        <v>0</v>
      </c>
      <c r="D1547" s="58">
        <v>0</v>
      </c>
    </row>
    <row r="1548" spans="1:4" x14ac:dyDescent="0.25">
      <c r="A1548" s="33">
        <v>29081905</v>
      </c>
      <c r="B1548" s="33" t="s">
        <v>2112</v>
      </c>
      <c r="C1548" s="52">
        <v>1017819</v>
      </c>
      <c r="D1548" s="51">
        <f>C1548*0.25</f>
        <v>254454.75</v>
      </c>
    </row>
    <row r="1549" spans="1:4" x14ac:dyDescent="0.25">
      <c r="A1549" s="33">
        <v>29081910</v>
      </c>
      <c r="B1549" s="33" t="s">
        <v>2113</v>
      </c>
      <c r="C1549" s="52">
        <v>23345</v>
      </c>
      <c r="D1549" s="51">
        <f>C1549*0.25</f>
        <v>5836.25</v>
      </c>
    </row>
    <row r="1550" spans="1:4" x14ac:dyDescent="0.25">
      <c r="A1550" s="32">
        <v>29081920</v>
      </c>
      <c r="B1550" s="4" t="s">
        <v>6878</v>
      </c>
      <c r="C1550" s="58">
        <v>0</v>
      </c>
      <c r="D1550" s="58">
        <v>0</v>
      </c>
    </row>
    <row r="1551" spans="1:4" x14ac:dyDescent="0.25">
      <c r="A1551" s="33">
        <v>29081925</v>
      </c>
      <c r="B1551" s="33" t="s">
        <v>2114</v>
      </c>
      <c r="C1551" s="52">
        <v>2851346</v>
      </c>
      <c r="D1551" s="51">
        <f t="shared" ref="D1551:D1564" si="73">C1551*0.25</f>
        <v>712836.5</v>
      </c>
    </row>
    <row r="1552" spans="1:4" x14ac:dyDescent="0.25">
      <c r="A1552" s="33">
        <v>29081935</v>
      </c>
      <c r="B1552" s="33" t="s">
        <v>2115</v>
      </c>
      <c r="C1552" s="52">
        <v>170887</v>
      </c>
      <c r="D1552" s="51">
        <f t="shared" si="73"/>
        <v>42721.75</v>
      </c>
    </row>
    <row r="1553" spans="1:4" x14ac:dyDescent="0.25">
      <c r="A1553" s="33">
        <v>29081960</v>
      </c>
      <c r="B1553" s="33" t="s">
        <v>2116</v>
      </c>
      <c r="C1553" s="52">
        <v>2740673</v>
      </c>
      <c r="D1553" s="51">
        <f t="shared" si="73"/>
        <v>685168.25</v>
      </c>
    </row>
    <row r="1554" spans="1:4" x14ac:dyDescent="0.25">
      <c r="A1554" s="32">
        <v>29089100</v>
      </c>
      <c r="B1554" s="4" t="s">
        <v>6879</v>
      </c>
      <c r="C1554" s="58">
        <v>0</v>
      </c>
      <c r="D1554" s="51">
        <f t="shared" si="73"/>
        <v>0</v>
      </c>
    </row>
    <row r="1555" spans="1:4" x14ac:dyDescent="0.25">
      <c r="A1555" s="32">
        <v>29089200</v>
      </c>
      <c r="B1555" s="4" t="s">
        <v>6880</v>
      </c>
      <c r="C1555" s="58">
        <v>0</v>
      </c>
      <c r="D1555" s="51">
        <f t="shared" si="73"/>
        <v>0</v>
      </c>
    </row>
    <row r="1556" spans="1:4" x14ac:dyDescent="0.25">
      <c r="A1556" s="33">
        <v>29089903</v>
      </c>
      <c r="B1556" s="33" t="s">
        <v>2117</v>
      </c>
      <c r="C1556" s="52">
        <v>6500</v>
      </c>
      <c r="D1556" s="51">
        <f t="shared" si="73"/>
        <v>1625</v>
      </c>
    </row>
    <row r="1557" spans="1:4" x14ac:dyDescent="0.25">
      <c r="A1557" s="32">
        <v>29089909</v>
      </c>
      <c r="B1557" s="4" t="s">
        <v>6881</v>
      </c>
      <c r="C1557" s="58">
        <v>0</v>
      </c>
      <c r="D1557" s="51">
        <f t="shared" si="73"/>
        <v>0</v>
      </c>
    </row>
    <row r="1558" spans="1:4" x14ac:dyDescent="0.25">
      <c r="A1558" s="32">
        <v>29089912</v>
      </c>
      <c r="B1558" s="4" t="s">
        <v>6882</v>
      </c>
      <c r="C1558" s="58">
        <v>0</v>
      </c>
      <c r="D1558" s="51">
        <f t="shared" si="73"/>
        <v>0</v>
      </c>
    </row>
    <row r="1559" spans="1:4" x14ac:dyDescent="0.25">
      <c r="A1559" s="33">
        <v>29089915</v>
      </c>
      <c r="B1559" s="33" t="s">
        <v>2118</v>
      </c>
      <c r="C1559" s="52">
        <v>98538</v>
      </c>
      <c r="D1559" s="51">
        <f t="shared" si="73"/>
        <v>24634.5</v>
      </c>
    </row>
    <row r="1560" spans="1:4" x14ac:dyDescent="0.25">
      <c r="A1560" s="33">
        <v>29089920</v>
      </c>
      <c r="B1560" s="33" t="s">
        <v>2119</v>
      </c>
      <c r="C1560" s="52">
        <v>28985</v>
      </c>
      <c r="D1560" s="51">
        <f t="shared" si="73"/>
        <v>7246.25</v>
      </c>
    </row>
    <row r="1561" spans="1:4" x14ac:dyDescent="0.25">
      <c r="A1561" s="32">
        <v>29089933</v>
      </c>
      <c r="B1561" s="4" t="e">
        <v>#N/A</v>
      </c>
      <c r="C1561" s="58">
        <v>0</v>
      </c>
      <c r="D1561" s="51">
        <f t="shared" si="73"/>
        <v>0</v>
      </c>
    </row>
    <row r="1562" spans="1:4" x14ac:dyDescent="0.25">
      <c r="A1562" s="32">
        <v>29089940</v>
      </c>
      <c r="B1562" s="4" t="s">
        <v>6883</v>
      </c>
      <c r="C1562" s="58">
        <v>0</v>
      </c>
      <c r="D1562" s="51">
        <f t="shared" si="73"/>
        <v>0</v>
      </c>
    </row>
    <row r="1563" spans="1:4" x14ac:dyDescent="0.25">
      <c r="A1563" s="33">
        <v>29089980</v>
      </c>
      <c r="B1563" s="33" t="s">
        <v>2120</v>
      </c>
      <c r="C1563" s="52">
        <v>1046834</v>
      </c>
      <c r="D1563" s="51">
        <f t="shared" si="73"/>
        <v>261708.5</v>
      </c>
    </row>
    <row r="1564" spans="1:4" x14ac:dyDescent="0.25">
      <c r="A1564" s="33">
        <v>29089990</v>
      </c>
      <c r="B1564" s="33" t="s">
        <v>2121</v>
      </c>
      <c r="C1564" s="52">
        <v>31218</v>
      </c>
      <c r="D1564" s="51">
        <f t="shared" si="73"/>
        <v>7804.5</v>
      </c>
    </row>
    <row r="1565" spans="1:4" x14ac:dyDescent="0.25">
      <c r="A1565" s="32">
        <v>29091100</v>
      </c>
      <c r="B1565" s="4" t="s">
        <v>6884</v>
      </c>
      <c r="C1565" s="58">
        <v>0</v>
      </c>
      <c r="D1565" s="58">
        <v>0</v>
      </c>
    </row>
    <row r="1566" spans="1:4" x14ac:dyDescent="0.25">
      <c r="A1566" s="33">
        <v>29091914</v>
      </c>
      <c r="B1566" s="33" t="s">
        <v>2122</v>
      </c>
      <c r="C1566" s="52">
        <v>8052</v>
      </c>
      <c r="D1566" s="51">
        <f t="shared" ref="D1566:D1599" si="74">C1566*0.25</f>
        <v>2013</v>
      </c>
    </row>
    <row r="1567" spans="1:4" x14ac:dyDescent="0.25">
      <c r="A1567" s="33">
        <v>29091918</v>
      </c>
      <c r="B1567" s="33" t="s">
        <v>2123</v>
      </c>
      <c r="C1567" s="52">
        <v>16006538</v>
      </c>
      <c r="D1567" s="51">
        <f t="shared" si="74"/>
        <v>4001634.5</v>
      </c>
    </row>
    <row r="1568" spans="1:4" x14ac:dyDescent="0.25">
      <c r="A1568" s="33">
        <v>29091930</v>
      </c>
      <c r="B1568" s="33" t="s">
        <v>2124</v>
      </c>
      <c r="C1568" s="52">
        <v>47628</v>
      </c>
      <c r="D1568" s="51">
        <f t="shared" si="74"/>
        <v>11907</v>
      </c>
    </row>
    <row r="1569" spans="1:4" x14ac:dyDescent="0.25">
      <c r="A1569" s="33">
        <v>29091960</v>
      </c>
      <c r="B1569" s="33" t="s">
        <v>2125</v>
      </c>
      <c r="C1569" s="52">
        <v>4158591</v>
      </c>
      <c r="D1569" s="51">
        <f t="shared" si="74"/>
        <v>1039647.75</v>
      </c>
    </row>
    <row r="1570" spans="1:4" x14ac:dyDescent="0.25">
      <c r="A1570" s="33">
        <v>29092000</v>
      </c>
      <c r="B1570" s="33" t="s">
        <v>2126</v>
      </c>
      <c r="C1570" s="52">
        <v>3574382</v>
      </c>
      <c r="D1570" s="51">
        <f t="shared" si="74"/>
        <v>893595.5</v>
      </c>
    </row>
    <row r="1571" spans="1:4" x14ac:dyDescent="0.25">
      <c r="A1571" s="33">
        <v>29093005</v>
      </c>
      <c r="B1571" s="33" t="s">
        <v>2127</v>
      </c>
      <c r="C1571" s="52">
        <v>59190</v>
      </c>
      <c r="D1571" s="51">
        <f t="shared" si="74"/>
        <v>14797.5</v>
      </c>
    </row>
    <row r="1572" spans="1:4" x14ac:dyDescent="0.25">
      <c r="A1572" s="33">
        <v>29093020</v>
      </c>
      <c r="B1572" s="33" t="s">
        <v>2128</v>
      </c>
      <c r="C1572" s="52">
        <v>1808208</v>
      </c>
      <c r="D1572" s="51">
        <f t="shared" si="74"/>
        <v>452052</v>
      </c>
    </row>
    <row r="1573" spans="1:4" x14ac:dyDescent="0.25">
      <c r="A1573" s="33">
        <v>29093040</v>
      </c>
      <c r="B1573" s="33" t="s">
        <v>2129</v>
      </c>
      <c r="C1573" s="52">
        <v>112653</v>
      </c>
      <c r="D1573" s="51">
        <f t="shared" si="74"/>
        <v>28163.25</v>
      </c>
    </row>
    <row r="1574" spans="1:4" x14ac:dyDescent="0.25">
      <c r="A1574" s="33">
        <v>29093060</v>
      </c>
      <c r="B1574" s="33" t="s">
        <v>2130</v>
      </c>
      <c r="C1574" s="52">
        <v>10358344</v>
      </c>
      <c r="D1574" s="51">
        <f t="shared" si="74"/>
        <v>2589586</v>
      </c>
    </row>
    <row r="1575" spans="1:4" x14ac:dyDescent="0.25">
      <c r="A1575" s="33">
        <v>29094100</v>
      </c>
      <c r="B1575" s="33" t="s">
        <v>2131</v>
      </c>
      <c r="C1575" s="52">
        <v>201175</v>
      </c>
      <c r="D1575" s="51">
        <f t="shared" si="74"/>
        <v>50293.75</v>
      </c>
    </row>
    <row r="1576" spans="1:4" x14ac:dyDescent="0.25">
      <c r="A1576" s="33">
        <v>29094300</v>
      </c>
      <c r="B1576" s="33" t="s">
        <v>2132</v>
      </c>
      <c r="C1576" s="52">
        <v>619627</v>
      </c>
      <c r="D1576" s="51">
        <f t="shared" si="74"/>
        <v>154906.75</v>
      </c>
    </row>
    <row r="1577" spans="1:4" x14ac:dyDescent="0.25">
      <c r="A1577" s="33">
        <v>29094401</v>
      </c>
      <c r="B1577" s="33" t="s">
        <v>2133</v>
      </c>
      <c r="C1577" s="52">
        <v>219242</v>
      </c>
      <c r="D1577" s="51">
        <f t="shared" si="74"/>
        <v>54810.5</v>
      </c>
    </row>
    <row r="1578" spans="1:4" x14ac:dyDescent="0.25">
      <c r="A1578" s="33">
        <v>29094905</v>
      </c>
      <c r="B1578" s="33" t="s">
        <v>2134</v>
      </c>
      <c r="C1578" s="52">
        <v>809367</v>
      </c>
      <c r="D1578" s="51">
        <f t="shared" si="74"/>
        <v>202341.75</v>
      </c>
    </row>
    <row r="1579" spans="1:4" x14ac:dyDescent="0.25">
      <c r="A1579" s="33">
        <v>29094910</v>
      </c>
      <c r="B1579" s="33" t="s">
        <v>2135</v>
      </c>
      <c r="C1579" s="52">
        <v>127347</v>
      </c>
      <c r="D1579" s="51">
        <f t="shared" si="74"/>
        <v>31836.75</v>
      </c>
    </row>
    <row r="1580" spans="1:4" x14ac:dyDescent="0.25">
      <c r="A1580" s="33">
        <v>29094915</v>
      </c>
      <c r="B1580" s="33" t="s">
        <v>2136</v>
      </c>
      <c r="C1580" s="52">
        <v>253890</v>
      </c>
      <c r="D1580" s="51">
        <f t="shared" si="74"/>
        <v>63472.5</v>
      </c>
    </row>
    <row r="1581" spans="1:4" x14ac:dyDescent="0.25">
      <c r="A1581" s="33">
        <v>29094920</v>
      </c>
      <c r="B1581" s="33" t="s">
        <v>2137</v>
      </c>
      <c r="C1581" s="52">
        <v>284004</v>
      </c>
      <c r="D1581" s="51">
        <f t="shared" si="74"/>
        <v>71001</v>
      </c>
    </row>
    <row r="1582" spans="1:4" x14ac:dyDescent="0.25">
      <c r="A1582" s="33">
        <v>29094930</v>
      </c>
      <c r="B1582" s="33" t="s">
        <v>2138</v>
      </c>
      <c r="C1582" s="52">
        <v>346105</v>
      </c>
      <c r="D1582" s="51">
        <f t="shared" si="74"/>
        <v>86526.25</v>
      </c>
    </row>
    <row r="1583" spans="1:4" x14ac:dyDescent="0.25">
      <c r="A1583" s="33">
        <v>29094960</v>
      </c>
      <c r="B1583" s="33" t="s">
        <v>2139</v>
      </c>
      <c r="C1583" s="52">
        <v>8783045</v>
      </c>
      <c r="D1583" s="51">
        <f t="shared" si="74"/>
        <v>2195761.25</v>
      </c>
    </row>
    <row r="1584" spans="1:4" x14ac:dyDescent="0.25">
      <c r="A1584" s="33">
        <v>29095010</v>
      </c>
      <c r="B1584" s="33" t="s">
        <v>2140</v>
      </c>
      <c r="C1584" s="52">
        <v>5043</v>
      </c>
      <c r="D1584" s="51">
        <f t="shared" si="74"/>
        <v>1260.75</v>
      </c>
    </row>
    <row r="1585" spans="1:4" x14ac:dyDescent="0.25">
      <c r="A1585" s="33">
        <v>29095020</v>
      </c>
      <c r="B1585" s="33" t="s">
        <v>2141</v>
      </c>
      <c r="C1585" s="52">
        <v>247655</v>
      </c>
      <c r="D1585" s="51">
        <f t="shared" si="74"/>
        <v>61913.75</v>
      </c>
    </row>
    <row r="1586" spans="1:4" x14ac:dyDescent="0.25">
      <c r="A1586" s="33">
        <v>29095040</v>
      </c>
      <c r="B1586" s="33" t="s">
        <v>2142</v>
      </c>
      <c r="C1586" s="52">
        <v>627170</v>
      </c>
      <c r="D1586" s="51">
        <f t="shared" si="74"/>
        <v>156792.5</v>
      </c>
    </row>
    <row r="1587" spans="1:4" x14ac:dyDescent="0.25">
      <c r="A1587" s="33">
        <v>29095045</v>
      </c>
      <c r="B1587" s="33" t="s">
        <v>2143</v>
      </c>
      <c r="C1587" s="52">
        <v>35503</v>
      </c>
      <c r="D1587" s="51">
        <f t="shared" si="74"/>
        <v>8875.75</v>
      </c>
    </row>
    <row r="1588" spans="1:4" x14ac:dyDescent="0.25">
      <c r="A1588" s="33">
        <v>29095050</v>
      </c>
      <c r="B1588" s="33" t="s">
        <v>2144</v>
      </c>
      <c r="C1588" s="52">
        <v>186866</v>
      </c>
      <c r="D1588" s="51">
        <f t="shared" si="74"/>
        <v>46716.5</v>
      </c>
    </row>
    <row r="1589" spans="1:4" x14ac:dyDescent="0.25">
      <c r="A1589" s="32">
        <v>29096010</v>
      </c>
      <c r="B1589" s="4" t="s">
        <v>6885</v>
      </c>
      <c r="C1589" s="58">
        <v>0</v>
      </c>
      <c r="D1589" s="51">
        <f t="shared" si="74"/>
        <v>0</v>
      </c>
    </row>
    <row r="1590" spans="1:4" x14ac:dyDescent="0.25">
      <c r="A1590" s="33">
        <v>29096020</v>
      </c>
      <c r="B1590" s="33" t="s">
        <v>2145</v>
      </c>
      <c r="C1590" s="52">
        <v>11284023</v>
      </c>
      <c r="D1590" s="51">
        <f t="shared" si="74"/>
        <v>2821005.75</v>
      </c>
    </row>
    <row r="1591" spans="1:4" x14ac:dyDescent="0.25">
      <c r="A1591" s="33">
        <v>29096050</v>
      </c>
      <c r="B1591" s="33" t="s">
        <v>2146</v>
      </c>
      <c r="C1591" s="52">
        <v>11181059</v>
      </c>
      <c r="D1591" s="51">
        <f t="shared" si="74"/>
        <v>2795264.75</v>
      </c>
    </row>
    <row r="1592" spans="1:4" x14ac:dyDescent="0.25">
      <c r="A1592" s="32">
        <v>29101000</v>
      </c>
      <c r="B1592" s="4" t="s">
        <v>6886</v>
      </c>
      <c r="C1592" s="58">
        <v>0</v>
      </c>
      <c r="D1592" s="51">
        <f t="shared" si="74"/>
        <v>0</v>
      </c>
    </row>
    <row r="1593" spans="1:4" x14ac:dyDescent="0.25">
      <c r="A1593" s="33">
        <v>29102000</v>
      </c>
      <c r="B1593" s="33" t="s">
        <v>2147</v>
      </c>
      <c r="C1593" s="52">
        <v>5450</v>
      </c>
      <c r="D1593" s="51">
        <f t="shared" si="74"/>
        <v>1362.5</v>
      </c>
    </row>
    <row r="1594" spans="1:4" x14ac:dyDescent="0.25">
      <c r="A1594" s="33">
        <v>29103000</v>
      </c>
      <c r="B1594" s="33" t="s">
        <v>2148</v>
      </c>
      <c r="C1594" s="52">
        <v>70150</v>
      </c>
      <c r="D1594" s="51">
        <f t="shared" si="74"/>
        <v>17537.5</v>
      </c>
    </row>
    <row r="1595" spans="1:4" x14ac:dyDescent="0.25">
      <c r="A1595" s="32">
        <v>29104000</v>
      </c>
      <c r="B1595" s="4" t="s">
        <v>6887</v>
      </c>
      <c r="C1595" s="58">
        <v>0</v>
      </c>
      <c r="D1595" s="51">
        <f t="shared" si="74"/>
        <v>0</v>
      </c>
    </row>
    <row r="1596" spans="1:4" x14ac:dyDescent="0.25">
      <c r="A1596" s="32">
        <v>29105000</v>
      </c>
      <c r="B1596" s="4" t="s">
        <v>6888</v>
      </c>
      <c r="C1596" s="58">
        <v>0</v>
      </c>
      <c r="D1596" s="51">
        <f t="shared" si="74"/>
        <v>0</v>
      </c>
    </row>
    <row r="1597" spans="1:4" x14ac:dyDescent="0.25">
      <c r="A1597" s="32">
        <v>29109010</v>
      </c>
      <c r="B1597" s="4" t="s">
        <v>6889</v>
      </c>
      <c r="C1597" s="58">
        <v>0</v>
      </c>
      <c r="D1597" s="51">
        <f t="shared" si="74"/>
        <v>0</v>
      </c>
    </row>
    <row r="1598" spans="1:4" x14ac:dyDescent="0.25">
      <c r="A1598" s="33">
        <v>29109020</v>
      </c>
      <c r="B1598" s="33" t="s">
        <v>2149</v>
      </c>
      <c r="C1598" s="52">
        <v>8703413</v>
      </c>
      <c r="D1598" s="51">
        <f t="shared" si="74"/>
        <v>2175853.25</v>
      </c>
    </row>
    <row r="1599" spans="1:4" x14ac:dyDescent="0.25">
      <c r="A1599" s="33">
        <v>29109091</v>
      </c>
      <c r="B1599" s="33" t="s">
        <v>2150</v>
      </c>
      <c r="C1599" s="52">
        <v>4640111</v>
      </c>
      <c r="D1599" s="51">
        <f t="shared" si="74"/>
        <v>1160027.75</v>
      </c>
    </row>
    <row r="1600" spans="1:4" x14ac:dyDescent="0.25">
      <c r="A1600" s="32">
        <v>29110010</v>
      </c>
      <c r="B1600" s="4" t="s">
        <v>6890</v>
      </c>
      <c r="C1600" s="58">
        <v>0</v>
      </c>
      <c r="D1600" s="58">
        <v>0</v>
      </c>
    </row>
    <row r="1601" spans="1:4" x14ac:dyDescent="0.25">
      <c r="A1601" s="33">
        <v>29110050</v>
      </c>
      <c r="B1601" s="33" t="s">
        <v>2151</v>
      </c>
      <c r="C1601" s="52">
        <v>1992517</v>
      </c>
      <c r="D1601" s="51">
        <f t="shared" ref="D1601:D1628" si="75">C1601*0.25</f>
        <v>498129.25</v>
      </c>
    </row>
    <row r="1602" spans="1:4" x14ac:dyDescent="0.25">
      <c r="A1602" s="32">
        <v>29121100</v>
      </c>
      <c r="B1602" s="4" t="s">
        <v>6891</v>
      </c>
      <c r="C1602" s="58">
        <v>0</v>
      </c>
      <c r="D1602" s="51">
        <f t="shared" si="75"/>
        <v>0</v>
      </c>
    </row>
    <row r="1603" spans="1:4" x14ac:dyDescent="0.25">
      <c r="A1603" s="33">
        <v>29121200</v>
      </c>
      <c r="B1603" s="33" t="s">
        <v>2152</v>
      </c>
      <c r="C1603" s="52">
        <v>1305202</v>
      </c>
      <c r="D1603" s="51">
        <f t="shared" si="75"/>
        <v>326300.5</v>
      </c>
    </row>
    <row r="1604" spans="1:4" x14ac:dyDescent="0.25">
      <c r="A1604" s="33">
        <v>29121910</v>
      </c>
      <c r="B1604" s="33" t="s">
        <v>2153</v>
      </c>
      <c r="C1604" s="52">
        <v>1990765</v>
      </c>
      <c r="D1604" s="51">
        <f t="shared" si="75"/>
        <v>497691.25</v>
      </c>
    </row>
    <row r="1605" spans="1:4" x14ac:dyDescent="0.25">
      <c r="A1605" s="33">
        <v>29121920</v>
      </c>
      <c r="B1605" s="33" t="s">
        <v>2154</v>
      </c>
      <c r="C1605" s="52">
        <v>4159710</v>
      </c>
      <c r="D1605" s="51">
        <f t="shared" si="75"/>
        <v>1039927.5</v>
      </c>
    </row>
    <row r="1606" spans="1:4" x14ac:dyDescent="0.25">
      <c r="A1606" s="33">
        <v>29121925</v>
      </c>
      <c r="B1606" s="33" t="s">
        <v>2155</v>
      </c>
      <c r="C1606" s="52">
        <v>2100</v>
      </c>
      <c r="D1606" s="51">
        <f t="shared" si="75"/>
        <v>525</v>
      </c>
    </row>
    <row r="1607" spans="1:4" x14ac:dyDescent="0.25">
      <c r="A1607" s="33">
        <v>29121930</v>
      </c>
      <c r="B1607" s="33" t="s">
        <v>2156</v>
      </c>
      <c r="C1607" s="52">
        <v>3029059</v>
      </c>
      <c r="D1607" s="51">
        <f t="shared" si="75"/>
        <v>757264.75</v>
      </c>
    </row>
    <row r="1608" spans="1:4" x14ac:dyDescent="0.25">
      <c r="A1608" s="33">
        <v>29121950</v>
      </c>
      <c r="B1608" s="33" t="s">
        <v>2157</v>
      </c>
      <c r="C1608" s="52">
        <v>9852309</v>
      </c>
      <c r="D1608" s="51">
        <f t="shared" si="75"/>
        <v>2463077.25</v>
      </c>
    </row>
    <row r="1609" spans="1:4" x14ac:dyDescent="0.25">
      <c r="A1609" s="33">
        <v>29122100</v>
      </c>
      <c r="B1609" s="33" t="s">
        <v>2158</v>
      </c>
      <c r="C1609" s="52">
        <v>15365028</v>
      </c>
      <c r="D1609" s="51">
        <f t="shared" si="75"/>
        <v>3841257</v>
      </c>
    </row>
    <row r="1610" spans="1:4" x14ac:dyDescent="0.25">
      <c r="A1610" s="33">
        <v>29122910</v>
      </c>
      <c r="B1610" s="33" t="s">
        <v>2159</v>
      </c>
      <c r="C1610" s="52">
        <v>337640</v>
      </c>
      <c r="D1610" s="51">
        <f t="shared" si="75"/>
        <v>84410</v>
      </c>
    </row>
    <row r="1611" spans="1:4" x14ac:dyDescent="0.25">
      <c r="A1611" s="33">
        <v>29122930</v>
      </c>
      <c r="B1611" s="33" t="s">
        <v>2160</v>
      </c>
      <c r="C1611" s="52">
        <v>287414</v>
      </c>
      <c r="D1611" s="51">
        <f t="shared" si="75"/>
        <v>71853.5</v>
      </c>
    </row>
    <row r="1612" spans="1:4" x14ac:dyDescent="0.25">
      <c r="A1612" s="33">
        <v>29122960</v>
      </c>
      <c r="B1612" s="33" t="s">
        <v>2161</v>
      </c>
      <c r="C1612" s="52">
        <v>11604339</v>
      </c>
      <c r="D1612" s="51">
        <f t="shared" si="75"/>
        <v>2901084.75</v>
      </c>
    </row>
    <row r="1613" spans="1:4" x14ac:dyDescent="0.25">
      <c r="A1613" s="33">
        <v>29124200</v>
      </c>
      <c r="B1613" s="33" t="s">
        <v>2162</v>
      </c>
      <c r="C1613" s="52">
        <v>3543307</v>
      </c>
      <c r="D1613" s="51">
        <f t="shared" si="75"/>
        <v>885826.75</v>
      </c>
    </row>
    <row r="1614" spans="1:4" x14ac:dyDescent="0.25">
      <c r="A1614" s="33">
        <v>29124910</v>
      </c>
      <c r="B1614" s="33" t="s">
        <v>2163</v>
      </c>
      <c r="C1614" s="52">
        <v>950643</v>
      </c>
      <c r="D1614" s="51">
        <f t="shared" si="75"/>
        <v>237660.75</v>
      </c>
    </row>
    <row r="1615" spans="1:4" x14ac:dyDescent="0.25">
      <c r="A1615" s="33">
        <v>29124915</v>
      </c>
      <c r="B1615" s="33" t="s">
        <v>2164</v>
      </c>
      <c r="C1615" s="52">
        <v>554805</v>
      </c>
      <c r="D1615" s="51">
        <f t="shared" si="75"/>
        <v>138701.25</v>
      </c>
    </row>
    <row r="1616" spans="1:4" x14ac:dyDescent="0.25">
      <c r="A1616" s="33">
        <v>29124926</v>
      </c>
      <c r="B1616" s="33" t="s">
        <v>2165</v>
      </c>
      <c r="C1616" s="52">
        <v>5086423</v>
      </c>
      <c r="D1616" s="51">
        <f t="shared" si="75"/>
        <v>1271605.75</v>
      </c>
    </row>
    <row r="1617" spans="1:4" x14ac:dyDescent="0.25">
      <c r="A1617" s="33">
        <v>29124955</v>
      </c>
      <c r="B1617" s="33" t="s">
        <v>2166</v>
      </c>
      <c r="C1617" s="52">
        <v>257732</v>
      </c>
      <c r="D1617" s="51">
        <f t="shared" si="75"/>
        <v>64433</v>
      </c>
    </row>
    <row r="1618" spans="1:4" x14ac:dyDescent="0.25">
      <c r="A1618" s="33">
        <v>29124960</v>
      </c>
      <c r="B1618" s="33" t="s">
        <v>2167</v>
      </c>
      <c r="C1618" s="52">
        <v>41714</v>
      </c>
      <c r="D1618" s="51">
        <f t="shared" si="75"/>
        <v>10428.5</v>
      </c>
    </row>
    <row r="1619" spans="1:4" x14ac:dyDescent="0.25">
      <c r="A1619" s="33">
        <v>29124990</v>
      </c>
      <c r="B1619" s="33" t="s">
        <v>2168</v>
      </c>
      <c r="C1619" s="52">
        <v>178195</v>
      </c>
      <c r="D1619" s="51">
        <f t="shared" si="75"/>
        <v>44548.75</v>
      </c>
    </row>
    <row r="1620" spans="1:4" x14ac:dyDescent="0.25">
      <c r="A1620" s="32">
        <v>29125010</v>
      </c>
      <c r="B1620" s="4" t="s">
        <v>6892</v>
      </c>
      <c r="C1620" s="58">
        <v>0</v>
      </c>
      <c r="D1620" s="51">
        <f t="shared" si="75"/>
        <v>0</v>
      </c>
    </row>
    <row r="1621" spans="1:4" x14ac:dyDescent="0.25">
      <c r="A1621" s="33">
        <v>29125050</v>
      </c>
      <c r="B1621" s="33" t="s">
        <v>2169</v>
      </c>
      <c r="C1621" s="52">
        <v>55080</v>
      </c>
      <c r="D1621" s="51">
        <f t="shared" si="75"/>
        <v>13770</v>
      </c>
    </row>
    <row r="1622" spans="1:4" x14ac:dyDescent="0.25">
      <c r="A1622" s="32">
        <v>29126000</v>
      </c>
      <c r="B1622" s="4" t="s">
        <v>6893</v>
      </c>
      <c r="C1622" s="58">
        <v>0</v>
      </c>
      <c r="D1622" s="51">
        <f t="shared" si="75"/>
        <v>0</v>
      </c>
    </row>
    <row r="1623" spans="1:4" x14ac:dyDescent="0.25">
      <c r="A1623" s="32">
        <v>29130020</v>
      </c>
      <c r="B1623" s="4" t="s">
        <v>6894</v>
      </c>
      <c r="C1623" s="58">
        <v>0</v>
      </c>
      <c r="D1623" s="51">
        <f t="shared" si="75"/>
        <v>0</v>
      </c>
    </row>
    <row r="1624" spans="1:4" x14ac:dyDescent="0.25">
      <c r="A1624" s="33">
        <v>29130040</v>
      </c>
      <c r="B1624" s="33" t="s">
        <v>2170</v>
      </c>
      <c r="C1624" s="52">
        <v>777355</v>
      </c>
      <c r="D1624" s="51">
        <f t="shared" si="75"/>
        <v>194338.75</v>
      </c>
    </row>
    <row r="1625" spans="1:4" x14ac:dyDescent="0.25">
      <c r="A1625" s="33">
        <v>29130050</v>
      </c>
      <c r="B1625" s="33" t="s">
        <v>2171</v>
      </c>
      <c r="C1625" s="52">
        <v>253210</v>
      </c>
      <c r="D1625" s="51">
        <f t="shared" si="75"/>
        <v>63302.5</v>
      </c>
    </row>
    <row r="1626" spans="1:4" x14ac:dyDescent="0.25">
      <c r="A1626" s="32">
        <v>29141110</v>
      </c>
      <c r="B1626" s="4" t="s">
        <v>6895</v>
      </c>
      <c r="C1626" s="58">
        <v>0</v>
      </c>
      <c r="D1626" s="51">
        <f t="shared" si="75"/>
        <v>0</v>
      </c>
    </row>
    <row r="1627" spans="1:4" x14ac:dyDescent="0.25">
      <c r="A1627" s="33">
        <v>29141150</v>
      </c>
      <c r="B1627" s="33" t="s">
        <v>2172</v>
      </c>
      <c r="C1627" s="52">
        <v>194198</v>
      </c>
      <c r="D1627" s="51">
        <f t="shared" si="75"/>
        <v>48549.5</v>
      </c>
    </row>
    <row r="1628" spans="1:4" x14ac:dyDescent="0.25">
      <c r="A1628" s="33">
        <v>29141200</v>
      </c>
      <c r="B1628" s="33" t="s">
        <v>2173</v>
      </c>
      <c r="C1628" s="52">
        <v>3908099</v>
      </c>
      <c r="D1628" s="51">
        <f t="shared" si="75"/>
        <v>977024.75</v>
      </c>
    </row>
    <row r="1629" spans="1:4" x14ac:dyDescent="0.25">
      <c r="A1629" s="32">
        <v>29141300</v>
      </c>
      <c r="B1629" s="4" t="s">
        <v>6896</v>
      </c>
      <c r="C1629" s="58">
        <v>0</v>
      </c>
      <c r="D1629" s="58">
        <v>0</v>
      </c>
    </row>
    <row r="1630" spans="1:4" x14ac:dyDescent="0.25">
      <c r="A1630" s="33">
        <v>29141900</v>
      </c>
      <c r="B1630" s="33" t="s">
        <v>2174</v>
      </c>
      <c r="C1630" s="52">
        <v>6135289</v>
      </c>
      <c r="D1630" s="51">
        <f>C1630*0.25</f>
        <v>1533822.25</v>
      </c>
    </row>
    <row r="1631" spans="1:4" x14ac:dyDescent="0.25">
      <c r="A1631" s="33">
        <v>29142210</v>
      </c>
      <c r="B1631" s="33" t="s">
        <v>2175</v>
      </c>
      <c r="C1631" s="52">
        <v>28072</v>
      </c>
      <c r="D1631" s="51">
        <f>C1631*0.25</f>
        <v>7018</v>
      </c>
    </row>
    <row r="1632" spans="1:4" x14ac:dyDescent="0.25">
      <c r="A1632" s="32">
        <v>29142220</v>
      </c>
      <c r="B1632" s="4" t="s">
        <v>6897</v>
      </c>
      <c r="C1632" s="58">
        <v>0</v>
      </c>
      <c r="D1632" s="58">
        <v>0</v>
      </c>
    </row>
    <row r="1633" spans="1:4" x14ac:dyDescent="0.25">
      <c r="A1633" s="33">
        <v>29142300</v>
      </c>
      <c r="B1633" s="33" t="s">
        <v>2176</v>
      </c>
      <c r="C1633" s="52">
        <v>4998952</v>
      </c>
      <c r="D1633" s="51">
        <f t="shared" ref="D1633:D1641" si="76">C1633*0.25</f>
        <v>1249738</v>
      </c>
    </row>
    <row r="1634" spans="1:4" x14ac:dyDescent="0.25">
      <c r="A1634" s="33">
        <v>29142910</v>
      </c>
      <c r="B1634" s="33" t="s">
        <v>2177</v>
      </c>
      <c r="C1634" s="52">
        <v>32093</v>
      </c>
      <c r="D1634" s="51">
        <f t="shared" si="76"/>
        <v>8023.25</v>
      </c>
    </row>
    <row r="1635" spans="1:4" x14ac:dyDescent="0.25">
      <c r="A1635" s="33">
        <v>29142930</v>
      </c>
      <c r="B1635" s="33" t="s">
        <v>2178</v>
      </c>
      <c r="C1635" s="52">
        <v>598146</v>
      </c>
      <c r="D1635" s="51">
        <f t="shared" si="76"/>
        <v>149536.5</v>
      </c>
    </row>
    <row r="1636" spans="1:4" x14ac:dyDescent="0.25">
      <c r="A1636" s="33">
        <v>29142931</v>
      </c>
      <c r="B1636" s="33" t="s">
        <v>2179</v>
      </c>
      <c r="C1636" s="52">
        <v>2957503</v>
      </c>
      <c r="D1636" s="51">
        <f t="shared" si="76"/>
        <v>739375.75</v>
      </c>
    </row>
    <row r="1637" spans="1:4" x14ac:dyDescent="0.25">
      <c r="A1637" s="33">
        <v>29142950</v>
      </c>
      <c r="B1637" s="33" t="s">
        <v>2180</v>
      </c>
      <c r="C1637" s="52">
        <v>15730211</v>
      </c>
      <c r="D1637" s="51">
        <f t="shared" si="76"/>
        <v>3932552.75</v>
      </c>
    </row>
    <row r="1638" spans="1:4" x14ac:dyDescent="0.25">
      <c r="A1638" s="33">
        <v>29143100</v>
      </c>
      <c r="B1638" s="33" t="s">
        <v>2181</v>
      </c>
      <c r="C1638" s="52">
        <v>12500</v>
      </c>
      <c r="D1638" s="51">
        <f t="shared" si="76"/>
        <v>3125</v>
      </c>
    </row>
    <row r="1639" spans="1:4" x14ac:dyDescent="0.25">
      <c r="A1639" s="33">
        <v>29143910</v>
      </c>
      <c r="B1639" s="33" t="s">
        <v>2182</v>
      </c>
      <c r="C1639" s="52">
        <v>697820</v>
      </c>
      <c r="D1639" s="51">
        <f t="shared" si="76"/>
        <v>174455</v>
      </c>
    </row>
    <row r="1640" spans="1:4" x14ac:dyDescent="0.25">
      <c r="A1640" s="33">
        <v>29143990</v>
      </c>
      <c r="B1640" s="33" t="s">
        <v>2183</v>
      </c>
      <c r="C1640" s="52">
        <v>24554463</v>
      </c>
      <c r="D1640" s="51">
        <f t="shared" si="76"/>
        <v>6138615.75</v>
      </c>
    </row>
    <row r="1641" spans="1:4" x14ac:dyDescent="0.25">
      <c r="A1641" s="33">
        <v>29144010</v>
      </c>
      <c r="B1641" s="33" t="s">
        <v>2184</v>
      </c>
      <c r="C1641" s="52">
        <v>2235</v>
      </c>
      <c r="D1641" s="51">
        <f t="shared" si="76"/>
        <v>558.75</v>
      </c>
    </row>
    <row r="1642" spans="1:4" x14ac:dyDescent="0.25">
      <c r="A1642" s="32">
        <v>29144020</v>
      </c>
      <c r="B1642" s="4" t="s">
        <v>6898</v>
      </c>
      <c r="C1642" s="58">
        <v>0</v>
      </c>
      <c r="D1642" s="58">
        <v>0</v>
      </c>
    </row>
    <row r="1643" spans="1:4" x14ac:dyDescent="0.25">
      <c r="A1643" s="33">
        <v>29144040</v>
      </c>
      <c r="B1643" s="33" t="s">
        <v>2185</v>
      </c>
      <c r="C1643" s="52">
        <v>4784062</v>
      </c>
      <c r="D1643" s="51">
        <f t="shared" ref="D1643:D1651" si="77">C1643*0.25</f>
        <v>1196015.5</v>
      </c>
    </row>
    <row r="1644" spans="1:4" x14ac:dyDescent="0.25">
      <c r="A1644" s="33">
        <v>29144060</v>
      </c>
      <c r="B1644" s="33" t="s">
        <v>2186</v>
      </c>
      <c r="C1644" s="52">
        <v>192988</v>
      </c>
      <c r="D1644" s="51">
        <f t="shared" si="77"/>
        <v>48247</v>
      </c>
    </row>
    <row r="1645" spans="1:4" x14ac:dyDescent="0.25">
      <c r="A1645" s="33">
        <v>29144090</v>
      </c>
      <c r="B1645" s="33" t="s">
        <v>2187</v>
      </c>
      <c r="C1645" s="52">
        <v>5029757</v>
      </c>
      <c r="D1645" s="51">
        <f t="shared" si="77"/>
        <v>1257439.25</v>
      </c>
    </row>
    <row r="1646" spans="1:4" x14ac:dyDescent="0.25">
      <c r="A1646" s="33">
        <v>29145010</v>
      </c>
      <c r="B1646" s="33" t="s">
        <v>2188</v>
      </c>
      <c r="C1646" s="52">
        <v>1004749</v>
      </c>
      <c r="D1646" s="51">
        <f t="shared" si="77"/>
        <v>251187.25</v>
      </c>
    </row>
    <row r="1647" spans="1:4" x14ac:dyDescent="0.25">
      <c r="A1647" s="33">
        <v>29145030</v>
      </c>
      <c r="B1647" s="33" t="s">
        <v>2189</v>
      </c>
      <c r="C1647" s="52">
        <v>33881530</v>
      </c>
      <c r="D1647" s="51">
        <f t="shared" si="77"/>
        <v>8470382.5</v>
      </c>
    </row>
    <row r="1648" spans="1:4" x14ac:dyDescent="0.25">
      <c r="A1648" s="33">
        <v>29145050</v>
      </c>
      <c r="B1648" s="33" t="s">
        <v>2190</v>
      </c>
      <c r="C1648" s="52">
        <v>6477745</v>
      </c>
      <c r="D1648" s="51">
        <f t="shared" si="77"/>
        <v>1619436.25</v>
      </c>
    </row>
    <row r="1649" spans="1:4" x14ac:dyDescent="0.25">
      <c r="A1649" s="33">
        <v>29146100</v>
      </c>
      <c r="B1649" s="33" t="s">
        <v>2191</v>
      </c>
      <c r="C1649" s="52">
        <v>538454</v>
      </c>
      <c r="D1649" s="51">
        <f t="shared" si="77"/>
        <v>134613.5</v>
      </c>
    </row>
    <row r="1650" spans="1:4" x14ac:dyDescent="0.25">
      <c r="A1650" s="32">
        <v>29147100</v>
      </c>
      <c r="B1650" s="4" t="s">
        <v>6899</v>
      </c>
      <c r="C1650" s="58">
        <v>0</v>
      </c>
      <c r="D1650" s="51">
        <f t="shared" si="77"/>
        <v>0</v>
      </c>
    </row>
    <row r="1651" spans="1:4" x14ac:dyDescent="0.25">
      <c r="A1651" s="33">
        <v>29147910</v>
      </c>
      <c r="B1651" s="33" t="s">
        <v>2192</v>
      </c>
      <c r="C1651" s="52">
        <v>930093</v>
      </c>
      <c r="D1651" s="51">
        <f t="shared" si="77"/>
        <v>232523.25</v>
      </c>
    </row>
    <row r="1652" spans="1:4" x14ac:dyDescent="0.25">
      <c r="A1652" s="32">
        <v>29147910</v>
      </c>
      <c r="B1652" s="4" t="s">
        <v>2192</v>
      </c>
      <c r="C1652" s="58">
        <v>0</v>
      </c>
      <c r="D1652" s="58">
        <v>0</v>
      </c>
    </row>
    <row r="1653" spans="1:4" x14ac:dyDescent="0.25">
      <c r="A1653" s="33">
        <v>29147930</v>
      </c>
      <c r="B1653" s="33" t="s">
        <v>2193</v>
      </c>
      <c r="C1653" s="52">
        <v>450363</v>
      </c>
      <c r="D1653" s="51">
        <f t="shared" ref="D1653:D1677" si="78">C1653*0.25</f>
        <v>112590.75</v>
      </c>
    </row>
    <row r="1654" spans="1:4" x14ac:dyDescent="0.25">
      <c r="A1654" s="32">
        <v>29147960</v>
      </c>
      <c r="B1654" s="4" t="s">
        <v>6900</v>
      </c>
      <c r="C1654" s="58">
        <v>0</v>
      </c>
      <c r="D1654" s="51">
        <f t="shared" si="78"/>
        <v>0</v>
      </c>
    </row>
    <row r="1655" spans="1:4" x14ac:dyDescent="0.25">
      <c r="A1655" s="33">
        <v>29147990</v>
      </c>
      <c r="B1655" s="33" t="s">
        <v>2194</v>
      </c>
      <c r="C1655" s="52">
        <v>1329372</v>
      </c>
      <c r="D1655" s="51">
        <f t="shared" si="78"/>
        <v>332343</v>
      </c>
    </row>
    <row r="1656" spans="1:4" x14ac:dyDescent="0.25">
      <c r="A1656" s="33">
        <v>29151100</v>
      </c>
      <c r="B1656" s="33" t="s">
        <v>2195</v>
      </c>
      <c r="C1656" s="52">
        <v>1194619</v>
      </c>
      <c r="D1656" s="51">
        <f t="shared" si="78"/>
        <v>298654.75</v>
      </c>
    </row>
    <row r="1657" spans="1:4" x14ac:dyDescent="0.25">
      <c r="A1657" s="33">
        <v>29151200</v>
      </c>
      <c r="B1657" s="33" t="s">
        <v>2196</v>
      </c>
      <c r="C1657" s="52">
        <v>6494638</v>
      </c>
      <c r="D1657" s="51">
        <f t="shared" si="78"/>
        <v>1623659.5</v>
      </c>
    </row>
    <row r="1658" spans="1:4" x14ac:dyDescent="0.25">
      <c r="A1658" s="33">
        <v>29151310</v>
      </c>
      <c r="B1658" s="33" t="s">
        <v>2197</v>
      </c>
      <c r="C1658" s="52">
        <v>132036</v>
      </c>
      <c r="D1658" s="51">
        <f t="shared" si="78"/>
        <v>33009</v>
      </c>
    </row>
    <row r="1659" spans="1:4" x14ac:dyDescent="0.25">
      <c r="A1659" s="33">
        <v>29151350</v>
      </c>
      <c r="B1659" s="33" t="s">
        <v>2198</v>
      </c>
      <c r="C1659" s="52">
        <v>1701298</v>
      </c>
      <c r="D1659" s="51">
        <f t="shared" si="78"/>
        <v>425324.5</v>
      </c>
    </row>
    <row r="1660" spans="1:4" x14ac:dyDescent="0.25">
      <c r="A1660" s="33">
        <v>29152100</v>
      </c>
      <c r="B1660" s="33" t="s">
        <v>2199</v>
      </c>
      <c r="C1660" s="52">
        <v>1539463</v>
      </c>
      <c r="D1660" s="51">
        <f t="shared" si="78"/>
        <v>384865.75</v>
      </c>
    </row>
    <row r="1661" spans="1:4" x14ac:dyDescent="0.25">
      <c r="A1661" s="32">
        <v>29152400</v>
      </c>
      <c r="B1661" s="4" t="s">
        <v>6901</v>
      </c>
      <c r="C1661" s="58">
        <v>0</v>
      </c>
      <c r="D1661" s="51">
        <f t="shared" si="78"/>
        <v>0</v>
      </c>
    </row>
    <row r="1662" spans="1:4" x14ac:dyDescent="0.25">
      <c r="A1662" s="33">
        <v>29152910</v>
      </c>
      <c r="B1662" s="33" t="s">
        <v>2200</v>
      </c>
      <c r="C1662" s="52">
        <v>94978</v>
      </c>
      <c r="D1662" s="51">
        <f t="shared" si="78"/>
        <v>23744.5</v>
      </c>
    </row>
    <row r="1663" spans="1:4" x14ac:dyDescent="0.25">
      <c r="A1663" s="33">
        <v>29152920</v>
      </c>
      <c r="B1663" s="33" t="s">
        <v>2201</v>
      </c>
      <c r="C1663" s="52">
        <v>1355529</v>
      </c>
      <c r="D1663" s="51">
        <f t="shared" si="78"/>
        <v>338882.25</v>
      </c>
    </row>
    <row r="1664" spans="1:4" x14ac:dyDescent="0.25">
      <c r="A1664" s="32">
        <v>29152930</v>
      </c>
      <c r="B1664" s="4" t="s">
        <v>6902</v>
      </c>
      <c r="C1664" s="58">
        <v>0</v>
      </c>
      <c r="D1664" s="51">
        <f t="shared" si="78"/>
        <v>0</v>
      </c>
    </row>
    <row r="1665" spans="1:4" x14ac:dyDescent="0.25">
      <c r="A1665" s="33">
        <v>29152950</v>
      </c>
      <c r="B1665" s="33" t="s">
        <v>2202</v>
      </c>
      <c r="C1665" s="52">
        <v>3306933</v>
      </c>
      <c r="D1665" s="51">
        <f t="shared" si="78"/>
        <v>826733.25</v>
      </c>
    </row>
    <row r="1666" spans="1:4" x14ac:dyDescent="0.25">
      <c r="A1666" s="33">
        <v>29153100</v>
      </c>
      <c r="B1666" s="33" t="s">
        <v>2203</v>
      </c>
      <c r="C1666" s="52">
        <v>605291</v>
      </c>
      <c r="D1666" s="51">
        <f t="shared" si="78"/>
        <v>151322.75</v>
      </c>
    </row>
    <row r="1667" spans="1:4" x14ac:dyDescent="0.25">
      <c r="A1667" s="33">
        <v>29153200</v>
      </c>
      <c r="B1667" s="33" t="s">
        <v>2204</v>
      </c>
      <c r="C1667" s="52">
        <v>668140</v>
      </c>
      <c r="D1667" s="51">
        <f t="shared" si="78"/>
        <v>167035</v>
      </c>
    </row>
    <row r="1668" spans="1:4" x14ac:dyDescent="0.25">
      <c r="A1668" s="33">
        <v>29153300</v>
      </c>
      <c r="B1668" s="33" t="s">
        <v>2205</v>
      </c>
      <c r="C1668" s="52">
        <v>483545</v>
      </c>
      <c r="D1668" s="51">
        <f t="shared" si="78"/>
        <v>120886.25</v>
      </c>
    </row>
    <row r="1669" spans="1:4" x14ac:dyDescent="0.25">
      <c r="A1669" s="32">
        <v>29153600</v>
      </c>
      <c r="B1669" s="4" t="s">
        <v>6903</v>
      </c>
      <c r="C1669" s="58">
        <v>0</v>
      </c>
      <c r="D1669" s="51">
        <f t="shared" si="78"/>
        <v>0</v>
      </c>
    </row>
    <row r="1670" spans="1:4" x14ac:dyDescent="0.25">
      <c r="A1670" s="33">
        <v>29153910</v>
      </c>
      <c r="B1670" s="33" t="s">
        <v>2206</v>
      </c>
      <c r="C1670" s="52">
        <v>1841481</v>
      </c>
      <c r="D1670" s="51">
        <f t="shared" si="78"/>
        <v>460370.25</v>
      </c>
    </row>
    <row r="1671" spans="1:4" x14ac:dyDescent="0.25">
      <c r="A1671" s="33">
        <v>29153920</v>
      </c>
      <c r="B1671" s="33" t="s">
        <v>2207</v>
      </c>
      <c r="C1671" s="52">
        <v>1831070</v>
      </c>
      <c r="D1671" s="51">
        <f t="shared" si="78"/>
        <v>457767.5</v>
      </c>
    </row>
    <row r="1672" spans="1:4" x14ac:dyDescent="0.25">
      <c r="A1672" s="33">
        <v>29153931</v>
      </c>
      <c r="B1672" s="33" t="s">
        <v>2208</v>
      </c>
      <c r="C1672" s="52">
        <v>158781</v>
      </c>
      <c r="D1672" s="51">
        <f t="shared" si="78"/>
        <v>39695.25</v>
      </c>
    </row>
    <row r="1673" spans="1:4" x14ac:dyDescent="0.25">
      <c r="A1673" s="33">
        <v>29153940</v>
      </c>
      <c r="B1673" s="33" t="s">
        <v>2209</v>
      </c>
      <c r="C1673" s="52">
        <v>1241164</v>
      </c>
      <c r="D1673" s="51">
        <f t="shared" si="78"/>
        <v>310291</v>
      </c>
    </row>
    <row r="1674" spans="1:4" x14ac:dyDescent="0.25">
      <c r="A1674" s="33">
        <v>29153945</v>
      </c>
      <c r="B1674" s="33" t="s">
        <v>2210</v>
      </c>
      <c r="C1674" s="52">
        <v>10960636</v>
      </c>
      <c r="D1674" s="51">
        <f t="shared" si="78"/>
        <v>2740159</v>
      </c>
    </row>
    <row r="1675" spans="1:4" x14ac:dyDescent="0.25">
      <c r="A1675" s="33">
        <v>29153947</v>
      </c>
      <c r="B1675" s="33" t="s">
        <v>2211</v>
      </c>
      <c r="C1675" s="52">
        <v>838966</v>
      </c>
      <c r="D1675" s="51">
        <f t="shared" si="78"/>
        <v>209741.5</v>
      </c>
    </row>
    <row r="1676" spans="1:4" x14ac:dyDescent="0.25">
      <c r="A1676" s="32">
        <v>29153960</v>
      </c>
      <c r="B1676" s="4" t="s">
        <v>6904</v>
      </c>
      <c r="C1676" s="58">
        <v>0</v>
      </c>
      <c r="D1676" s="51">
        <f t="shared" si="78"/>
        <v>0</v>
      </c>
    </row>
    <row r="1677" spans="1:4" x14ac:dyDescent="0.25">
      <c r="A1677" s="33">
        <v>29153970</v>
      </c>
      <c r="B1677" s="33" t="s">
        <v>2212</v>
      </c>
      <c r="C1677" s="52">
        <v>101451</v>
      </c>
      <c r="D1677" s="51">
        <f t="shared" si="78"/>
        <v>25362.75</v>
      </c>
    </row>
    <row r="1678" spans="1:4" x14ac:dyDescent="0.25">
      <c r="A1678" s="32">
        <v>29153980</v>
      </c>
      <c r="B1678" s="4" t="s">
        <v>6905</v>
      </c>
      <c r="C1678" s="58">
        <v>0</v>
      </c>
      <c r="D1678" s="58">
        <v>0</v>
      </c>
    </row>
    <row r="1679" spans="1:4" x14ac:dyDescent="0.25">
      <c r="A1679" s="33">
        <v>29153990</v>
      </c>
      <c r="B1679" s="33" t="s">
        <v>2213</v>
      </c>
      <c r="C1679" s="52">
        <v>8908622</v>
      </c>
      <c r="D1679" s="51">
        <f t="shared" ref="D1679:D1696" si="79">C1679*0.25</f>
        <v>2227155.5</v>
      </c>
    </row>
    <row r="1680" spans="1:4" x14ac:dyDescent="0.25">
      <c r="A1680" s="33">
        <v>29154010</v>
      </c>
      <c r="B1680" s="33" t="s">
        <v>2214</v>
      </c>
      <c r="C1680" s="52">
        <v>600925</v>
      </c>
      <c r="D1680" s="51">
        <f t="shared" si="79"/>
        <v>150231.25</v>
      </c>
    </row>
    <row r="1681" spans="1:4" x14ac:dyDescent="0.25">
      <c r="A1681" s="33">
        <v>29154030</v>
      </c>
      <c r="B1681" s="33" t="s">
        <v>2215</v>
      </c>
      <c r="C1681" s="52">
        <v>134000</v>
      </c>
      <c r="D1681" s="51">
        <f t="shared" si="79"/>
        <v>33500</v>
      </c>
    </row>
    <row r="1682" spans="1:4" x14ac:dyDescent="0.25">
      <c r="A1682" s="33">
        <v>29154050</v>
      </c>
      <c r="B1682" s="33" t="s">
        <v>2216</v>
      </c>
      <c r="C1682" s="52">
        <v>1764972</v>
      </c>
      <c r="D1682" s="51">
        <f t="shared" si="79"/>
        <v>441243</v>
      </c>
    </row>
    <row r="1683" spans="1:4" x14ac:dyDescent="0.25">
      <c r="A1683" s="33">
        <v>29155010</v>
      </c>
      <c r="B1683" s="33" t="s">
        <v>2217</v>
      </c>
      <c r="C1683" s="52">
        <v>778462</v>
      </c>
      <c r="D1683" s="51">
        <f t="shared" si="79"/>
        <v>194615.5</v>
      </c>
    </row>
    <row r="1684" spans="1:4" x14ac:dyDescent="0.25">
      <c r="A1684" s="33">
        <v>29155020</v>
      </c>
      <c r="B1684" s="33" t="s">
        <v>2218</v>
      </c>
      <c r="C1684" s="52">
        <v>265791</v>
      </c>
      <c r="D1684" s="51">
        <f t="shared" si="79"/>
        <v>66447.75</v>
      </c>
    </row>
    <row r="1685" spans="1:4" x14ac:dyDescent="0.25">
      <c r="A1685" s="33">
        <v>29155050</v>
      </c>
      <c r="B1685" s="33" t="s">
        <v>2219</v>
      </c>
      <c r="C1685" s="52">
        <v>1365978</v>
      </c>
      <c r="D1685" s="51">
        <f t="shared" si="79"/>
        <v>341494.5</v>
      </c>
    </row>
    <row r="1686" spans="1:4" x14ac:dyDescent="0.25">
      <c r="A1686" s="33">
        <v>29156010</v>
      </c>
      <c r="B1686" s="33" t="s">
        <v>2220</v>
      </c>
      <c r="C1686" s="52">
        <v>3814528</v>
      </c>
      <c r="D1686" s="51">
        <f t="shared" si="79"/>
        <v>953632</v>
      </c>
    </row>
    <row r="1687" spans="1:4" x14ac:dyDescent="0.25">
      <c r="A1687" s="33">
        <v>29156050</v>
      </c>
      <c r="B1687" s="33" t="s">
        <v>2221</v>
      </c>
      <c r="C1687" s="52">
        <v>6928570</v>
      </c>
      <c r="D1687" s="51">
        <f t="shared" si="79"/>
        <v>1732142.5</v>
      </c>
    </row>
    <row r="1688" spans="1:4" x14ac:dyDescent="0.25">
      <c r="A1688" s="33">
        <v>29157001</v>
      </c>
      <c r="B1688" s="33" t="s">
        <v>2222</v>
      </c>
      <c r="C1688" s="52">
        <v>643705</v>
      </c>
      <c r="D1688" s="51">
        <f t="shared" si="79"/>
        <v>160926.25</v>
      </c>
    </row>
    <row r="1689" spans="1:4" x14ac:dyDescent="0.25">
      <c r="A1689" s="33">
        <v>29159010</v>
      </c>
      <c r="B1689" s="33" t="s">
        <v>2223</v>
      </c>
      <c r="C1689" s="52">
        <v>447134</v>
      </c>
      <c r="D1689" s="51">
        <f t="shared" si="79"/>
        <v>111783.5</v>
      </c>
    </row>
    <row r="1690" spans="1:4" x14ac:dyDescent="0.25">
      <c r="A1690" s="32">
        <v>29159014</v>
      </c>
      <c r="B1690" s="4" t="s">
        <v>6906</v>
      </c>
      <c r="C1690" s="58">
        <v>0</v>
      </c>
      <c r="D1690" s="51">
        <f t="shared" si="79"/>
        <v>0</v>
      </c>
    </row>
    <row r="1691" spans="1:4" x14ac:dyDescent="0.25">
      <c r="A1691" s="33">
        <v>29159018</v>
      </c>
      <c r="B1691" s="33" t="s">
        <v>2224</v>
      </c>
      <c r="C1691" s="52">
        <v>681284</v>
      </c>
      <c r="D1691" s="51">
        <f t="shared" si="79"/>
        <v>170321</v>
      </c>
    </row>
    <row r="1692" spans="1:4" x14ac:dyDescent="0.25">
      <c r="A1692" s="33">
        <v>29159020</v>
      </c>
      <c r="B1692" s="33" t="s">
        <v>2225</v>
      </c>
      <c r="C1692" s="52">
        <v>1047381</v>
      </c>
      <c r="D1692" s="51">
        <f t="shared" si="79"/>
        <v>261845.25</v>
      </c>
    </row>
    <row r="1693" spans="1:4" x14ac:dyDescent="0.25">
      <c r="A1693" s="33">
        <v>29159050</v>
      </c>
      <c r="B1693" s="33" t="s">
        <v>2226</v>
      </c>
      <c r="C1693" s="52">
        <v>6695819</v>
      </c>
      <c r="D1693" s="51">
        <f t="shared" si="79"/>
        <v>1673954.75</v>
      </c>
    </row>
    <row r="1694" spans="1:4" x14ac:dyDescent="0.25">
      <c r="A1694" s="33">
        <v>29161100</v>
      </c>
      <c r="B1694" s="33" t="s">
        <v>2227</v>
      </c>
      <c r="C1694" s="52">
        <v>146481</v>
      </c>
      <c r="D1694" s="51">
        <f t="shared" si="79"/>
        <v>36620.25</v>
      </c>
    </row>
    <row r="1695" spans="1:4" x14ac:dyDescent="0.25">
      <c r="A1695" s="33">
        <v>29161210</v>
      </c>
      <c r="B1695" s="33" t="s">
        <v>2228</v>
      </c>
      <c r="C1695" s="52">
        <v>233468</v>
      </c>
      <c r="D1695" s="51">
        <f t="shared" si="79"/>
        <v>58367</v>
      </c>
    </row>
    <row r="1696" spans="1:4" x14ac:dyDescent="0.25">
      <c r="A1696" s="33">
        <v>29161250</v>
      </c>
      <c r="B1696" s="33" t="s">
        <v>2229</v>
      </c>
      <c r="C1696" s="52">
        <v>4797061</v>
      </c>
      <c r="D1696" s="51">
        <f t="shared" si="79"/>
        <v>1199265.25</v>
      </c>
    </row>
    <row r="1697" spans="1:4" x14ac:dyDescent="0.25">
      <c r="A1697" s="32">
        <v>29161300</v>
      </c>
      <c r="B1697" s="4" t="s">
        <v>6907</v>
      </c>
      <c r="C1697" s="58">
        <v>0</v>
      </c>
      <c r="D1697" s="58">
        <v>0</v>
      </c>
    </row>
    <row r="1698" spans="1:4" x14ac:dyDescent="0.25">
      <c r="A1698" s="33">
        <v>29161410</v>
      </c>
      <c r="B1698" s="33" t="s">
        <v>2230</v>
      </c>
      <c r="C1698" s="52">
        <v>19008</v>
      </c>
      <c r="D1698" s="51">
        <f>C1698*0.25</f>
        <v>4752</v>
      </c>
    </row>
    <row r="1699" spans="1:4" x14ac:dyDescent="0.25">
      <c r="A1699" s="33">
        <v>29161420</v>
      </c>
      <c r="B1699" s="33" t="s">
        <v>2231</v>
      </c>
      <c r="C1699" s="52">
        <v>6002771</v>
      </c>
      <c r="D1699" s="51">
        <f>C1699*0.25</f>
        <v>1500692.75</v>
      </c>
    </row>
    <row r="1700" spans="1:4" x14ac:dyDescent="0.25">
      <c r="A1700" s="33">
        <v>29161510</v>
      </c>
      <c r="B1700" s="33" t="s">
        <v>2232</v>
      </c>
      <c r="C1700" s="52">
        <v>136551</v>
      </c>
      <c r="D1700" s="51">
        <f>C1700*0.25</f>
        <v>34137.75</v>
      </c>
    </row>
    <row r="1701" spans="1:4" x14ac:dyDescent="0.25">
      <c r="A1701" s="33">
        <v>29161551</v>
      </c>
      <c r="B1701" s="33" t="s">
        <v>2233</v>
      </c>
      <c r="C1701" s="52">
        <v>167336</v>
      </c>
      <c r="D1701" s="51">
        <f>C1701*0.25</f>
        <v>41834</v>
      </c>
    </row>
    <row r="1702" spans="1:4" x14ac:dyDescent="0.25">
      <c r="A1702" s="32">
        <v>29161600</v>
      </c>
      <c r="B1702" s="4" t="s">
        <v>6908</v>
      </c>
      <c r="C1702" s="58">
        <v>0</v>
      </c>
      <c r="D1702" s="58">
        <v>0</v>
      </c>
    </row>
    <row r="1703" spans="1:4" x14ac:dyDescent="0.25">
      <c r="A1703" s="33">
        <v>29161910</v>
      </c>
      <c r="B1703" s="33" t="s">
        <v>2234</v>
      </c>
      <c r="C1703" s="52">
        <v>51644838</v>
      </c>
      <c r="D1703" s="51">
        <f>C1703*0.25</f>
        <v>12911209.5</v>
      </c>
    </row>
    <row r="1704" spans="1:4" x14ac:dyDescent="0.25">
      <c r="A1704" s="33">
        <v>29161920</v>
      </c>
      <c r="B1704" s="33" t="s">
        <v>2235</v>
      </c>
      <c r="C1704" s="52">
        <v>40573350</v>
      </c>
      <c r="D1704" s="51">
        <f>C1704*0.25</f>
        <v>10143337.5</v>
      </c>
    </row>
    <row r="1705" spans="1:4" x14ac:dyDescent="0.25">
      <c r="A1705" s="33">
        <v>29161930</v>
      </c>
      <c r="B1705" s="33" t="s">
        <v>2236</v>
      </c>
      <c r="C1705" s="52">
        <v>1605900</v>
      </c>
      <c r="D1705" s="51">
        <f>C1705*0.25</f>
        <v>401475</v>
      </c>
    </row>
    <row r="1706" spans="1:4" x14ac:dyDescent="0.25">
      <c r="A1706" s="33">
        <v>29161950</v>
      </c>
      <c r="B1706" s="33" t="s">
        <v>2237</v>
      </c>
      <c r="C1706" s="52">
        <v>747611</v>
      </c>
      <c r="D1706" s="51">
        <f>C1706*0.25</f>
        <v>186902.75</v>
      </c>
    </row>
    <row r="1707" spans="1:4" x14ac:dyDescent="0.25">
      <c r="A1707" s="32">
        <v>29162010</v>
      </c>
      <c r="B1707" s="4" t="s">
        <v>6909</v>
      </c>
      <c r="C1707" s="58">
        <v>0</v>
      </c>
      <c r="D1707" s="58">
        <v>0</v>
      </c>
    </row>
    <row r="1708" spans="1:4" x14ac:dyDescent="0.25">
      <c r="A1708" s="33">
        <v>29162050</v>
      </c>
      <c r="B1708" s="33" t="s">
        <v>2238</v>
      </c>
      <c r="C1708" s="52">
        <v>59352449</v>
      </c>
      <c r="D1708" s="51">
        <f t="shared" ref="D1708:D1743" si="80">C1708*0.25</f>
        <v>14838112.25</v>
      </c>
    </row>
    <row r="1709" spans="1:4" x14ac:dyDescent="0.25">
      <c r="A1709" s="33">
        <v>29163111</v>
      </c>
      <c r="B1709" s="33" t="s">
        <v>2239</v>
      </c>
      <c r="C1709" s="52">
        <v>11434006</v>
      </c>
      <c r="D1709" s="51">
        <f t="shared" si="80"/>
        <v>2858501.5</v>
      </c>
    </row>
    <row r="1710" spans="1:4" x14ac:dyDescent="0.25">
      <c r="A1710" s="33">
        <v>29163120</v>
      </c>
      <c r="B1710" s="33" t="s">
        <v>2240</v>
      </c>
      <c r="C1710" s="52">
        <v>462619</v>
      </c>
      <c r="D1710" s="51">
        <f t="shared" si="80"/>
        <v>115654.75</v>
      </c>
    </row>
    <row r="1711" spans="1:4" x14ac:dyDescent="0.25">
      <c r="A1711" s="33">
        <v>29163130</v>
      </c>
      <c r="B1711" s="33" t="s">
        <v>2241</v>
      </c>
      <c r="C1711" s="52">
        <v>1348902</v>
      </c>
      <c r="D1711" s="51">
        <f t="shared" si="80"/>
        <v>337225.5</v>
      </c>
    </row>
    <row r="1712" spans="1:4" x14ac:dyDescent="0.25">
      <c r="A1712" s="33">
        <v>29163150</v>
      </c>
      <c r="B1712" s="33" t="s">
        <v>2242</v>
      </c>
      <c r="C1712" s="52">
        <v>1589420</v>
      </c>
      <c r="D1712" s="51">
        <f t="shared" si="80"/>
        <v>397355</v>
      </c>
    </row>
    <row r="1713" spans="1:4" x14ac:dyDescent="0.25">
      <c r="A1713" s="33">
        <v>29163210</v>
      </c>
      <c r="B1713" s="33" t="s">
        <v>2243</v>
      </c>
      <c r="C1713" s="52">
        <v>474446</v>
      </c>
      <c r="D1713" s="51">
        <f t="shared" si="80"/>
        <v>118611.5</v>
      </c>
    </row>
    <row r="1714" spans="1:4" x14ac:dyDescent="0.25">
      <c r="A1714" s="33">
        <v>29163220</v>
      </c>
      <c r="B1714" s="33" t="s">
        <v>2244</v>
      </c>
      <c r="C1714" s="52">
        <v>33810</v>
      </c>
      <c r="D1714" s="51">
        <f t="shared" si="80"/>
        <v>8452.5</v>
      </c>
    </row>
    <row r="1715" spans="1:4" x14ac:dyDescent="0.25">
      <c r="A1715" s="33">
        <v>29163410</v>
      </c>
      <c r="B1715" s="33" t="s">
        <v>2245</v>
      </c>
      <c r="C1715" s="52">
        <v>187872</v>
      </c>
      <c r="D1715" s="51">
        <f t="shared" si="80"/>
        <v>46968</v>
      </c>
    </row>
    <row r="1716" spans="1:4" x14ac:dyDescent="0.25">
      <c r="A1716" s="32">
        <v>29163455</v>
      </c>
      <c r="B1716" s="4" t="s">
        <v>6910</v>
      </c>
      <c r="C1716" s="58">
        <v>0</v>
      </c>
      <c r="D1716" s="51">
        <f t="shared" si="80"/>
        <v>0</v>
      </c>
    </row>
    <row r="1717" spans="1:4" x14ac:dyDescent="0.25">
      <c r="A1717" s="33">
        <v>29163903</v>
      </c>
      <c r="B1717" s="33" t="s">
        <v>2246</v>
      </c>
      <c r="C1717" s="52">
        <v>225035</v>
      </c>
      <c r="D1717" s="51">
        <f t="shared" si="80"/>
        <v>56258.75</v>
      </c>
    </row>
    <row r="1718" spans="1:4" x14ac:dyDescent="0.25">
      <c r="A1718" s="33">
        <v>29163904</v>
      </c>
      <c r="B1718" s="33" t="s">
        <v>2247</v>
      </c>
      <c r="C1718" s="52">
        <v>343410</v>
      </c>
      <c r="D1718" s="51">
        <f t="shared" si="80"/>
        <v>85852.5</v>
      </c>
    </row>
    <row r="1719" spans="1:4" x14ac:dyDescent="0.25">
      <c r="A1719" s="33">
        <v>29163906</v>
      </c>
      <c r="B1719" s="33" t="s">
        <v>2248</v>
      </c>
      <c r="C1719" s="52">
        <v>157073</v>
      </c>
      <c r="D1719" s="51">
        <f t="shared" si="80"/>
        <v>39268.25</v>
      </c>
    </row>
    <row r="1720" spans="1:4" x14ac:dyDescent="0.25">
      <c r="A1720" s="33">
        <v>29163916</v>
      </c>
      <c r="B1720" s="33" t="s">
        <v>2249</v>
      </c>
      <c r="C1720" s="52">
        <v>11325</v>
      </c>
      <c r="D1720" s="51">
        <f t="shared" si="80"/>
        <v>2831.25</v>
      </c>
    </row>
    <row r="1721" spans="1:4" x14ac:dyDescent="0.25">
      <c r="A1721" s="33">
        <v>29163917</v>
      </c>
      <c r="B1721" s="33" t="s">
        <v>2250</v>
      </c>
      <c r="C1721" s="52">
        <v>12282700</v>
      </c>
      <c r="D1721" s="51">
        <f t="shared" si="80"/>
        <v>3070675</v>
      </c>
    </row>
    <row r="1722" spans="1:4" x14ac:dyDescent="0.25">
      <c r="A1722" s="33">
        <v>29163921</v>
      </c>
      <c r="B1722" s="33" t="s">
        <v>2251</v>
      </c>
      <c r="C1722" s="52">
        <v>2807481</v>
      </c>
      <c r="D1722" s="51">
        <f t="shared" si="80"/>
        <v>701870.25</v>
      </c>
    </row>
    <row r="1723" spans="1:4" x14ac:dyDescent="0.25">
      <c r="A1723" s="33">
        <v>29163946</v>
      </c>
      <c r="B1723" s="33" t="s">
        <v>2252</v>
      </c>
      <c r="C1723" s="52">
        <v>1241107</v>
      </c>
      <c r="D1723" s="51">
        <f t="shared" si="80"/>
        <v>310276.75</v>
      </c>
    </row>
    <row r="1724" spans="1:4" x14ac:dyDescent="0.25">
      <c r="A1724" s="33">
        <v>29163977</v>
      </c>
      <c r="B1724" s="33" t="s">
        <v>2253</v>
      </c>
      <c r="C1724" s="52">
        <v>312767</v>
      </c>
      <c r="D1724" s="51">
        <f t="shared" si="80"/>
        <v>78191.75</v>
      </c>
    </row>
    <row r="1725" spans="1:4" x14ac:dyDescent="0.25">
      <c r="A1725" s="33">
        <v>29171100</v>
      </c>
      <c r="B1725" s="33" t="s">
        <v>2254</v>
      </c>
      <c r="C1725" s="52">
        <v>2510837</v>
      </c>
      <c r="D1725" s="51">
        <f t="shared" si="80"/>
        <v>627709.25</v>
      </c>
    </row>
    <row r="1726" spans="1:4" x14ac:dyDescent="0.25">
      <c r="A1726" s="33">
        <v>29171210</v>
      </c>
      <c r="B1726" s="33" t="s">
        <v>2255</v>
      </c>
      <c r="C1726" s="52">
        <v>255271</v>
      </c>
      <c r="D1726" s="51">
        <f t="shared" si="80"/>
        <v>63817.75</v>
      </c>
    </row>
    <row r="1727" spans="1:4" x14ac:dyDescent="0.25">
      <c r="A1727" s="33">
        <v>29171220</v>
      </c>
      <c r="B1727" s="33" t="s">
        <v>2256</v>
      </c>
      <c r="C1727" s="52">
        <v>47578</v>
      </c>
      <c r="D1727" s="51">
        <f t="shared" si="80"/>
        <v>11894.5</v>
      </c>
    </row>
    <row r="1728" spans="1:4" x14ac:dyDescent="0.25">
      <c r="A1728" s="33">
        <v>29171250</v>
      </c>
      <c r="B1728" s="33" t="s">
        <v>2257</v>
      </c>
      <c r="C1728" s="52">
        <v>314706</v>
      </c>
      <c r="D1728" s="51">
        <f t="shared" si="80"/>
        <v>78676.5</v>
      </c>
    </row>
    <row r="1729" spans="1:4" x14ac:dyDescent="0.25">
      <c r="A1729" s="33">
        <v>29171300</v>
      </c>
      <c r="B1729" s="33" t="s">
        <v>2258</v>
      </c>
      <c r="C1729" s="52">
        <v>17295928</v>
      </c>
      <c r="D1729" s="51">
        <f t="shared" si="80"/>
        <v>4323982</v>
      </c>
    </row>
    <row r="1730" spans="1:4" x14ac:dyDescent="0.25">
      <c r="A1730" s="33">
        <v>29171410</v>
      </c>
      <c r="B1730" s="33" t="s">
        <v>2259</v>
      </c>
      <c r="C1730" s="52">
        <v>28461</v>
      </c>
      <c r="D1730" s="51">
        <f t="shared" si="80"/>
        <v>7115.25</v>
      </c>
    </row>
    <row r="1731" spans="1:4" x14ac:dyDescent="0.25">
      <c r="A1731" s="33">
        <v>29171450</v>
      </c>
      <c r="B1731" s="33" t="s">
        <v>2260</v>
      </c>
      <c r="C1731" s="52">
        <v>345380</v>
      </c>
      <c r="D1731" s="51">
        <f t="shared" si="80"/>
        <v>86345</v>
      </c>
    </row>
    <row r="1732" spans="1:4" x14ac:dyDescent="0.25">
      <c r="A1732" s="33">
        <v>29171910</v>
      </c>
      <c r="B1732" s="33" t="s">
        <v>2261</v>
      </c>
      <c r="C1732" s="52">
        <v>298269</v>
      </c>
      <c r="D1732" s="51">
        <f t="shared" si="80"/>
        <v>74567.25</v>
      </c>
    </row>
    <row r="1733" spans="1:4" x14ac:dyDescent="0.25">
      <c r="A1733" s="33">
        <v>29171915</v>
      </c>
      <c r="B1733" s="33" t="s">
        <v>2262</v>
      </c>
      <c r="C1733" s="52">
        <v>92725</v>
      </c>
      <c r="D1733" s="51">
        <f t="shared" si="80"/>
        <v>23181.25</v>
      </c>
    </row>
    <row r="1734" spans="1:4" x14ac:dyDescent="0.25">
      <c r="A1734" s="33">
        <v>29171917</v>
      </c>
      <c r="B1734" s="33" t="s">
        <v>2263</v>
      </c>
      <c r="C1734" s="52">
        <v>164171</v>
      </c>
      <c r="D1734" s="51">
        <f t="shared" si="80"/>
        <v>41042.75</v>
      </c>
    </row>
    <row r="1735" spans="1:4" x14ac:dyDescent="0.25">
      <c r="A1735" s="33">
        <v>29171920</v>
      </c>
      <c r="B1735" s="33" t="s">
        <v>2264</v>
      </c>
      <c r="C1735" s="52">
        <v>147443</v>
      </c>
      <c r="D1735" s="51">
        <f t="shared" si="80"/>
        <v>36860.75</v>
      </c>
    </row>
    <row r="1736" spans="1:4" x14ac:dyDescent="0.25">
      <c r="A1736" s="33">
        <v>29171923</v>
      </c>
      <c r="B1736" s="33" t="s">
        <v>2265</v>
      </c>
      <c r="C1736" s="52">
        <v>98592</v>
      </c>
      <c r="D1736" s="51">
        <f t="shared" si="80"/>
        <v>24648</v>
      </c>
    </row>
    <row r="1737" spans="1:4" x14ac:dyDescent="0.25">
      <c r="A1737" s="33">
        <v>29171927</v>
      </c>
      <c r="B1737" s="33" t="s">
        <v>2266</v>
      </c>
      <c r="C1737" s="52">
        <v>347360</v>
      </c>
      <c r="D1737" s="51">
        <f t="shared" si="80"/>
        <v>86840</v>
      </c>
    </row>
    <row r="1738" spans="1:4" x14ac:dyDescent="0.25">
      <c r="A1738" s="33">
        <v>29171935</v>
      </c>
      <c r="B1738" s="33" t="s">
        <v>2267</v>
      </c>
      <c r="C1738" s="52">
        <v>1215423</v>
      </c>
      <c r="D1738" s="51">
        <f t="shared" si="80"/>
        <v>303855.75</v>
      </c>
    </row>
    <row r="1739" spans="1:4" x14ac:dyDescent="0.25">
      <c r="A1739" s="33">
        <v>29171940</v>
      </c>
      <c r="B1739" s="33" t="s">
        <v>2268</v>
      </c>
      <c r="C1739" s="52">
        <v>4310</v>
      </c>
      <c r="D1739" s="51">
        <f t="shared" si="80"/>
        <v>1077.5</v>
      </c>
    </row>
    <row r="1740" spans="1:4" x14ac:dyDescent="0.25">
      <c r="A1740" s="33">
        <v>29172000</v>
      </c>
      <c r="B1740" s="33" t="s">
        <v>2269</v>
      </c>
      <c r="C1740" s="52">
        <v>9897537</v>
      </c>
      <c r="D1740" s="51">
        <f t="shared" si="80"/>
        <v>2474384.25</v>
      </c>
    </row>
    <row r="1741" spans="1:4" x14ac:dyDescent="0.25">
      <c r="A1741" s="33">
        <v>29173200</v>
      </c>
      <c r="B1741" s="33" t="s">
        <v>2270</v>
      </c>
      <c r="C1741" s="52">
        <v>22620</v>
      </c>
      <c r="D1741" s="51">
        <f t="shared" si="80"/>
        <v>5655</v>
      </c>
    </row>
    <row r="1742" spans="1:4" x14ac:dyDescent="0.25">
      <c r="A1742" s="32">
        <v>29173300</v>
      </c>
      <c r="B1742" s="4" t="s">
        <v>6911</v>
      </c>
      <c r="C1742" s="58">
        <v>0</v>
      </c>
      <c r="D1742" s="51">
        <f t="shared" si="80"/>
        <v>0</v>
      </c>
    </row>
    <row r="1743" spans="1:4" x14ac:dyDescent="0.25">
      <c r="A1743" s="33">
        <v>29173401</v>
      </c>
      <c r="B1743" s="33" t="s">
        <v>2271</v>
      </c>
      <c r="C1743" s="52">
        <v>42968</v>
      </c>
      <c r="D1743" s="51">
        <f t="shared" si="80"/>
        <v>10742</v>
      </c>
    </row>
    <row r="1744" spans="1:4" x14ac:dyDescent="0.25">
      <c r="A1744" s="32">
        <v>29173500</v>
      </c>
      <c r="B1744" s="4" t="s">
        <v>6912</v>
      </c>
      <c r="C1744" s="58">
        <v>0</v>
      </c>
      <c r="D1744" s="58">
        <v>0</v>
      </c>
    </row>
    <row r="1745" spans="1:4" x14ac:dyDescent="0.25">
      <c r="A1745" s="32">
        <v>29173600</v>
      </c>
      <c r="B1745" s="4" t="s">
        <v>6913</v>
      </c>
      <c r="C1745" s="58">
        <v>0</v>
      </c>
      <c r="D1745" s="51">
        <f t="shared" ref="D1745:D1775" si="81">C1745*0.25</f>
        <v>0</v>
      </c>
    </row>
    <row r="1746" spans="1:4" x14ac:dyDescent="0.25">
      <c r="A1746" s="32">
        <v>29173700</v>
      </c>
      <c r="B1746" s="4" t="s">
        <v>6914</v>
      </c>
      <c r="C1746" s="58">
        <v>0</v>
      </c>
      <c r="D1746" s="51">
        <f t="shared" si="81"/>
        <v>0</v>
      </c>
    </row>
    <row r="1747" spans="1:4" x14ac:dyDescent="0.25">
      <c r="A1747" s="33">
        <v>29173904</v>
      </c>
      <c r="B1747" s="33" t="s">
        <v>2272</v>
      </c>
      <c r="C1747" s="52">
        <v>1253043</v>
      </c>
      <c r="D1747" s="51">
        <f t="shared" si="81"/>
        <v>313260.75</v>
      </c>
    </row>
    <row r="1748" spans="1:4" x14ac:dyDescent="0.25">
      <c r="A1748" s="33">
        <v>29173912</v>
      </c>
      <c r="B1748" s="33" t="s">
        <v>2273</v>
      </c>
      <c r="C1748" s="52">
        <v>636250</v>
      </c>
      <c r="D1748" s="51">
        <f t="shared" si="81"/>
        <v>159062.5</v>
      </c>
    </row>
    <row r="1749" spans="1:4" x14ac:dyDescent="0.25">
      <c r="A1749" s="33">
        <v>29173915</v>
      </c>
      <c r="B1749" s="33" t="s">
        <v>2274</v>
      </c>
      <c r="C1749" s="52">
        <v>51965</v>
      </c>
      <c r="D1749" s="51">
        <f t="shared" si="81"/>
        <v>12991.25</v>
      </c>
    </row>
    <row r="1750" spans="1:4" x14ac:dyDescent="0.25">
      <c r="A1750" s="33">
        <v>29173920</v>
      </c>
      <c r="B1750" s="33" t="s">
        <v>2275</v>
      </c>
      <c r="C1750" s="52">
        <v>4160</v>
      </c>
      <c r="D1750" s="51">
        <f t="shared" si="81"/>
        <v>1040</v>
      </c>
    </row>
    <row r="1751" spans="1:4" x14ac:dyDescent="0.25">
      <c r="A1751" s="33">
        <v>29173930</v>
      </c>
      <c r="B1751" s="33" t="s">
        <v>2276</v>
      </c>
      <c r="C1751" s="52">
        <v>2624994</v>
      </c>
      <c r="D1751" s="51">
        <f t="shared" si="81"/>
        <v>656248.5</v>
      </c>
    </row>
    <row r="1752" spans="1:4" x14ac:dyDescent="0.25">
      <c r="A1752" s="33">
        <v>29173970</v>
      </c>
      <c r="B1752" s="33" t="s">
        <v>2277</v>
      </c>
      <c r="C1752" s="52">
        <v>31686227</v>
      </c>
      <c r="D1752" s="51">
        <f t="shared" si="81"/>
        <v>7921556.75</v>
      </c>
    </row>
    <row r="1753" spans="1:4" x14ac:dyDescent="0.25">
      <c r="A1753" s="33">
        <v>29181110</v>
      </c>
      <c r="B1753" s="33" t="s">
        <v>2278</v>
      </c>
      <c r="C1753" s="52">
        <v>2847503</v>
      </c>
      <c r="D1753" s="51">
        <f t="shared" si="81"/>
        <v>711875.75</v>
      </c>
    </row>
    <row r="1754" spans="1:4" x14ac:dyDescent="0.25">
      <c r="A1754" s="33">
        <v>29181151</v>
      </c>
      <c r="B1754" s="33" t="s">
        <v>2279</v>
      </c>
      <c r="C1754" s="52">
        <v>2884294</v>
      </c>
      <c r="D1754" s="51">
        <f t="shared" si="81"/>
        <v>721073.5</v>
      </c>
    </row>
    <row r="1755" spans="1:4" x14ac:dyDescent="0.25">
      <c r="A1755" s="33">
        <v>29181200</v>
      </c>
      <c r="B1755" s="33" t="s">
        <v>2280</v>
      </c>
      <c r="C1755" s="52">
        <v>5548542</v>
      </c>
      <c r="D1755" s="51">
        <f t="shared" si="81"/>
        <v>1387135.5</v>
      </c>
    </row>
    <row r="1756" spans="1:4" x14ac:dyDescent="0.25">
      <c r="A1756" s="32">
        <v>29181310</v>
      </c>
      <c r="B1756" s="4" t="s">
        <v>6915</v>
      </c>
      <c r="C1756" s="58">
        <v>0</v>
      </c>
      <c r="D1756" s="51">
        <f t="shared" si="81"/>
        <v>0</v>
      </c>
    </row>
    <row r="1757" spans="1:4" x14ac:dyDescent="0.25">
      <c r="A1757" s="32">
        <v>29181320</v>
      </c>
      <c r="B1757" s="4" t="s">
        <v>6916</v>
      </c>
      <c r="C1757" s="58">
        <v>0</v>
      </c>
      <c r="D1757" s="51">
        <f t="shared" si="81"/>
        <v>0</v>
      </c>
    </row>
    <row r="1758" spans="1:4" x14ac:dyDescent="0.25">
      <c r="A1758" s="33">
        <v>29181330</v>
      </c>
      <c r="B1758" s="33" t="s">
        <v>2281</v>
      </c>
      <c r="C1758" s="52">
        <v>17600</v>
      </c>
      <c r="D1758" s="51">
        <f t="shared" si="81"/>
        <v>4400</v>
      </c>
    </row>
    <row r="1759" spans="1:4" x14ac:dyDescent="0.25">
      <c r="A1759" s="33">
        <v>29181350</v>
      </c>
      <c r="B1759" s="33" t="s">
        <v>2282</v>
      </c>
      <c r="C1759" s="52">
        <v>428000</v>
      </c>
      <c r="D1759" s="51">
        <f t="shared" si="81"/>
        <v>107000</v>
      </c>
    </row>
    <row r="1760" spans="1:4" x14ac:dyDescent="0.25">
      <c r="A1760" s="33">
        <v>29181400</v>
      </c>
      <c r="B1760" s="33" t="s">
        <v>2283</v>
      </c>
      <c r="C1760" s="52">
        <v>768581</v>
      </c>
      <c r="D1760" s="51">
        <f t="shared" si="81"/>
        <v>192145.25</v>
      </c>
    </row>
    <row r="1761" spans="1:4" x14ac:dyDescent="0.25">
      <c r="A1761" s="33">
        <v>29181510</v>
      </c>
      <c r="B1761" s="33" t="s">
        <v>2284</v>
      </c>
      <c r="C1761" s="52">
        <v>22450</v>
      </c>
      <c r="D1761" s="51">
        <f t="shared" si="81"/>
        <v>5612.5</v>
      </c>
    </row>
    <row r="1762" spans="1:4" x14ac:dyDescent="0.25">
      <c r="A1762" s="33">
        <v>29181550</v>
      </c>
      <c r="B1762" s="33" t="s">
        <v>2285</v>
      </c>
      <c r="C1762" s="52">
        <v>6377081</v>
      </c>
      <c r="D1762" s="51">
        <f t="shared" si="81"/>
        <v>1594270.25</v>
      </c>
    </row>
    <row r="1763" spans="1:4" x14ac:dyDescent="0.25">
      <c r="A1763" s="33">
        <v>29181610</v>
      </c>
      <c r="B1763" s="33" t="s">
        <v>2286</v>
      </c>
      <c r="C1763" s="52">
        <v>73620</v>
      </c>
      <c r="D1763" s="51">
        <f t="shared" si="81"/>
        <v>18405</v>
      </c>
    </row>
    <row r="1764" spans="1:4" x14ac:dyDescent="0.25">
      <c r="A1764" s="33">
        <v>29181650</v>
      </c>
      <c r="B1764" s="33" t="s">
        <v>2287</v>
      </c>
      <c r="C1764" s="52">
        <v>7133292</v>
      </c>
      <c r="D1764" s="51">
        <f t="shared" si="81"/>
        <v>1783323</v>
      </c>
    </row>
    <row r="1765" spans="1:4" x14ac:dyDescent="0.25">
      <c r="A1765" s="32">
        <v>29181700</v>
      </c>
      <c r="B1765" s="4" t="s">
        <v>6917</v>
      </c>
      <c r="C1765" s="58">
        <v>0</v>
      </c>
      <c r="D1765" s="51">
        <f t="shared" si="81"/>
        <v>0</v>
      </c>
    </row>
    <row r="1766" spans="1:4" x14ac:dyDescent="0.25">
      <c r="A1766" s="32">
        <v>29181800</v>
      </c>
      <c r="B1766" s="4" t="s">
        <v>6918</v>
      </c>
      <c r="C1766" s="58">
        <v>0</v>
      </c>
      <c r="D1766" s="51">
        <f t="shared" si="81"/>
        <v>0</v>
      </c>
    </row>
    <row r="1767" spans="1:4" x14ac:dyDescent="0.25">
      <c r="A1767" s="32">
        <v>29181911</v>
      </c>
      <c r="B1767" s="4" t="s">
        <v>6919</v>
      </c>
      <c r="C1767" s="58">
        <v>0</v>
      </c>
      <c r="D1767" s="51">
        <f t="shared" si="81"/>
        <v>0</v>
      </c>
    </row>
    <row r="1768" spans="1:4" x14ac:dyDescent="0.25">
      <c r="A1768" s="33">
        <v>29181912</v>
      </c>
      <c r="B1768" s="33" t="s">
        <v>2288</v>
      </c>
      <c r="C1768" s="52">
        <v>945050</v>
      </c>
      <c r="D1768" s="51">
        <f t="shared" si="81"/>
        <v>236262.5</v>
      </c>
    </row>
    <row r="1769" spans="1:4" x14ac:dyDescent="0.25">
      <c r="A1769" s="33">
        <v>29181915</v>
      </c>
      <c r="B1769" s="33" t="s">
        <v>2289</v>
      </c>
      <c r="C1769" s="52">
        <v>89802</v>
      </c>
      <c r="D1769" s="51">
        <f t="shared" si="81"/>
        <v>22450.5</v>
      </c>
    </row>
    <row r="1770" spans="1:4" x14ac:dyDescent="0.25">
      <c r="A1770" s="33">
        <v>29181960</v>
      </c>
      <c r="B1770" s="33" t="s">
        <v>2290</v>
      </c>
      <c r="C1770" s="52">
        <v>4118588</v>
      </c>
      <c r="D1770" s="51">
        <f t="shared" si="81"/>
        <v>1029647</v>
      </c>
    </row>
    <row r="1771" spans="1:4" x14ac:dyDescent="0.25">
      <c r="A1771" s="33">
        <v>29181990</v>
      </c>
      <c r="B1771" s="33" t="s">
        <v>2291</v>
      </c>
      <c r="C1771" s="52">
        <v>31554784</v>
      </c>
      <c r="D1771" s="51">
        <f t="shared" si="81"/>
        <v>7888696</v>
      </c>
    </row>
    <row r="1772" spans="1:4" x14ac:dyDescent="0.25">
      <c r="A1772" s="33">
        <v>29182110</v>
      </c>
      <c r="B1772" s="33" t="s">
        <v>2292</v>
      </c>
      <c r="C1772" s="52">
        <v>693756</v>
      </c>
      <c r="D1772" s="51">
        <f t="shared" si="81"/>
        <v>173439</v>
      </c>
    </row>
    <row r="1773" spans="1:4" x14ac:dyDescent="0.25">
      <c r="A1773" s="33">
        <v>29182150</v>
      </c>
      <c r="B1773" s="33" t="s">
        <v>2293</v>
      </c>
      <c r="C1773" s="52">
        <v>2301311</v>
      </c>
      <c r="D1773" s="51">
        <f t="shared" si="81"/>
        <v>575327.75</v>
      </c>
    </row>
    <row r="1774" spans="1:4" x14ac:dyDescent="0.25">
      <c r="A1774" s="32">
        <v>29182310</v>
      </c>
      <c r="B1774" s="4" t="s">
        <v>6920</v>
      </c>
      <c r="C1774" s="58">
        <v>0</v>
      </c>
      <c r="D1774" s="51">
        <f t="shared" si="81"/>
        <v>0</v>
      </c>
    </row>
    <row r="1775" spans="1:4" x14ac:dyDescent="0.25">
      <c r="A1775" s="33">
        <v>29182320</v>
      </c>
      <c r="B1775" s="33" t="s">
        <v>2294</v>
      </c>
      <c r="C1775" s="52">
        <v>8566692</v>
      </c>
      <c r="D1775" s="51">
        <f t="shared" si="81"/>
        <v>2141673</v>
      </c>
    </row>
    <row r="1776" spans="1:4" x14ac:dyDescent="0.25">
      <c r="A1776" s="32">
        <v>29182330</v>
      </c>
      <c r="B1776" s="4" t="s">
        <v>6921</v>
      </c>
      <c r="C1776" s="58">
        <v>0</v>
      </c>
      <c r="D1776" s="58">
        <v>0</v>
      </c>
    </row>
    <row r="1777" spans="1:4" x14ac:dyDescent="0.25">
      <c r="A1777" s="33">
        <v>29182350</v>
      </c>
      <c r="B1777" s="33" t="s">
        <v>2295</v>
      </c>
      <c r="C1777" s="52">
        <v>6373136</v>
      </c>
      <c r="D1777" s="51">
        <f t="shared" ref="D1777:D1808" si="82">C1777*0.25</f>
        <v>1593284</v>
      </c>
    </row>
    <row r="1778" spans="1:4" x14ac:dyDescent="0.25">
      <c r="A1778" s="33">
        <v>29182904</v>
      </c>
      <c r="B1778" s="33" t="s">
        <v>2296</v>
      </c>
      <c r="C1778" s="52">
        <v>757141</v>
      </c>
      <c r="D1778" s="51">
        <f t="shared" si="82"/>
        <v>189285.25</v>
      </c>
    </row>
    <row r="1779" spans="1:4" x14ac:dyDescent="0.25">
      <c r="A1779" s="33">
        <v>29182906</v>
      </c>
      <c r="B1779" s="33" t="s">
        <v>2297</v>
      </c>
      <c r="C1779" s="52">
        <v>2463</v>
      </c>
      <c r="D1779" s="51">
        <f t="shared" si="82"/>
        <v>615.75</v>
      </c>
    </row>
    <row r="1780" spans="1:4" x14ac:dyDescent="0.25">
      <c r="A1780" s="33">
        <v>29182908</v>
      </c>
      <c r="B1780" s="33" t="s">
        <v>2298</v>
      </c>
      <c r="C1780" s="52">
        <v>3100</v>
      </c>
      <c r="D1780" s="51">
        <f t="shared" si="82"/>
        <v>775</v>
      </c>
    </row>
    <row r="1781" spans="1:4" x14ac:dyDescent="0.25">
      <c r="A1781" s="33">
        <v>29182920</v>
      </c>
      <c r="B1781" s="33" t="s">
        <v>2299</v>
      </c>
      <c r="C1781" s="52">
        <v>50234</v>
      </c>
      <c r="D1781" s="51">
        <f t="shared" si="82"/>
        <v>12558.5</v>
      </c>
    </row>
    <row r="1782" spans="1:4" x14ac:dyDescent="0.25">
      <c r="A1782" s="33">
        <v>29182922</v>
      </c>
      <c r="B1782" s="33" t="s">
        <v>2300</v>
      </c>
      <c r="C1782" s="52">
        <v>973423</v>
      </c>
      <c r="D1782" s="51">
        <f t="shared" si="82"/>
        <v>243355.75</v>
      </c>
    </row>
    <row r="1783" spans="1:4" x14ac:dyDescent="0.25">
      <c r="A1783" s="33">
        <v>29182930</v>
      </c>
      <c r="B1783" s="33" t="s">
        <v>2301</v>
      </c>
      <c r="C1783" s="52">
        <v>363692</v>
      </c>
      <c r="D1783" s="51">
        <f t="shared" si="82"/>
        <v>90923</v>
      </c>
    </row>
    <row r="1784" spans="1:4" x14ac:dyDescent="0.25">
      <c r="A1784" s="33">
        <v>29182939</v>
      </c>
      <c r="B1784" s="33" t="s">
        <v>2302</v>
      </c>
      <c r="C1784" s="52">
        <v>161237</v>
      </c>
      <c r="D1784" s="51">
        <f t="shared" si="82"/>
        <v>40309.25</v>
      </c>
    </row>
    <row r="1785" spans="1:4" x14ac:dyDescent="0.25">
      <c r="A1785" s="33">
        <v>29182965</v>
      </c>
      <c r="B1785" s="33" t="s">
        <v>2303</v>
      </c>
      <c r="C1785" s="52">
        <v>766606</v>
      </c>
      <c r="D1785" s="51">
        <f t="shared" si="82"/>
        <v>191651.5</v>
      </c>
    </row>
    <row r="1786" spans="1:4" x14ac:dyDescent="0.25">
      <c r="A1786" s="33">
        <v>29182975</v>
      </c>
      <c r="B1786" s="33" t="s">
        <v>2304</v>
      </c>
      <c r="C1786" s="52">
        <v>11712688</v>
      </c>
      <c r="D1786" s="51">
        <f t="shared" si="82"/>
        <v>2928172</v>
      </c>
    </row>
    <row r="1787" spans="1:4" x14ac:dyDescent="0.25">
      <c r="A1787" s="33">
        <v>29183010</v>
      </c>
      <c r="B1787" s="33" t="s">
        <v>2305</v>
      </c>
      <c r="C1787" s="52">
        <v>60110</v>
      </c>
      <c r="D1787" s="51">
        <f t="shared" si="82"/>
        <v>15027.5</v>
      </c>
    </row>
    <row r="1788" spans="1:4" x14ac:dyDescent="0.25">
      <c r="A1788" s="32">
        <v>29183015</v>
      </c>
      <c r="B1788" s="4" t="s">
        <v>6922</v>
      </c>
      <c r="C1788" s="58">
        <v>0</v>
      </c>
      <c r="D1788" s="51">
        <f t="shared" si="82"/>
        <v>0</v>
      </c>
    </row>
    <row r="1789" spans="1:4" x14ac:dyDescent="0.25">
      <c r="A1789" s="33">
        <v>29183025</v>
      </c>
      <c r="B1789" s="33" t="s">
        <v>2306</v>
      </c>
      <c r="C1789" s="52">
        <v>1172279</v>
      </c>
      <c r="D1789" s="51">
        <f t="shared" si="82"/>
        <v>293069.75</v>
      </c>
    </row>
    <row r="1790" spans="1:4" x14ac:dyDescent="0.25">
      <c r="A1790" s="33">
        <v>29183030</v>
      </c>
      <c r="B1790" s="33" t="s">
        <v>2307</v>
      </c>
      <c r="C1790" s="52">
        <v>451935</v>
      </c>
      <c r="D1790" s="51">
        <f t="shared" si="82"/>
        <v>112983.75</v>
      </c>
    </row>
    <row r="1791" spans="1:4" x14ac:dyDescent="0.25">
      <c r="A1791" s="33">
        <v>29183070</v>
      </c>
      <c r="B1791" s="33" t="s">
        <v>2308</v>
      </c>
      <c r="C1791" s="52">
        <v>781632</v>
      </c>
      <c r="D1791" s="51">
        <f t="shared" si="82"/>
        <v>195408</v>
      </c>
    </row>
    <row r="1792" spans="1:4" x14ac:dyDescent="0.25">
      <c r="A1792" s="33">
        <v>29183090</v>
      </c>
      <c r="B1792" s="33" t="s">
        <v>2309</v>
      </c>
      <c r="C1792" s="52">
        <v>7073499</v>
      </c>
      <c r="D1792" s="51">
        <f t="shared" si="82"/>
        <v>1768374.75</v>
      </c>
    </row>
    <row r="1793" spans="1:4" x14ac:dyDescent="0.25">
      <c r="A1793" s="33">
        <v>29189100</v>
      </c>
      <c r="B1793" s="33" t="s">
        <v>2310</v>
      </c>
      <c r="C1793" s="52">
        <v>3250</v>
      </c>
      <c r="D1793" s="51">
        <f t="shared" si="82"/>
        <v>812.5</v>
      </c>
    </row>
    <row r="1794" spans="1:4" x14ac:dyDescent="0.25">
      <c r="A1794" s="33">
        <v>29189905</v>
      </c>
      <c r="B1794" s="33" t="s">
        <v>2311</v>
      </c>
      <c r="C1794" s="52">
        <v>145132</v>
      </c>
      <c r="D1794" s="51">
        <f t="shared" si="82"/>
        <v>36283</v>
      </c>
    </row>
    <row r="1795" spans="1:4" x14ac:dyDescent="0.25">
      <c r="A1795" s="32">
        <v>29189918</v>
      </c>
      <c r="B1795" s="4" t="s">
        <v>6923</v>
      </c>
      <c r="C1795" s="58">
        <v>0</v>
      </c>
      <c r="D1795" s="51">
        <f t="shared" si="82"/>
        <v>0</v>
      </c>
    </row>
    <row r="1796" spans="1:4" x14ac:dyDescent="0.25">
      <c r="A1796" s="33">
        <v>29189943</v>
      </c>
      <c r="B1796" s="33" t="s">
        <v>2312</v>
      </c>
      <c r="C1796" s="52">
        <v>8156064</v>
      </c>
      <c r="D1796" s="51">
        <f t="shared" si="82"/>
        <v>2039016</v>
      </c>
    </row>
    <row r="1797" spans="1:4" x14ac:dyDescent="0.25">
      <c r="A1797" s="33">
        <v>29191000</v>
      </c>
      <c r="B1797" s="33" t="s">
        <v>2313</v>
      </c>
      <c r="C1797" s="52">
        <v>175600</v>
      </c>
      <c r="D1797" s="51">
        <f t="shared" si="82"/>
        <v>43900</v>
      </c>
    </row>
    <row r="1798" spans="1:4" x14ac:dyDescent="0.25">
      <c r="A1798" s="33">
        <v>29199015</v>
      </c>
      <c r="B1798" s="33" t="s">
        <v>2314</v>
      </c>
      <c r="C1798" s="52">
        <v>718236</v>
      </c>
      <c r="D1798" s="51">
        <f t="shared" si="82"/>
        <v>179559</v>
      </c>
    </row>
    <row r="1799" spans="1:4" x14ac:dyDescent="0.25">
      <c r="A1799" s="33">
        <v>29199025</v>
      </c>
      <c r="B1799" s="33" t="s">
        <v>2315</v>
      </c>
      <c r="C1799" s="52">
        <v>158425</v>
      </c>
      <c r="D1799" s="51">
        <f t="shared" si="82"/>
        <v>39606.25</v>
      </c>
    </row>
    <row r="1800" spans="1:4" x14ac:dyDescent="0.25">
      <c r="A1800" s="33">
        <v>29199030</v>
      </c>
      <c r="B1800" s="33" t="s">
        <v>2316</v>
      </c>
      <c r="C1800" s="52">
        <v>2186149</v>
      </c>
      <c r="D1800" s="51">
        <f t="shared" si="82"/>
        <v>546537.25</v>
      </c>
    </row>
    <row r="1801" spans="1:4" x14ac:dyDescent="0.25">
      <c r="A1801" s="33">
        <v>29199050</v>
      </c>
      <c r="B1801" s="33" t="s">
        <v>2317</v>
      </c>
      <c r="C1801" s="52">
        <v>53274691</v>
      </c>
      <c r="D1801" s="51">
        <f t="shared" si="82"/>
        <v>13318672.75</v>
      </c>
    </row>
    <row r="1802" spans="1:4" x14ac:dyDescent="0.25">
      <c r="A1802" s="32">
        <v>29201100</v>
      </c>
      <c r="B1802" s="4" t="s">
        <v>6924</v>
      </c>
      <c r="C1802" s="58">
        <v>0</v>
      </c>
      <c r="D1802" s="51">
        <f t="shared" si="82"/>
        <v>0</v>
      </c>
    </row>
    <row r="1803" spans="1:4" x14ac:dyDescent="0.25">
      <c r="A1803" s="32">
        <v>29201910</v>
      </c>
      <c r="B1803" s="4" t="s">
        <v>6925</v>
      </c>
      <c r="C1803" s="58">
        <v>0</v>
      </c>
      <c r="D1803" s="51">
        <f t="shared" si="82"/>
        <v>0</v>
      </c>
    </row>
    <row r="1804" spans="1:4" x14ac:dyDescent="0.25">
      <c r="A1804" s="33">
        <v>29201940</v>
      </c>
      <c r="B1804" s="33" t="s">
        <v>2318</v>
      </c>
      <c r="C1804" s="52">
        <v>2188539</v>
      </c>
      <c r="D1804" s="51">
        <f t="shared" si="82"/>
        <v>547134.75</v>
      </c>
    </row>
    <row r="1805" spans="1:4" x14ac:dyDescent="0.25">
      <c r="A1805" s="33">
        <v>29201950</v>
      </c>
      <c r="B1805" s="33" t="s">
        <v>2319</v>
      </c>
      <c r="C1805" s="52">
        <v>752163</v>
      </c>
      <c r="D1805" s="51">
        <f t="shared" si="82"/>
        <v>188040.75</v>
      </c>
    </row>
    <row r="1806" spans="1:4" x14ac:dyDescent="0.25">
      <c r="A1806" s="33">
        <v>29202100</v>
      </c>
      <c r="B1806" s="33" t="s">
        <v>2320</v>
      </c>
      <c r="C1806" s="52">
        <v>51640</v>
      </c>
      <c r="D1806" s="51">
        <f t="shared" si="82"/>
        <v>12910</v>
      </c>
    </row>
    <row r="1807" spans="1:4" x14ac:dyDescent="0.25">
      <c r="A1807" s="33">
        <v>29202300</v>
      </c>
      <c r="B1807" s="33" t="s">
        <v>2321</v>
      </c>
      <c r="C1807" s="52">
        <v>215890</v>
      </c>
      <c r="D1807" s="51">
        <f t="shared" si="82"/>
        <v>53972.5</v>
      </c>
    </row>
    <row r="1808" spans="1:4" x14ac:dyDescent="0.25">
      <c r="A1808" s="33">
        <v>29202400</v>
      </c>
      <c r="B1808" s="33" t="s">
        <v>2322</v>
      </c>
      <c r="C1808" s="52">
        <v>6510</v>
      </c>
      <c r="D1808" s="51">
        <f t="shared" si="82"/>
        <v>1627.5</v>
      </c>
    </row>
    <row r="1809" spans="1:4" x14ac:dyDescent="0.25">
      <c r="A1809" s="33">
        <v>29202900</v>
      </c>
      <c r="B1809" s="33" t="s">
        <v>2323</v>
      </c>
      <c r="C1809" s="52">
        <v>1319227</v>
      </c>
      <c r="D1809" s="51">
        <f t="shared" ref="D1809:D1837" si="83">C1809*0.25</f>
        <v>329806.75</v>
      </c>
    </row>
    <row r="1810" spans="1:4" x14ac:dyDescent="0.25">
      <c r="A1810" s="32">
        <v>29203000</v>
      </c>
      <c r="B1810" s="4" t="s">
        <v>6926</v>
      </c>
      <c r="C1810" s="58">
        <v>0</v>
      </c>
      <c r="D1810" s="51">
        <f t="shared" si="83"/>
        <v>0</v>
      </c>
    </row>
    <row r="1811" spans="1:4" x14ac:dyDescent="0.25">
      <c r="A1811" s="33">
        <v>29209010</v>
      </c>
      <c r="B1811" s="33" t="s">
        <v>2324</v>
      </c>
      <c r="C1811" s="52">
        <v>6105</v>
      </c>
      <c r="D1811" s="51">
        <f t="shared" si="83"/>
        <v>1526.25</v>
      </c>
    </row>
    <row r="1812" spans="1:4" x14ac:dyDescent="0.25">
      <c r="A1812" s="33">
        <v>29209020</v>
      </c>
      <c r="B1812" s="33" t="s">
        <v>2325</v>
      </c>
      <c r="C1812" s="52">
        <v>1638085</v>
      </c>
      <c r="D1812" s="51">
        <f t="shared" si="83"/>
        <v>409521.25</v>
      </c>
    </row>
    <row r="1813" spans="1:4" x14ac:dyDescent="0.25">
      <c r="A1813" s="33">
        <v>29211100</v>
      </c>
      <c r="B1813" s="33" t="s">
        <v>2326</v>
      </c>
      <c r="C1813" s="52">
        <v>3423786</v>
      </c>
      <c r="D1813" s="51">
        <f t="shared" si="83"/>
        <v>855946.5</v>
      </c>
    </row>
    <row r="1814" spans="1:4" x14ac:dyDescent="0.25">
      <c r="A1814" s="32">
        <v>29211300</v>
      </c>
      <c r="B1814" s="4" t="s">
        <v>6927</v>
      </c>
      <c r="C1814" s="58">
        <v>0</v>
      </c>
      <c r="D1814" s="51">
        <f t="shared" si="83"/>
        <v>0</v>
      </c>
    </row>
    <row r="1815" spans="1:4" x14ac:dyDescent="0.25">
      <c r="A1815" s="32">
        <v>29211400</v>
      </c>
      <c r="B1815" s="4" t="s">
        <v>6928</v>
      </c>
      <c r="C1815" s="58">
        <v>0</v>
      </c>
      <c r="D1815" s="51">
        <f t="shared" si="83"/>
        <v>0</v>
      </c>
    </row>
    <row r="1816" spans="1:4" x14ac:dyDescent="0.25">
      <c r="A1816" s="33">
        <v>29211911</v>
      </c>
      <c r="B1816" s="33" t="s">
        <v>2327</v>
      </c>
      <c r="C1816" s="52">
        <v>1657235</v>
      </c>
      <c r="D1816" s="51">
        <f t="shared" si="83"/>
        <v>414308.75</v>
      </c>
    </row>
    <row r="1817" spans="1:4" x14ac:dyDescent="0.25">
      <c r="A1817" s="33">
        <v>29211931</v>
      </c>
      <c r="B1817" s="33" t="s">
        <v>2328</v>
      </c>
      <c r="C1817" s="52">
        <v>179440</v>
      </c>
      <c r="D1817" s="51">
        <f t="shared" si="83"/>
        <v>44860</v>
      </c>
    </row>
    <row r="1818" spans="1:4" x14ac:dyDescent="0.25">
      <c r="A1818" s="33">
        <v>29211961</v>
      </c>
      <c r="B1818" s="33" t="s">
        <v>2329</v>
      </c>
      <c r="C1818" s="52">
        <v>55480305</v>
      </c>
      <c r="D1818" s="51">
        <f t="shared" si="83"/>
        <v>13870076.25</v>
      </c>
    </row>
    <row r="1819" spans="1:4" x14ac:dyDescent="0.25">
      <c r="A1819" s="33">
        <v>29212100</v>
      </c>
      <c r="B1819" s="33" t="s">
        <v>2330</v>
      </c>
      <c r="C1819" s="52">
        <v>253257</v>
      </c>
      <c r="D1819" s="51">
        <f t="shared" si="83"/>
        <v>63314.25</v>
      </c>
    </row>
    <row r="1820" spans="1:4" x14ac:dyDescent="0.25">
      <c r="A1820" s="32">
        <v>29212205</v>
      </c>
      <c r="B1820" s="4" t="s">
        <v>6929</v>
      </c>
      <c r="C1820" s="58">
        <v>0</v>
      </c>
      <c r="D1820" s="51">
        <f t="shared" si="83"/>
        <v>0</v>
      </c>
    </row>
    <row r="1821" spans="1:4" x14ac:dyDescent="0.25">
      <c r="A1821" s="32">
        <v>29212210</v>
      </c>
      <c r="B1821" s="4" t="s">
        <v>6930</v>
      </c>
      <c r="C1821" s="58">
        <v>0</v>
      </c>
      <c r="D1821" s="51">
        <f t="shared" si="83"/>
        <v>0</v>
      </c>
    </row>
    <row r="1822" spans="1:4" x14ac:dyDescent="0.25">
      <c r="A1822" s="33">
        <v>29212250</v>
      </c>
      <c r="B1822" s="33" t="s">
        <v>2331</v>
      </c>
      <c r="C1822" s="52">
        <v>51810</v>
      </c>
      <c r="D1822" s="51">
        <f t="shared" si="83"/>
        <v>12952.5</v>
      </c>
    </row>
    <row r="1823" spans="1:4" x14ac:dyDescent="0.25">
      <c r="A1823" s="33">
        <v>29212900</v>
      </c>
      <c r="B1823" s="33" t="s">
        <v>2332</v>
      </c>
      <c r="C1823" s="52">
        <v>2531241</v>
      </c>
      <c r="D1823" s="51">
        <f t="shared" si="83"/>
        <v>632810.25</v>
      </c>
    </row>
    <row r="1824" spans="1:4" x14ac:dyDescent="0.25">
      <c r="A1824" s="33">
        <v>29213005</v>
      </c>
      <c r="B1824" s="33" t="s">
        <v>2333</v>
      </c>
      <c r="C1824" s="52">
        <v>15540</v>
      </c>
      <c r="D1824" s="51">
        <f t="shared" si="83"/>
        <v>3885</v>
      </c>
    </row>
    <row r="1825" spans="1:4" x14ac:dyDescent="0.25">
      <c r="A1825" s="33">
        <v>29213010</v>
      </c>
      <c r="B1825" s="33" t="s">
        <v>2334</v>
      </c>
      <c r="C1825" s="52">
        <v>747092</v>
      </c>
      <c r="D1825" s="51">
        <f t="shared" si="83"/>
        <v>186773</v>
      </c>
    </row>
    <row r="1826" spans="1:4" x14ac:dyDescent="0.25">
      <c r="A1826" s="33">
        <v>29213030</v>
      </c>
      <c r="B1826" s="33" t="s">
        <v>2335</v>
      </c>
      <c r="C1826" s="52">
        <v>1721109</v>
      </c>
      <c r="D1826" s="51">
        <f t="shared" si="83"/>
        <v>430277.25</v>
      </c>
    </row>
    <row r="1827" spans="1:4" x14ac:dyDescent="0.25">
      <c r="A1827" s="33">
        <v>29213050</v>
      </c>
      <c r="B1827" s="33" t="s">
        <v>2336</v>
      </c>
      <c r="C1827" s="52">
        <v>6235148</v>
      </c>
      <c r="D1827" s="51">
        <f t="shared" si="83"/>
        <v>1558787</v>
      </c>
    </row>
    <row r="1828" spans="1:4" x14ac:dyDescent="0.25">
      <c r="A1828" s="33">
        <v>29214110</v>
      </c>
      <c r="B1828" s="33" t="s">
        <v>2337</v>
      </c>
      <c r="C1828" s="52">
        <v>109960</v>
      </c>
      <c r="D1828" s="51">
        <f t="shared" si="83"/>
        <v>27490</v>
      </c>
    </row>
    <row r="1829" spans="1:4" x14ac:dyDescent="0.25">
      <c r="A1829" s="33">
        <v>29214120</v>
      </c>
      <c r="B1829" s="33" t="s">
        <v>2338</v>
      </c>
      <c r="C1829" s="52">
        <v>59652</v>
      </c>
      <c r="D1829" s="51">
        <f t="shared" si="83"/>
        <v>14913</v>
      </c>
    </row>
    <row r="1830" spans="1:4" x14ac:dyDescent="0.25">
      <c r="A1830" s="33">
        <v>29214215</v>
      </c>
      <c r="B1830" s="33" t="s">
        <v>2339</v>
      </c>
      <c r="C1830" s="52">
        <v>38656</v>
      </c>
      <c r="D1830" s="51">
        <f t="shared" si="83"/>
        <v>9664</v>
      </c>
    </row>
    <row r="1831" spans="1:4" x14ac:dyDescent="0.25">
      <c r="A1831" s="33">
        <v>29214216</v>
      </c>
      <c r="B1831" s="33" t="s">
        <v>2340</v>
      </c>
      <c r="C1831" s="52">
        <v>60568</v>
      </c>
      <c r="D1831" s="51">
        <f t="shared" si="83"/>
        <v>15142</v>
      </c>
    </row>
    <row r="1832" spans="1:4" x14ac:dyDescent="0.25">
      <c r="A1832" s="32">
        <v>29214221</v>
      </c>
      <c r="B1832" s="4" t="s">
        <v>6931</v>
      </c>
      <c r="C1832" s="58">
        <v>0</v>
      </c>
      <c r="D1832" s="51">
        <f t="shared" si="83"/>
        <v>0</v>
      </c>
    </row>
    <row r="1833" spans="1:4" x14ac:dyDescent="0.25">
      <c r="A1833" s="32">
        <v>29214222</v>
      </c>
      <c r="B1833" s="4" t="s">
        <v>6932</v>
      </c>
      <c r="C1833" s="58">
        <v>0</v>
      </c>
      <c r="D1833" s="51">
        <f t="shared" si="83"/>
        <v>0</v>
      </c>
    </row>
    <row r="1834" spans="1:4" x14ac:dyDescent="0.25">
      <c r="A1834" s="32">
        <v>29214223</v>
      </c>
      <c r="B1834" s="4" t="s">
        <v>6933</v>
      </c>
      <c r="C1834" s="58">
        <v>0</v>
      </c>
      <c r="D1834" s="51">
        <f t="shared" si="83"/>
        <v>0</v>
      </c>
    </row>
    <row r="1835" spans="1:4" x14ac:dyDescent="0.25">
      <c r="A1835" s="33">
        <v>29214236</v>
      </c>
      <c r="B1835" s="33" t="s">
        <v>2341</v>
      </c>
      <c r="C1835" s="52">
        <v>130303</v>
      </c>
      <c r="D1835" s="51">
        <f t="shared" si="83"/>
        <v>32575.75</v>
      </c>
    </row>
    <row r="1836" spans="1:4" x14ac:dyDescent="0.25">
      <c r="A1836" s="33">
        <v>29214290</v>
      </c>
      <c r="B1836" s="33" t="s">
        <v>2342</v>
      </c>
      <c r="C1836" s="52">
        <v>4013841</v>
      </c>
      <c r="D1836" s="51">
        <f t="shared" si="83"/>
        <v>1003460.25</v>
      </c>
    </row>
    <row r="1837" spans="1:4" x14ac:dyDescent="0.25">
      <c r="A1837" s="32">
        <v>29214304</v>
      </c>
      <c r="B1837" s="4" t="s">
        <v>6934</v>
      </c>
      <c r="C1837" s="58">
        <v>0</v>
      </c>
      <c r="D1837" s="51">
        <f t="shared" si="83"/>
        <v>0</v>
      </c>
    </row>
    <row r="1838" spans="1:4" x14ac:dyDescent="0.25">
      <c r="A1838" s="32">
        <v>29214308</v>
      </c>
      <c r="B1838" s="4" t="s">
        <v>6935</v>
      </c>
      <c r="C1838" s="58">
        <v>0</v>
      </c>
      <c r="D1838" s="58">
        <v>0</v>
      </c>
    </row>
    <row r="1839" spans="1:4" x14ac:dyDescent="0.25">
      <c r="A1839" s="32">
        <v>29214315</v>
      </c>
      <c r="B1839" s="4" t="s">
        <v>6936</v>
      </c>
      <c r="C1839" s="58">
        <v>0</v>
      </c>
      <c r="D1839" s="51">
        <f t="shared" ref="D1839:D1849" si="84">C1839*0.25</f>
        <v>0</v>
      </c>
    </row>
    <row r="1840" spans="1:4" x14ac:dyDescent="0.25">
      <c r="A1840" s="32">
        <v>29214319</v>
      </c>
      <c r="B1840" s="4" t="e">
        <v>#N/A</v>
      </c>
      <c r="C1840" s="58">
        <v>0</v>
      </c>
      <c r="D1840" s="51">
        <f t="shared" si="84"/>
        <v>0</v>
      </c>
    </row>
    <row r="1841" spans="1:4" x14ac:dyDescent="0.25">
      <c r="A1841" s="32">
        <v>29214322</v>
      </c>
      <c r="B1841" s="4" t="s">
        <v>6937</v>
      </c>
      <c r="C1841" s="58">
        <v>0</v>
      </c>
      <c r="D1841" s="51">
        <f t="shared" si="84"/>
        <v>0</v>
      </c>
    </row>
    <row r="1842" spans="1:4" x14ac:dyDescent="0.25">
      <c r="A1842" s="33">
        <v>29214324</v>
      </c>
      <c r="B1842" s="33" t="s">
        <v>2343</v>
      </c>
      <c r="C1842" s="52">
        <v>824580</v>
      </c>
      <c r="D1842" s="51">
        <f t="shared" si="84"/>
        <v>206145</v>
      </c>
    </row>
    <row r="1843" spans="1:4" x14ac:dyDescent="0.25">
      <c r="A1843" s="33">
        <v>29214340</v>
      </c>
      <c r="B1843" s="33" t="s">
        <v>2344</v>
      </c>
      <c r="C1843" s="52">
        <v>13800</v>
      </c>
      <c r="D1843" s="51">
        <f t="shared" si="84"/>
        <v>3450</v>
      </c>
    </row>
    <row r="1844" spans="1:4" x14ac:dyDescent="0.25">
      <c r="A1844" s="33">
        <v>29214390</v>
      </c>
      <c r="B1844" s="33" t="s">
        <v>2345</v>
      </c>
      <c r="C1844" s="52">
        <v>825973</v>
      </c>
      <c r="D1844" s="51">
        <f t="shared" si="84"/>
        <v>206493.25</v>
      </c>
    </row>
    <row r="1845" spans="1:4" x14ac:dyDescent="0.25">
      <c r="A1845" s="33">
        <v>29214405</v>
      </c>
      <c r="B1845" s="33" t="s">
        <v>2346</v>
      </c>
      <c r="C1845" s="52">
        <v>1650453</v>
      </c>
      <c r="D1845" s="51">
        <f t="shared" si="84"/>
        <v>412613.25</v>
      </c>
    </row>
    <row r="1846" spans="1:4" x14ac:dyDescent="0.25">
      <c r="A1846" s="32">
        <v>29214410</v>
      </c>
      <c r="B1846" s="4" t="s">
        <v>6938</v>
      </c>
      <c r="C1846" s="58">
        <v>0</v>
      </c>
      <c r="D1846" s="51">
        <f t="shared" si="84"/>
        <v>0</v>
      </c>
    </row>
    <row r="1847" spans="1:4" x14ac:dyDescent="0.25">
      <c r="A1847" s="32">
        <v>29214420</v>
      </c>
      <c r="B1847" s="4" t="s">
        <v>6939</v>
      </c>
      <c r="C1847" s="58">
        <v>0</v>
      </c>
      <c r="D1847" s="51">
        <f t="shared" si="84"/>
        <v>0</v>
      </c>
    </row>
    <row r="1848" spans="1:4" x14ac:dyDescent="0.25">
      <c r="A1848" s="33">
        <v>29214470</v>
      </c>
      <c r="B1848" s="33" t="s">
        <v>2347</v>
      </c>
      <c r="C1848" s="52">
        <v>133681</v>
      </c>
      <c r="D1848" s="51">
        <f t="shared" si="84"/>
        <v>33420.25</v>
      </c>
    </row>
    <row r="1849" spans="1:4" x14ac:dyDescent="0.25">
      <c r="A1849" s="33">
        <v>29214510</v>
      </c>
      <c r="B1849" s="33" t="s">
        <v>2348</v>
      </c>
      <c r="C1849" s="52">
        <v>2578</v>
      </c>
      <c r="D1849" s="51">
        <f t="shared" si="84"/>
        <v>644.5</v>
      </c>
    </row>
    <row r="1850" spans="1:4" x14ac:dyDescent="0.25">
      <c r="A1850" s="32">
        <v>29214520</v>
      </c>
      <c r="B1850" s="4" t="s">
        <v>6940</v>
      </c>
      <c r="C1850" s="58">
        <v>0</v>
      </c>
      <c r="D1850" s="58">
        <v>0</v>
      </c>
    </row>
    <row r="1851" spans="1:4" x14ac:dyDescent="0.25">
      <c r="A1851" s="32">
        <v>29214525</v>
      </c>
      <c r="B1851" s="4" t="s">
        <v>6941</v>
      </c>
      <c r="C1851" s="58">
        <v>0</v>
      </c>
      <c r="D1851" s="51">
        <f t="shared" ref="D1851:D1858" si="85">C1851*0.25</f>
        <v>0</v>
      </c>
    </row>
    <row r="1852" spans="1:4" x14ac:dyDescent="0.25">
      <c r="A1852" s="33">
        <v>29214590</v>
      </c>
      <c r="B1852" s="33" t="s">
        <v>2349</v>
      </c>
      <c r="C1852" s="52">
        <v>353072</v>
      </c>
      <c r="D1852" s="51">
        <f t="shared" si="85"/>
        <v>88268</v>
      </c>
    </row>
    <row r="1853" spans="1:4" x14ac:dyDescent="0.25">
      <c r="A1853" s="33">
        <v>29214910</v>
      </c>
      <c r="B1853" s="33" t="s">
        <v>2350</v>
      </c>
      <c r="C1853" s="52">
        <v>12620</v>
      </c>
      <c r="D1853" s="51">
        <f t="shared" si="85"/>
        <v>3155</v>
      </c>
    </row>
    <row r="1854" spans="1:4" x14ac:dyDescent="0.25">
      <c r="A1854" s="33">
        <v>29214945</v>
      </c>
      <c r="B1854" s="33" t="s">
        <v>2351</v>
      </c>
      <c r="C1854" s="52">
        <v>1517771</v>
      </c>
      <c r="D1854" s="51">
        <f t="shared" si="85"/>
        <v>379442.75</v>
      </c>
    </row>
    <row r="1855" spans="1:4" x14ac:dyDescent="0.25">
      <c r="A1855" s="33">
        <v>29214950</v>
      </c>
      <c r="B1855" s="33" t="s">
        <v>2352</v>
      </c>
      <c r="C1855" s="52">
        <v>2279869</v>
      </c>
      <c r="D1855" s="51">
        <f t="shared" si="85"/>
        <v>569967.25</v>
      </c>
    </row>
    <row r="1856" spans="1:4" x14ac:dyDescent="0.25">
      <c r="A1856" s="33">
        <v>29215110</v>
      </c>
      <c r="B1856" s="33" t="s">
        <v>2353</v>
      </c>
      <c r="C1856" s="52">
        <v>33804185</v>
      </c>
      <c r="D1856" s="51">
        <f t="shared" si="85"/>
        <v>8451046.25</v>
      </c>
    </row>
    <row r="1857" spans="1:4" x14ac:dyDescent="0.25">
      <c r="A1857" s="33">
        <v>29215130</v>
      </c>
      <c r="B1857" s="33" t="s">
        <v>2354</v>
      </c>
      <c r="C1857" s="52">
        <v>45875</v>
      </c>
      <c r="D1857" s="51">
        <f t="shared" si="85"/>
        <v>11468.75</v>
      </c>
    </row>
    <row r="1858" spans="1:4" x14ac:dyDescent="0.25">
      <c r="A1858" s="33">
        <v>29215150</v>
      </c>
      <c r="B1858" s="33" t="s">
        <v>2355</v>
      </c>
      <c r="C1858" s="52">
        <v>9999645</v>
      </c>
      <c r="D1858" s="51">
        <f t="shared" si="85"/>
        <v>2499911.25</v>
      </c>
    </row>
    <row r="1859" spans="1:4" x14ac:dyDescent="0.25">
      <c r="A1859" s="32">
        <v>29215904</v>
      </c>
      <c r="B1859" s="4" t="s">
        <v>6942</v>
      </c>
      <c r="C1859" s="58">
        <v>0</v>
      </c>
      <c r="D1859" s="58">
        <v>0</v>
      </c>
    </row>
    <row r="1860" spans="1:4" x14ac:dyDescent="0.25">
      <c r="A1860" s="33">
        <v>29215908</v>
      </c>
      <c r="B1860" s="33" t="s">
        <v>2356</v>
      </c>
      <c r="C1860" s="52">
        <v>3136537</v>
      </c>
      <c r="D1860" s="51">
        <f t="shared" ref="D1860:D1865" si="86">C1860*0.25</f>
        <v>784134.25</v>
      </c>
    </row>
    <row r="1861" spans="1:4" x14ac:dyDescent="0.25">
      <c r="A1861" s="33">
        <v>29215917</v>
      </c>
      <c r="B1861" s="33" t="s">
        <v>2357</v>
      </c>
      <c r="C1861" s="52">
        <v>4745317</v>
      </c>
      <c r="D1861" s="51">
        <f t="shared" si="86"/>
        <v>1186329.25</v>
      </c>
    </row>
    <row r="1862" spans="1:4" x14ac:dyDescent="0.25">
      <c r="A1862" s="33">
        <v>29215920</v>
      </c>
      <c r="B1862" s="33" t="s">
        <v>2358</v>
      </c>
      <c r="C1862" s="52">
        <v>12481073</v>
      </c>
      <c r="D1862" s="51">
        <f t="shared" si="86"/>
        <v>3120268.25</v>
      </c>
    </row>
    <row r="1863" spans="1:4" x14ac:dyDescent="0.25">
      <c r="A1863" s="33">
        <v>29215930</v>
      </c>
      <c r="B1863" s="33" t="s">
        <v>2359</v>
      </c>
      <c r="C1863" s="52">
        <v>928067</v>
      </c>
      <c r="D1863" s="51">
        <f t="shared" si="86"/>
        <v>232016.75</v>
      </c>
    </row>
    <row r="1864" spans="1:4" x14ac:dyDescent="0.25">
      <c r="A1864" s="33">
        <v>29215940</v>
      </c>
      <c r="B1864" s="33" t="s">
        <v>2360</v>
      </c>
      <c r="C1864" s="52">
        <v>7208183</v>
      </c>
      <c r="D1864" s="51">
        <f t="shared" si="86"/>
        <v>1802045.75</v>
      </c>
    </row>
    <row r="1865" spans="1:4" x14ac:dyDescent="0.25">
      <c r="A1865" s="33">
        <v>29215980</v>
      </c>
      <c r="B1865" s="33" t="s">
        <v>2361</v>
      </c>
      <c r="C1865" s="52">
        <v>16745779</v>
      </c>
      <c r="D1865" s="51">
        <f t="shared" si="86"/>
        <v>4186444.75</v>
      </c>
    </row>
    <row r="1866" spans="1:4" x14ac:dyDescent="0.25">
      <c r="A1866" s="32">
        <v>29221100</v>
      </c>
      <c r="B1866" s="4" t="s">
        <v>6943</v>
      </c>
      <c r="C1866" s="58">
        <v>0</v>
      </c>
      <c r="D1866" s="58">
        <v>0</v>
      </c>
    </row>
    <row r="1867" spans="1:4" x14ac:dyDescent="0.25">
      <c r="A1867" s="32">
        <v>29221200</v>
      </c>
      <c r="B1867" s="4" t="s">
        <v>6944</v>
      </c>
      <c r="C1867" s="58">
        <v>0</v>
      </c>
      <c r="D1867" s="51">
        <f t="shared" ref="D1867:D1878" si="87">C1867*0.25</f>
        <v>0</v>
      </c>
    </row>
    <row r="1868" spans="1:4" x14ac:dyDescent="0.25">
      <c r="A1868" s="32">
        <v>29221500</v>
      </c>
      <c r="B1868" s="4" t="s">
        <v>6945</v>
      </c>
      <c r="C1868" s="58">
        <v>0</v>
      </c>
      <c r="D1868" s="51">
        <f t="shared" si="87"/>
        <v>0</v>
      </c>
    </row>
    <row r="1869" spans="1:4" x14ac:dyDescent="0.25">
      <c r="A1869" s="32">
        <v>29221600</v>
      </c>
      <c r="B1869" s="4" t="s">
        <v>6946</v>
      </c>
      <c r="C1869" s="58">
        <v>0</v>
      </c>
      <c r="D1869" s="51">
        <f t="shared" si="87"/>
        <v>0</v>
      </c>
    </row>
    <row r="1870" spans="1:4" x14ac:dyDescent="0.25">
      <c r="A1870" s="32">
        <v>29221700</v>
      </c>
      <c r="B1870" s="4" t="s">
        <v>6947</v>
      </c>
      <c r="C1870" s="58">
        <v>0</v>
      </c>
      <c r="D1870" s="51">
        <f t="shared" si="87"/>
        <v>0</v>
      </c>
    </row>
    <row r="1871" spans="1:4" x14ac:dyDescent="0.25">
      <c r="A1871" s="32">
        <v>29221800</v>
      </c>
      <c r="B1871" s="4" t="s">
        <v>6948</v>
      </c>
      <c r="C1871" s="58">
        <v>0</v>
      </c>
      <c r="D1871" s="51">
        <f t="shared" si="87"/>
        <v>0</v>
      </c>
    </row>
    <row r="1872" spans="1:4" x14ac:dyDescent="0.25">
      <c r="A1872" s="33">
        <v>29222110</v>
      </c>
      <c r="B1872" s="33" t="s">
        <v>2362</v>
      </c>
      <c r="C1872" s="52">
        <v>631723</v>
      </c>
      <c r="D1872" s="51">
        <f t="shared" si="87"/>
        <v>157930.75</v>
      </c>
    </row>
    <row r="1873" spans="1:5" x14ac:dyDescent="0.25">
      <c r="A1873" s="32">
        <v>29222125</v>
      </c>
      <c r="B1873" s="4" t="s">
        <v>6949</v>
      </c>
      <c r="C1873" s="58">
        <v>0</v>
      </c>
      <c r="D1873" s="51">
        <f t="shared" si="87"/>
        <v>0</v>
      </c>
      <c r="E1873" s="4"/>
    </row>
    <row r="1874" spans="1:5" x14ac:dyDescent="0.25">
      <c r="A1874" s="33">
        <v>29222150</v>
      </c>
      <c r="B1874" s="33" t="s">
        <v>2363</v>
      </c>
      <c r="C1874" s="52">
        <v>293319</v>
      </c>
      <c r="D1874" s="51">
        <f t="shared" si="87"/>
        <v>73329.75</v>
      </c>
    </row>
    <row r="1875" spans="1:5" x14ac:dyDescent="0.25">
      <c r="A1875" s="33">
        <v>29222903</v>
      </c>
      <c r="B1875" s="33" t="s">
        <v>2364</v>
      </c>
      <c r="C1875" s="52">
        <v>12483</v>
      </c>
      <c r="D1875" s="51">
        <f t="shared" si="87"/>
        <v>3120.75</v>
      </c>
    </row>
    <row r="1876" spans="1:5" x14ac:dyDescent="0.25">
      <c r="A1876" s="33">
        <v>29222908</v>
      </c>
      <c r="B1876" s="33" t="s">
        <v>2365</v>
      </c>
      <c r="C1876" s="52">
        <v>3808</v>
      </c>
      <c r="D1876" s="51">
        <f t="shared" si="87"/>
        <v>952</v>
      </c>
    </row>
    <row r="1877" spans="1:5" x14ac:dyDescent="0.25">
      <c r="A1877" s="33">
        <v>29222910</v>
      </c>
      <c r="B1877" s="33" t="s">
        <v>2366</v>
      </c>
      <c r="C1877" s="52">
        <v>1972415</v>
      </c>
      <c r="D1877" s="51">
        <f t="shared" si="87"/>
        <v>493103.75</v>
      </c>
    </row>
    <row r="1878" spans="1:5" x14ac:dyDescent="0.25">
      <c r="A1878" s="33">
        <v>29222913</v>
      </c>
      <c r="B1878" s="33" t="s">
        <v>2367</v>
      </c>
      <c r="C1878" s="52">
        <v>47760</v>
      </c>
      <c r="D1878" s="51">
        <f t="shared" si="87"/>
        <v>11940</v>
      </c>
    </row>
    <row r="1879" spans="1:5" x14ac:dyDescent="0.25">
      <c r="A1879" s="32">
        <v>29222920</v>
      </c>
      <c r="B1879" s="4" t="s">
        <v>6950</v>
      </c>
      <c r="C1879" s="58">
        <v>0</v>
      </c>
      <c r="D1879" s="58">
        <v>0</v>
      </c>
    </row>
    <row r="1880" spans="1:5" x14ac:dyDescent="0.25">
      <c r="A1880" s="32">
        <v>29222926</v>
      </c>
      <c r="B1880" s="4" t="s">
        <v>6951</v>
      </c>
      <c r="C1880" s="58">
        <v>0</v>
      </c>
      <c r="D1880" s="58">
        <v>0</v>
      </c>
    </row>
    <row r="1881" spans="1:5" x14ac:dyDescent="0.25">
      <c r="A1881" s="33">
        <v>29222927</v>
      </c>
      <c r="B1881" s="33" t="s">
        <v>2368</v>
      </c>
      <c r="C1881" s="52">
        <v>4940</v>
      </c>
      <c r="D1881" s="51">
        <f>C1881*0.25</f>
        <v>1235</v>
      </c>
    </row>
    <row r="1882" spans="1:5" x14ac:dyDescent="0.25">
      <c r="A1882" s="32">
        <v>29222929</v>
      </c>
      <c r="B1882" s="4" t="s">
        <v>6952</v>
      </c>
      <c r="C1882" s="58">
        <v>0</v>
      </c>
      <c r="D1882" s="58">
        <v>0</v>
      </c>
    </row>
    <row r="1883" spans="1:5" x14ac:dyDescent="0.25">
      <c r="A1883" s="33">
        <v>29222961</v>
      </c>
      <c r="B1883" s="33" t="s">
        <v>2369</v>
      </c>
      <c r="C1883" s="52">
        <v>1110702</v>
      </c>
      <c r="D1883" s="51">
        <f t="shared" ref="D1883:D1925" si="88">C1883*0.25</f>
        <v>277675.5</v>
      </c>
    </row>
    <row r="1884" spans="1:5" x14ac:dyDescent="0.25">
      <c r="A1884" s="33">
        <v>29222981</v>
      </c>
      <c r="B1884" s="33" t="s">
        <v>2370</v>
      </c>
      <c r="C1884" s="52">
        <v>4230151</v>
      </c>
      <c r="D1884" s="51">
        <f t="shared" si="88"/>
        <v>1057537.75</v>
      </c>
    </row>
    <row r="1885" spans="1:5" x14ac:dyDescent="0.25">
      <c r="A1885" s="33">
        <v>29223905</v>
      </c>
      <c r="B1885" s="33" t="s">
        <v>2371</v>
      </c>
      <c r="C1885" s="52">
        <v>101050</v>
      </c>
      <c r="D1885" s="51">
        <f t="shared" si="88"/>
        <v>25262.5</v>
      </c>
    </row>
    <row r="1886" spans="1:5" x14ac:dyDescent="0.25">
      <c r="A1886" s="32">
        <v>29223914</v>
      </c>
      <c r="B1886" s="4" t="e">
        <v>#N/A</v>
      </c>
      <c r="C1886" s="58">
        <v>0</v>
      </c>
      <c r="D1886" s="51">
        <f t="shared" si="88"/>
        <v>0</v>
      </c>
    </row>
    <row r="1887" spans="1:5" x14ac:dyDescent="0.25">
      <c r="A1887" s="33">
        <v>29223917</v>
      </c>
      <c r="B1887" s="33" t="s">
        <v>2372</v>
      </c>
      <c r="C1887" s="52">
        <v>3914</v>
      </c>
      <c r="D1887" s="51">
        <f t="shared" si="88"/>
        <v>978.5</v>
      </c>
    </row>
    <row r="1888" spans="1:5" x14ac:dyDescent="0.25">
      <c r="A1888" s="33">
        <v>29223925</v>
      </c>
      <c r="B1888" s="33" t="s">
        <v>2373</v>
      </c>
      <c r="C1888" s="52">
        <v>4785500</v>
      </c>
      <c r="D1888" s="51">
        <f t="shared" si="88"/>
        <v>1196375</v>
      </c>
    </row>
    <row r="1889" spans="1:4" x14ac:dyDescent="0.25">
      <c r="A1889" s="33">
        <v>29223945</v>
      </c>
      <c r="B1889" s="33" t="s">
        <v>2374</v>
      </c>
      <c r="C1889" s="52">
        <v>855546</v>
      </c>
      <c r="D1889" s="51">
        <f t="shared" si="88"/>
        <v>213886.5</v>
      </c>
    </row>
    <row r="1890" spans="1:4" x14ac:dyDescent="0.25">
      <c r="A1890" s="33">
        <v>29223950</v>
      </c>
      <c r="B1890" s="33" t="s">
        <v>2375</v>
      </c>
      <c r="C1890" s="52">
        <v>71950</v>
      </c>
      <c r="D1890" s="51">
        <f t="shared" si="88"/>
        <v>17987.5</v>
      </c>
    </row>
    <row r="1891" spans="1:4" x14ac:dyDescent="0.25">
      <c r="A1891" s="33">
        <v>29224210</v>
      </c>
      <c r="B1891" s="33" t="s">
        <v>2376</v>
      </c>
      <c r="C1891" s="52">
        <v>676762</v>
      </c>
      <c r="D1891" s="51">
        <f t="shared" si="88"/>
        <v>169190.5</v>
      </c>
    </row>
    <row r="1892" spans="1:4" x14ac:dyDescent="0.25">
      <c r="A1892" s="33">
        <v>29224250</v>
      </c>
      <c r="B1892" s="33" t="s">
        <v>2377</v>
      </c>
      <c r="C1892" s="52">
        <v>1941386</v>
      </c>
      <c r="D1892" s="51">
        <f t="shared" si="88"/>
        <v>485346.5</v>
      </c>
    </row>
    <row r="1893" spans="1:4" x14ac:dyDescent="0.25">
      <c r="A1893" s="32">
        <v>29224310</v>
      </c>
      <c r="B1893" s="4" t="s">
        <v>6953</v>
      </c>
      <c r="C1893" s="58">
        <v>0</v>
      </c>
      <c r="D1893" s="51">
        <f t="shared" si="88"/>
        <v>0</v>
      </c>
    </row>
    <row r="1894" spans="1:4" x14ac:dyDescent="0.25">
      <c r="A1894" s="33">
        <v>29224350</v>
      </c>
      <c r="B1894" s="33" t="s">
        <v>2378</v>
      </c>
      <c r="C1894" s="52">
        <v>32100</v>
      </c>
      <c r="D1894" s="51">
        <f t="shared" si="88"/>
        <v>8025</v>
      </c>
    </row>
    <row r="1895" spans="1:4" x14ac:dyDescent="0.25">
      <c r="A1895" s="33">
        <v>29224905</v>
      </c>
      <c r="B1895" s="33" t="s">
        <v>2379</v>
      </c>
      <c r="C1895" s="52">
        <v>87633</v>
      </c>
      <c r="D1895" s="51">
        <f t="shared" si="88"/>
        <v>21908.25</v>
      </c>
    </row>
    <row r="1896" spans="1:4" x14ac:dyDescent="0.25">
      <c r="A1896" s="33">
        <v>29224910</v>
      </c>
      <c r="B1896" s="33" t="s">
        <v>2380</v>
      </c>
      <c r="C1896" s="52">
        <v>4226539</v>
      </c>
      <c r="D1896" s="51">
        <f t="shared" si="88"/>
        <v>1056634.75</v>
      </c>
    </row>
    <row r="1897" spans="1:4" x14ac:dyDescent="0.25">
      <c r="A1897" s="33">
        <v>29224926</v>
      </c>
      <c r="B1897" s="33" t="s">
        <v>2381</v>
      </c>
      <c r="C1897" s="52">
        <v>201153</v>
      </c>
      <c r="D1897" s="51">
        <f t="shared" si="88"/>
        <v>50288.25</v>
      </c>
    </row>
    <row r="1898" spans="1:4" x14ac:dyDescent="0.25">
      <c r="A1898" s="33">
        <v>29224930</v>
      </c>
      <c r="B1898" s="33" t="s">
        <v>2382</v>
      </c>
      <c r="C1898" s="52">
        <v>2699015</v>
      </c>
      <c r="D1898" s="51">
        <f t="shared" si="88"/>
        <v>674753.75</v>
      </c>
    </row>
    <row r="1899" spans="1:4" x14ac:dyDescent="0.25">
      <c r="A1899" s="33">
        <v>29224937</v>
      </c>
      <c r="B1899" s="33" t="s">
        <v>2383</v>
      </c>
      <c r="C1899" s="52">
        <v>3302682</v>
      </c>
      <c r="D1899" s="51">
        <f t="shared" si="88"/>
        <v>825670.5</v>
      </c>
    </row>
    <row r="1900" spans="1:4" x14ac:dyDescent="0.25">
      <c r="A1900" s="33">
        <v>29224943</v>
      </c>
      <c r="B1900" s="33" t="s">
        <v>2384</v>
      </c>
      <c r="C1900" s="52">
        <v>697480</v>
      </c>
      <c r="D1900" s="51">
        <f t="shared" si="88"/>
        <v>174370</v>
      </c>
    </row>
    <row r="1901" spans="1:4" x14ac:dyDescent="0.25">
      <c r="A1901" s="33">
        <v>29224949</v>
      </c>
      <c r="B1901" s="33" t="s">
        <v>2385</v>
      </c>
      <c r="C1901" s="52">
        <v>75944527</v>
      </c>
      <c r="D1901" s="51">
        <f t="shared" si="88"/>
        <v>18986131.75</v>
      </c>
    </row>
    <row r="1902" spans="1:4" x14ac:dyDescent="0.25">
      <c r="A1902" s="33">
        <v>29224960</v>
      </c>
      <c r="B1902" s="33" t="s">
        <v>2386</v>
      </c>
      <c r="C1902" s="52">
        <v>665525</v>
      </c>
      <c r="D1902" s="51">
        <f t="shared" si="88"/>
        <v>166381.25</v>
      </c>
    </row>
    <row r="1903" spans="1:4" x14ac:dyDescent="0.25">
      <c r="A1903" s="33">
        <v>29224980</v>
      </c>
      <c r="B1903" s="33" t="s">
        <v>2387</v>
      </c>
      <c r="C1903" s="52">
        <v>24987794</v>
      </c>
      <c r="D1903" s="51">
        <f t="shared" si="88"/>
        <v>6246948.5</v>
      </c>
    </row>
    <row r="1904" spans="1:4" x14ac:dyDescent="0.25">
      <c r="A1904" s="33">
        <v>29231000</v>
      </c>
      <c r="B1904" s="33" t="s">
        <v>2388</v>
      </c>
      <c r="C1904" s="52">
        <v>4440159</v>
      </c>
      <c r="D1904" s="51">
        <f t="shared" si="88"/>
        <v>1110039.75</v>
      </c>
    </row>
    <row r="1905" spans="1:4" x14ac:dyDescent="0.25">
      <c r="A1905" s="33">
        <v>29232010</v>
      </c>
      <c r="B1905" s="33" t="s">
        <v>2389</v>
      </c>
      <c r="C1905" s="52">
        <v>70141</v>
      </c>
      <c r="D1905" s="51">
        <f t="shared" si="88"/>
        <v>17535.25</v>
      </c>
    </row>
    <row r="1906" spans="1:4" x14ac:dyDescent="0.25">
      <c r="A1906" s="33">
        <v>29232020</v>
      </c>
      <c r="B1906" s="33" t="s">
        <v>2390</v>
      </c>
      <c r="C1906" s="52">
        <v>2551534</v>
      </c>
      <c r="D1906" s="51">
        <f t="shared" si="88"/>
        <v>637883.5</v>
      </c>
    </row>
    <row r="1907" spans="1:4" x14ac:dyDescent="0.25">
      <c r="A1907" s="32">
        <v>29233000</v>
      </c>
      <c r="B1907" s="4" t="s">
        <v>6954</v>
      </c>
      <c r="C1907" s="58">
        <v>0</v>
      </c>
      <c r="D1907" s="51">
        <f t="shared" si="88"/>
        <v>0</v>
      </c>
    </row>
    <row r="1908" spans="1:4" x14ac:dyDescent="0.25">
      <c r="A1908" s="32">
        <v>29234000</v>
      </c>
      <c r="B1908" s="4" t="e">
        <v>#N/A</v>
      </c>
      <c r="C1908" s="58">
        <v>0</v>
      </c>
      <c r="D1908" s="51">
        <f t="shared" si="88"/>
        <v>0</v>
      </c>
    </row>
    <row r="1909" spans="1:4" x14ac:dyDescent="0.25">
      <c r="A1909" s="33">
        <v>29239001</v>
      </c>
      <c r="B1909" s="33" t="s">
        <v>2391</v>
      </c>
      <c r="C1909" s="52">
        <v>20658331</v>
      </c>
      <c r="D1909" s="51">
        <f t="shared" si="88"/>
        <v>5164582.75</v>
      </c>
    </row>
    <row r="1910" spans="1:4" x14ac:dyDescent="0.25">
      <c r="A1910" s="33">
        <v>29241200</v>
      </c>
      <c r="B1910" s="33" t="s">
        <v>2392</v>
      </c>
      <c r="C1910" s="52">
        <v>61900</v>
      </c>
      <c r="D1910" s="51">
        <f t="shared" si="88"/>
        <v>15475</v>
      </c>
    </row>
    <row r="1911" spans="1:4" x14ac:dyDescent="0.25">
      <c r="A1911" s="33">
        <v>29241911</v>
      </c>
      <c r="B1911" s="33" t="s">
        <v>2393</v>
      </c>
      <c r="C1911" s="52">
        <v>39682622</v>
      </c>
      <c r="D1911" s="51">
        <f t="shared" si="88"/>
        <v>9920655.5</v>
      </c>
    </row>
    <row r="1912" spans="1:4" x14ac:dyDescent="0.25">
      <c r="A1912" s="33">
        <v>29241980</v>
      </c>
      <c r="B1912" s="33" t="s">
        <v>2394</v>
      </c>
      <c r="C1912" s="52">
        <v>23476892</v>
      </c>
      <c r="D1912" s="51">
        <f t="shared" si="88"/>
        <v>5869223</v>
      </c>
    </row>
    <row r="1913" spans="1:4" x14ac:dyDescent="0.25">
      <c r="A1913" s="32">
        <v>29242104</v>
      </c>
      <c r="B1913" s="4" t="s">
        <v>6955</v>
      </c>
      <c r="C1913" s="58">
        <v>0</v>
      </c>
      <c r="D1913" s="51">
        <f t="shared" si="88"/>
        <v>0</v>
      </c>
    </row>
    <row r="1914" spans="1:4" x14ac:dyDescent="0.25">
      <c r="A1914" s="32">
        <v>29242108</v>
      </c>
      <c r="B1914" s="4" t="s">
        <v>6956</v>
      </c>
      <c r="C1914" s="58">
        <v>0</v>
      </c>
      <c r="D1914" s="51">
        <f t="shared" si="88"/>
        <v>0</v>
      </c>
    </row>
    <row r="1915" spans="1:4" x14ac:dyDescent="0.25">
      <c r="A1915" s="32">
        <v>29242112</v>
      </c>
      <c r="B1915" s="4" t="s">
        <v>6957</v>
      </c>
      <c r="C1915" s="58">
        <v>0</v>
      </c>
      <c r="D1915" s="51">
        <f t="shared" si="88"/>
        <v>0</v>
      </c>
    </row>
    <row r="1916" spans="1:4" x14ac:dyDescent="0.25">
      <c r="A1916" s="33">
        <v>29242116</v>
      </c>
      <c r="B1916" s="33" t="s">
        <v>2395</v>
      </c>
      <c r="C1916" s="52">
        <v>3600264</v>
      </c>
      <c r="D1916" s="51">
        <f t="shared" si="88"/>
        <v>900066</v>
      </c>
    </row>
    <row r="1917" spans="1:4" x14ac:dyDescent="0.25">
      <c r="A1917" s="33">
        <v>29242120</v>
      </c>
      <c r="B1917" s="33" t="s">
        <v>2396</v>
      </c>
      <c r="C1917" s="52">
        <v>124479</v>
      </c>
      <c r="D1917" s="51">
        <f t="shared" si="88"/>
        <v>31119.75</v>
      </c>
    </row>
    <row r="1918" spans="1:4" x14ac:dyDescent="0.25">
      <c r="A1918" s="33">
        <v>29242145</v>
      </c>
      <c r="B1918" s="33" t="s">
        <v>2397</v>
      </c>
      <c r="C1918" s="52">
        <v>377210</v>
      </c>
      <c r="D1918" s="51">
        <f t="shared" si="88"/>
        <v>94302.5</v>
      </c>
    </row>
    <row r="1919" spans="1:4" x14ac:dyDescent="0.25">
      <c r="A1919" s="33">
        <v>29242150</v>
      </c>
      <c r="B1919" s="33" t="s">
        <v>2398</v>
      </c>
      <c r="C1919" s="52">
        <v>93464</v>
      </c>
      <c r="D1919" s="51">
        <f t="shared" si="88"/>
        <v>23366</v>
      </c>
    </row>
    <row r="1920" spans="1:4" x14ac:dyDescent="0.25">
      <c r="A1920" s="32">
        <v>29242310</v>
      </c>
      <c r="B1920" s="4" t="s">
        <v>6958</v>
      </c>
      <c r="C1920" s="58">
        <v>0</v>
      </c>
      <c r="D1920" s="51">
        <f t="shared" si="88"/>
        <v>0</v>
      </c>
    </row>
    <row r="1921" spans="1:4" x14ac:dyDescent="0.25">
      <c r="A1921" s="32">
        <v>29242370</v>
      </c>
      <c r="B1921" s="4" t="s">
        <v>6959</v>
      </c>
      <c r="C1921" s="58">
        <v>0</v>
      </c>
      <c r="D1921" s="51">
        <f t="shared" si="88"/>
        <v>0</v>
      </c>
    </row>
    <row r="1922" spans="1:4" x14ac:dyDescent="0.25">
      <c r="A1922" s="32">
        <v>29242375</v>
      </c>
      <c r="B1922" s="4" t="s">
        <v>6960</v>
      </c>
      <c r="C1922" s="58">
        <v>0</v>
      </c>
      <c r="D1922" s="51">
        <f t="shared" si="88"/>
        <v>0</v>
      </c>
    </row>
    <row r="1923" spans="1:4" x14ac:dyDescent="0.25">
      <c r="A1923" s="32">
        <v>29242500</v>
      </c>
      <c r="B1923" s="4" t="s">
        <v>6961</v>
      </c>
      <c r="C1923" s="58">
        <v>0</v>
      </c>
      <c r="D1923" s="51">
        <f t="shared" si="88"/>
        <v>0</v>
      </c>
    </row>
    <row r="1924" spans="1:4" x14ac:dyDescent="0.25">
      <c r="A1924" s="33">
        <v>29242901</v>
      </c>
      <c r="B1924" s="33" t="s">
        <v>2399</v>
      </c>
      <c r="C1924" s="52">
        <v>2050</v>
      </c>
      <c r="D1924" s="51">
        <f t="shared" si="88"/>
        <v>512.5</v>
      </c>
    </row>
    <row r="1925" spans="1:4" x14ac:dyDescent="0.25">
      <c r="A1925" s="33">
        <v>29242910</v>
      </c>
      <c r="B1925" s="33" t="s">
        <v>2400</v>
      </c>
      <c r="C1925" s="52">
        <v>50120023</v>
      </c>
      <c r="D1925" s="51">
        <f t="shared" si="88"/>
        <v>12530005.75</v>
      </c>
    </row>
    <row r="1926" spans="1:4" x14ac:dyDescent="0.25">
      <c r="A1926" s="32">
        <v>29242920</v>
      </c>
      <c r="B1926" s="4" t="s">
        <v>6962</v>
      </c>
      <c r="C1926" s="58">
        <v>0</v>
      </c>
      <c r="D1926" s="58">
        <v>0</v>
      </c>
    </row>
    <row r="1927" spans="1:4" x14ac:dyDescent="0.25">
      <c r="A1927" s="33">
        <v>29242928</v>
      </c>
      <c r="B1927" s="33" t="s">
        <v>2401</v>
      </c>
      <c r="C1927" s="52">
        <v>2172100</v>
      </c>
      <c r="D1927" s="51">
        <f>C1927*0.25</f>
        <v>543025</v>
      </c>
    </row>
    <row r="1928" spans="1:4" x14ac:dyDescent="0.25">
      <c r="A1928" s="33">
        <v>29242931</v>
      </c>
      <c r="B1928" s="33" t="s">
        <v>2402</v>
      </c>
      <c r="C1928" s="52">
        <v>612063</v>
      </c>
      <c r="D1928" s="51">
        <f>C1928*0.25</f>
        <v>153015.75</v>
      </c>
    </row>
    <row r="1929" spans="1:4" x14ac:dyDescent="0.25">
      <c r="A1929" s="33">
        <v>29242933</v>
      </c>
      <c r="B1929" s="33" t="s">
        <v>2403</v>
      </c>
      <c r="C1929" s="52">
        <v>572404</v>
      </c>
      <c r="D1929" s="51">
        <f>C1929*0.25</f>
        <v>143101</v>
      </c>
    </row>
    <row r="1930" spans="1:4" x14ac:dyDescent="0.25">
      <c r="A1930" s="32">
        <v>29242943</v>
      </c>
      <c r="B1930" s="4" t="s">
        <v>6963</v>
      </c>
      <c r="C1930" s="58">
        <v>0</v>
      </c>
      <c r="D1930" s="58">
        <v>0</v>
      </c>
    </row>
    <row r="1931" spans="1:4" x14ac:dyDescent="0.25">
      <c r="A1931" s="33">
        <v>29242947</v>
      </c>
      <c r="B1931" s="33" t="s">
        <v>2404</v>
      </c>
      <c r="C1931" s="52">
        <v>23594011</v>
      </c>
      <c r="D1931" s="51">
        <f t="shared" ref="D1931:D1937" si="89">C1931*0.25</f>
        <v>5898502.75</v>
      </c>
    </row>
    <row r="1932" spans="1:4" x14ac:dyDescent="0.25">
      <c r="A1932" s="32">
        <v>29242965</v>
      </c>
      <c r="B1932" s="4" t="s">
        <v>6964</v>
      </c>
      <c r="C1932" s="58">
        <v>0</v>
      </c>
      <c r="D1932" s="51">
        <f t="shared" si="89"/>
        <v>0</v>
      </c>
    </row>
    <row r="1933" spans="1:4" x14ac:dyDescent="0.25">
      <c r="A1933" s="33">
        <v>29242971</v>
      </c>
      <c r="B1933" s="33" t="s">
        <v>2405</v>
      </c>
      <c r="C1933" s="52">
        <v>26481340</v>
      </c>
      <c r="D1933" s="51">
        <f t="shared" si="89"/>
        <v>6620335</v>
      </c>
    </row>
    <row r="1934" spans="1:4" x14ac:dyDescent="0.25">
      <c r="A1934" s="33">
        <v>29242977</v>
      </c>
      <c r="B1934" s="33" t="s">
        <v>2406</v>
      </c>
      <c r="C1934" s="52">
        <v>64645911</v>
      </c>
      <c r="D1934" s="51">
        <f t="shared" si="89"/>
        <v>16161477.75</v>
      </c>
    </row>
    <row r="1935" spans="1:4" x14ac:dyDescent="0.25">
      <c r="A1935" s="33">
        <v>29242980</v>
      </c>
      <c r="B1935" s="33" t="s">
        <v>2407</v>
      </c>
      <c r="C1935" s="52">
        <v>957193</v>
      </c>
      <c r="D1935" s="51">
        <f t="shared" si="89"/>
        <v>239298.25</v>
      </c>
    </row>
    <row r="1936" spans="1:4" x14ac:dyDescent="0.25">
      <c r="A1936" s="33">
        <v>29242995</v>
      </c>
      <c r="B1936" s="33" t="s">
        <v>2408</v>
      </c>
      <c r="C1936" s="52">
        <v>10808023</v>
      </c>
      <c r="D1936" s="51">
        <f t="shared" si="89"/>
        <v>2702005.75</v>
      </c>
    </row>
    <row r="1937" spans="1:4" x14ac:dyDescent="0.25">
      <c r="A1937" s="33">
        <v>29251100</v>
      </c>
      <c r="B1937" s="33" t="s">
        <v>2409</v>
      </c>
      <c r="C1937" s="52">
        <v>7386522</v>
      </c>
      <c r="D1937" s="51">
        <f t="shared" si="89"/>
        <v>1846630.5</v>
      </c>
    </row>
    <row r="1938" spans="1:4" x14ac:dyDescent="0.25">
      <c r="A1938" s="32">
        <v>29251930</v>
      </c>
      <c r="B1938" s="4" t="s">
        <v>6965</v>
      </c>
      <c r="C1938" s="58">
        <v>0</v>
      </c>
      <c r="D1938" s="58">
        <v>0</v>
      </c>
    </row>
    <row r="1939" spans="1:4" x14ac:dyDescent="0.25">
      <c r="A1939" s="33">
        <v>29251942</v>
      </c>
      <c r="B1939" s="33" t="s">
        <v>2410</v>
      </c>
      <c r="C1939" s="52">
        <v>5857607</v>
      </c>
      <c r="D1939" s="51">
        <f t="shared" ref="D1939:D1958" si="90">C1939*0.25</f>
        <v>1464401.75</v>
      </c>
    </row>
    <row r="1940" spans="1:4" x14ac:dyDescent="0.25">
      <c r="A1940" s="32">
        <v>29251970</v>
      </c>
      <c r="B1940" s="4" t="s">
        <v>6966</v>
      </c>
      <c r="C1940" s="58">
        <v>0</v>
      </c>
      <c r="D1940" s="51">
        <f t="shared" si="90"/>
        <v>0</v>
      </c>
    </row>
    <row r="1941" spans="1:4" x14ac:dyDescent="0.25">
      <c r="A1941" s="33">
        <v>29251991</v>
      </c>
      <c r="B1941" s="33" t="s">
        <v>2411</v>
      </c>
      <c r="C1941" s="52">
        <v>2605697</v>
      </c>
      <c r="D1941" s="51">
        <f t="shared" si="90"/>
        <v>651424.25</v>
      </c>
    </row>
    <row r="1942" spans="1:4" x14ac:dyDescent="0.25">
      <c r="A1942" s="32">
        <v>29252100</v>
      </c>
      <c r="B1942" s="4" t="s">
        <v>6967</v>
      </c>
      <c r="C1942" s="58">
        <v>0</v>
      </c>
      <c r="D1942" s="51">
        <f t="shared" si="90"/>
        <v>0</v>
      </c>
    </row>
    <row r="1943" spans="1:4" x14ac:dyDescent="0.25">
      <c r="A1943" s="32">
        <v>29252910</v>
      </c>
      <c r="B1943" s="4" t="s">
        <v>6968</v>
      </c>
      <c r="C1943" s="58">
        <v>0</v>
      </c>
      <c r="D1943" s="51">
        <f t="shared" si="90"/>
        <v>0</v>
      </c>
    </row>
    <row r="1944" spans="1:4" x14ac:dyDescent="0.25">
      <c r="A1944" s="33">
        <v>29252918</v>
      </c>
      <c r="B1944" s="33" t="s">
        <v>2412</v>
      </c>
      <c r="C1944" s="52">
        <v>4740241</v>
      </c>
      <c r="D1944" s="51">
        <f t="shared" si="90"/>
        <v>1185060.25</v>
      </c>
    </row>
    <row r="1945" spans="1:4" x14ac:dyDescent="0.25">
      <c r="A1945" s="33">
        <v>29252920</v>
      </c>
      <c r="B1945" s="33" t="s">
        <v>2413</v>
      </c>
      <c r="C1945" s="52">
        <v>177318</v>
      </c>
      <c r="D1945" s="51">
        <f t="shared" si="90"/>
        <v>44329.5</v>
      </c>
    </row>
    <row r="1946" spans="1:4" x14ac:dyDescent="0.25">
      <c r="A1946" s="33">
        <v>29252960</v>
      </c>
      <c r="B1946" s="33" t="s">
        <v>2414</v>
      </c>
      <c r="C1946" s="52">
        <v>2547448</v>
      </c>
      <c r="D1946" s="51">
        <f t="shared" si="90"/>
        <v>636862</v>
      </c>
    </row>
    <row r="1947" spans="1:4" x14ac:dyDescent="0.25">
      <c r="A1947" s="33">
        <v>29252990</v>
      </c>
      <c r="B1947" s="33" t="s">
        <v>2415</v>
      </c>
      <c r="C1947" s="52">
        <v>43188018</v>
      </c>
      <c r="D1947" s="51">
        <f t="shared" si="90"/>
        <v>10797004.5</v>
      </c>
    </row>
    <row r="1948" spans="1:4" x14ac:dyDescent="0.25">
      <c r="A1948" s="33">
        <v>29261000</v>
      </c>
      <c r="B1948" s="33" t="s">
        <v>2416</v>
      </c>
      <c r="C1948" s="52">
        <v>2104</v>
      </c>
      <c r="D1948" s="51">
        <f t="shared" si="90"/>
        <v>526</v>
      </c>
    </row>
    <row r="1949" spans="1:4" x14ac:dyDescent="0.25">
      <c r="A1949" s="33">
        <v>29262000</v>
      </c>
      <c r="B1949" s="33" t="s">
        <v>2417</v>
      </c>
      <c r="C1949" s="52">
        <v>9629545</v>
      </c>
      <c r="D1949" s="51">
        <f t="shared" si="90"/>
        <v>2407386.25</v>
      </c>
    </row>
    <row r="1950" spans="1:4" x14ac:dyDescent="0.25">
      <c r="A1950" s="32">
        <v>29263010</v>
      </c>
      <c r="B1950" s="4" t="s">
        <v>6969</v>
      </c>
      <c r="C1950" s="58">
        <v>0</v>
      </c>
      <c r="D1950" s="51">
        <f t="shared" si="90"/>
        <v>0</v>
      </c>
    </row>
    <row r="1951" spans="1:4" x14ac:dyDescent="0.25">
      <c r="A1951" s="32">
        <v>29263020</v>
      </c>
      <c r="B1951" s="4" t="s">
        <v>6970</v>
      </c>
      <c r="C1951" s="58">
        <v>0</v>
      </c>
      <c r="D1951" s="51">
        <f t="shared" si="90"/>
        <v>0</v>
      </c>
    </row>
    <row r="1952" spans="1:4" x14ac:dyDescent="0.25">
      <c r="A1952" s="32">
        <v>29269001</v>
      </c>
      <c r="B1952" s="4" t="s">
        <v>6971</v>
      </c>
      <c r="C1952" s="58">
        <v>0</v>
      </c>
      <c r="D1952" s="51">
        <f t="shared" si="90"/>
        <v>0</v>
      </c>
    </row>
    <row r="1953" spans="1:4" x14ac:dyDescent="0.25">
      <c r="A1953" s="32">
        <v>29269005</v>
      </c>
      <c r="B1953" s="4" t="s">
        <v>6972</v>
      </c>
      <c r="C1953" s="58">
        <v>0</v>
      </c>
      <c r="D1953" s="51">
        <f t="shared" si="90"/>
        <v>0</v>
      </c>
    </row>
    <row r="1954" spans="1:4" x14ac:dyDescent="0.25">
      <c r="A1954" s="32">
        <v>29269011</v>
      </c>
      <c r="B1954" s="4" t="s">
        <v>6973</v>
      </c>
      <c r="C1954" s="58">
        <v>0</v>
      </c>
      <c r="D1954" s="51">
        <f t="shared" si="90"/>
        <v>0</v>
      </c>
    </row>
    <row r="1955" spans="1:4" x14ac:dyDescent="0.25">
      <c r="A1955" s="33">
        <v>29269014</v>
      </c>
      <c r="B1955" s="33" t="s">
        <v>2418</v>
      </c>
      <c r="C1955" s="52">
        <v>280084</v>
      </c>
      <c r="D1955" s="51">
        <f t="shared" si="90"/>
        <v>70021</v>
      </c>
    </row>
    <row r="1956" spans="1:4" x14ac:dyDescent="0.25">
      <c r="A1956" s="33">
        <v>29269016</v>
      </c>
      <c r="B1956" s="33" t="s">
        <v>2419</v>
      </c>
      <c r="C1956" s="52">
        <v>10605799</v>
      </c>
      <c r="D1956" s="51">
        <f t="shared" si="90"/>
        <v>2651449.75</v>
      </c>
    </row>
    <row r="1957" spans="1:4" x14ac:dyDescent="0.25">
      <c r="A1957" s="32">
        <v>29269017</v>
      </c>
      <c r="B1957" s="4" t="e">
        <v>#N/A</v>
      </c>
      <c r="C1957" s="58">
        <v>0</v>
      </c>
      <c r="D1957" s="51">
        <f t="shared" si="90"/>
        <v>0</v>
      </c>
    </row>
    <row r="1958" spans="1:4" x14ac:dyDescent="0.25">
      <c r="A1958" s="33">
        <v>29269025</v>
      </c>
      <c r="B1958" s="33" t="s">
        <v>2420</v>
      </c>
      <c r="C1958" s="52">
        <v>9283500</v>
      </c>
      <c r="D1958" s="51">
        <f t="shared" si="90"/>
        <v>2320875</v>
      </c>
    </row>
    <row r="1959" spans="1:4" x14ac:dyDescent="0.25">
      <c r="A1959" s="32">
        <v>29269030</v>
      </c>
      <c r="B1959" s="4" t="s">
        <v>6974</v>
      </c>
      <c r="C1959" s="58">
        <v>0</v>
      </c>
      <c r="D1959" s="58">
        <v>0</v>
      </c>
    </row>
    <row r="1960" spans="1:4" x14ac:dyDescent="0.25">
      <c r="A1960" s="33">
        <v>29269043</v>
      </c>
      <c r="B1960" s="33" t="s">
        <v>2421</v>
      </c>
      <c r="C1960" s="52">
        <v>4654653</v>
      </c>
      <c r="D1960" s="51">
        <f>C1960*0.25</f>
        <v>1163663.25</v>
      </c>
    </row>
    <row r="1961" spans="1:4" x14ac:dyDescent="0.25">
      <c r="A1961" s="33">
        <v>29269048</v>
      </c>
      <c r="B1961" s="33" t="s">
        <v>2422</v>
      </c>
      <c r="C1961" s="52">
        <v>12448961</v>
      </c>
      <c r="D1961" s="51">
        <f>C1961*0.25</f>
        <v>3112240.25</v>
      </c>
    </row>
    <row r="1962" spans="1:4" x14ac:dyDescent="0.25">
      <c r="A1962" s="33">
        <v>29269050</v>
      </c>
      <c r="B1962" s="33" t="s">
        <v>2423</v>
      </c>
      <c r="C1962" s="52">
        <v>24215566</v>
      </c>
      <c r="D1962" s="51">
        <f>C1962*0.25</f>
        <v>6053891.5</v>
      </c>
    </row>
    <row r="1963" spans="1:4" x14ac:dyDescent="0.25">
      <c r="A1963" s="32">
        <v>29270003</v>
      </c>
      <c r="B1963" s="4" t="s">
        <v>6975</v>
      </c>
      <c r="C1963" s="58">
        <v>0</v>
      </c>
      <c r="D1963" s="58">
        <v>0</v>
      </c>
    </row>
    <row r="1964" spans="1:4" x14ac:dyDescent="0.25">
      <c r="A1964" s="32">
        <v>29270006</v>
      </c>
      <c r="B1964" s="4" t="s">
        <v>6976</v>
      </c>
      <c r="C1964" s="58">
        <v>0</v>
      </c>
      <c r="D1964" s="51">
        <f>C1964*0.25</f>
        <v>0</v>
      </c>
    </row>
    <row r="1965" spans="1:4" x14ac:dyDescent="0.25">
      <c r="A1965" s="33">
        <v>29270015</v>
      </c>
      <c r="B1965" s="33" t="s">
        <v>2424</v>
      </c>
      <c r="C1965" s="52">
        <v>4808966</v>
      </c>
      <c r="D1965" s="51">
        <f>C1965*0.25</f>
        <v>1202241.5</v>
      </c>
    </row>
    <row r="1966" spans="1:4" x14ac:dyDescent="0.25">
      <c r="A1966" s="32">
        <v>29270018</v>
      </c>
      <c r="B1966" s="4" t="s">
        <v>6977</v>
      </c>
      <c r="C1966" s="58">
        <v>0</v>
      </c>
      <c r="D1966" s="58">
        <v>0</v>
      </c>
    </row>
    <row r="1967" spans="1:4" x14ac:dyDescent="0.25">
      <c r="A1967" s="32">
        <v>29270025</v>
      </c>
      <c r="B1967" s="4" t="s">
        <v>6978</v>
      </c>
      <c r="C1967" s="58">
        <v>0</v>
      </c>
      <c r="D1967" s="51">
        <f t="shared" ref="D1967:D1974" si="91">C1967*0.25</f>
        <v>0</v>
      </c>
    </row>
    <row r="1968" spans="1:4" x14ac:dyDescent="0.25">
      <c r="A1968" s="33">
        <v>29270030</v>
      </c>
      <c r="B1968" s="33" t="s">
        <v>2425</v>
      </c>
      <c r="C1968" s="52">
        <v>37800</v>
      </c>
      <c r="D1968" s="51">
        <f t="shared" si="91"/>
        <v>9450</v>
      </c>
    </row>
    <row r="1969" spans="1:4" x14ac:dyDescent="0.25">
      <c r="A1969" s="33">
        <v>29270040</v>
      </c>
      <c r="B1969" s="33" t="s">
        <v>2426</v>
      </c>
      <c r="C1969" s="52">
        <v>328498</v>
      </c>
      <c r="D1969" s="51">
        <f t="shared" si="91"/>
        <v>82124.5</v>
      </c>
    </row>
    <row r="1970" spans="1:4" x14ac:dyDescent="0.25">
      <c r="A1970" s="33">
        <v>29270050</v>
      </c>
      <c r="B1970" s="33" t="s">
        <v>2427</v>
      </c>
      <c r="C1970" s="52">
        <v>211951</v>
      </c>
      <c r="D1970" s="51">
        <f t="shared" si="91"/>
        <v>52987.75</v>
      </c>
    </row>
    <row r="1971" spans="1:4" x14ac:dyDescent="0.25">
      <c r="A1971" s="33">
        <v>29280015</v>
      </c>
      <c r="B1971" s="33" t="s">
        <v>2428</v>
      </c>
      <c r="C1971" s="52">
        <v>63190</v>
      </c>
      <c r="D1971" s="51">
        <f t="shared" si="91"/>
        <v>15797.5</v>
      </c>
    </row>
    <row r="1972" spans="1:4" x14ac:dyDescent="0.25">
      <c r="A1972" s="33">
        <v>29280025</v>
      </c>
      <c r="B1972" s="33" t="s">
        <v>2429</v>
      </c>
      <c r="C1972" s="52">
        <v>17180991</v>
      </c>
      <c r="D1972" s="51">
        <f t="shared" si="91"/>
        <v>4295247.75</v>
      </c>
    </row>
    <row r="1973" spans="1:4" x14ac:dyDescent="0.25">
      <c r="A1973" s="33">
        <v>29280050</v>
      </c>
      <c r="B1973" s="33" t="s">
        <v>2430</v>
      </c>
      <c r="C1973" s="52">
        <v>11841849</v>
      </c>
      <c r="D1973" s="51">
        <f t="shared" si="91"/>
        <v>2960462.25</v>
      </c>
    </row>
    <row r="1974" spans="1:4" x14ac:dyDescent="0.25">
      <c r="A1974" s="33">
        <v>29291010</v>
      </c>
      <c r="B1974" s="33" t="s">
        <v>2431</v>
      </c>
      <c r="C1974" s="52">
        <v>6466</v>
      </c>
      <c r="D1974" s="51">
        <f t="shared" si="91"/>
        <v>1616.5</v>
      </c>
    </row>
    <row r="1975" spans="1:4" x14ac:dyDescent="0.25">
      <c r="A1975" s="32">
        <v>29291015</v>
      </c>
      <c r="B1975" s="4" t="s">
        <v>6979</v>
      </c>
      <c r="C1975" s="58">
        <v>0</v>
      </c>
      <c r="D1975" s="58">
        <v>0</v>
      </c>
    </row>
    <row r="1976" spans="1:4" x14ac:dyDescent="0.25">
      <c r="A1976" s="32">
        <v>29291020</v>
      </c>
      <c r="B1976" s="4" t="s">
        <v>6980</v>
      </c>
      <c r="C1976" s="58">
        <v>0</v>
      </c>
      <c r="D1976" s="51">
        <f t="shared" ref="D1976:D1983" si="92">C1976*0.25</f>
        <v>0</v>
      </c>
    </row>
    <row r="1977" spans="1:4" x14ac:dyDescent="0.25">
      <c r="A1977" s="33">
        <v>29291027</v>
      </c>
      <c r="B1977" s="33" t="s">
        <v>2432</v>
      </c>
      <c r="C1977" s="52">
        <v>3761650</v>
      </c>
      <c r="D1977" s="51">
        <f t="shared" si="92"/>
        <v>940412.5</v>
      </c>
    </row>
    <row r="1978" spans="1:4" x14ac:dyDescent="0.25">
      <c r="A1978" s="33">
        <v>29291035</v>
      </c>
      <c r="B1978" s="33" t="s">
        <v>2433</v>
      </c>
      <c r="C1978" s="52">
        <v>3378</v>
      </c>
      <c r="D1978" s="51">
        <f t="shared" si="92"/>
        <v>844.5</v>
      </c>
    </row>
    <row r="1979" spans="1:4" x14ac:dyDescent="0.25">
      <c r="A1979" s="33">
        <v>29291055</v>
      </c>
      <c r="B1979" s="33" t="s">
        <v>2434</v>
      </c>
      <c r="C1979" s="52">
        <v>27132</v>
      </c>
      <c r="D1979" s="51">
        <f t="shared" si="92"/>
        <v>6783</v>
      </c>
    </row>
    <row r="1980" spans="1:4" x14ac:dyDescent="0.25">
      <c r="A1980" s="32">
        <v>29299005</v>
      </c>
      <c r="B1980" s="4" t="s">
        <v>6981</v>
      </c>
      <c r="C1980" s="58">
        <v>0</v>
      </c>
      <c r="D1980" s="51">
        <f t="shared" si="92"/>
        <v>0</v>
      </c>
    </row>
    <row r="1981" spans="1:4" x14ac:dyDescent="0.25">
      <c r="A1981" s="33">
        <v>29299015</v>
      </c>
      <c r="B1981" s="33" t="s">
        <v>2435</v>
      </c>
      <c r="C1981" s="52">
        <v>3561921</v>
      </c>
      <c r="D1981" s="51">
        <f t="shared" si="92"/>
        <v>890480.25</v>
      </c>
    </row>
    <row r="1982" spans="1:4" x14ac:dyDescent="0.25">
      <c r="A1982" s="33">
        <v>29299020</v>
      </c>
      <c r="B1982" s="33" t="s">
        <v>2436</v>
      </c>
      <c r="C1982" s="52">
        <v>112597</v>
      </c>
      <c r="D1982" s="51">
        <f t="shared" si="92"/>
        <v>28149.25</v>
      </c>
    </row>
    <row r="1983" spans="1:4" x14ac:dyDescent="0.25">
      <c r="A1983" s="33">
        <v>29299050</v>
      </c>
      <c r="B1983" s="33" t="s">
        <v>2437</v>
      </c>
      <c r="C1983" s="52">
        <v>28749479</v>
      </c>
      <c r="D1983" s="51">
        <f t="shared" si="92"/>
        <v>7187369.75</v>
      </c>
    </row>
    <row r="1984" spans="1:4" x14ac:dyDescent="0.25">
      <c r="A1984" s="32">
        <v>29302010</v>
      </c>
      <c r="B1984" s="4" t="s">
        <v>6982</v>
      </c>
      <c r="C1984" s="58">
        <v>0</v>
      </c>
      <c r="D1984" s="58">
        <v>0</v>
      </c>
    </row>
    <row r="1985" spans="1:4" x14ac:dyDescent="0.25">
      <c r="A1985" s="33">
        <v>29302090</v>
      </c>
      <c r="B1985" s="33" t="s">
        <v>2438</v>
      </c>
      <c r="C1985" s="52">
        <v>5979722</v>
      </c>
      <c r="D1985" s="51">
        <f>C1985*0.25</f>
        <v>1494930.5</v>
      </c>
    </row>
    <row r="1986" spans="1:4" x14ac:dyDescent="0.25">
      <c r="A1986" s="33">
        <v>29303060</v>
      </c>
      <c r="B1986" s="33" t="s">
        <v>2439</v>
      </c>
      <c r="C1986" s="52">
        <v>2049921</v>
      </c>
      <c r="D1986" s="51">
        <f>C1986*0.25</f>
        <v>512480.25</v>
      </c>
    </row>
    <row r="1987" spans="1:4" x14ac:dyDescent="0.25">
      <c r="A1987" s="33">
        <v>29304000</v>
      </c>
      <c r="B1987" s="33" t="s">
        <v>2440</v>
      </c>
      <c r="C1987" s="52">
        <v>1105454</v>
      </c>
      <c r="D1987" s="51">
        <f>C1987*0.25</f>
        <v>276363.5</v>
      </c>
    </row>
    <row r="1988" spans="1:4" x14ac:dyDescent="0.25">
      <c r="A1988" s="32">
        <v>29306000</v>
      </c>
      <c r="B1988" s="4" t="s">
        <v>6983</v>
      </c>
      <c r="C1988" s="58">
        <v>0</v>
      </c>
      <c r="D1988" s="58">
        <v>0</v>
      </c>
    </row>
    <row r="1989" spans="1:4" x14ac:dyDescent="0.25">
      <c r="A1989" s="33">
        <v>29309010</v>
      </c>
      <c r="B1989" s="33" t="s">
        <v>2441</v>
      </c>
      <c r="C1989" s="52">
        <v>132086953</v>
      </c>
      <c r="D1989" s="51">
        <f t="shared" ref="D1989:D2001" si="93">C1989*0.25</f>
        <v>33021738.25</v>
      </c>
    </row>
    <row r="1990" spans="1:4" x14ac:dyDescent="0.25">
      <c r="A1990" s="33">
        <v>29309026</v>
      </c>
      <c r="B1990" s="33" t="s">
        <v>2442</v>
      </c>
      <c r="C1990" s="52">
        <v>742365</v>
      </c>
      <c r="D1990" s="51">
        <f t="shared" si="93"/>
        <v>185591.25</v>
      </c>
    </row>
    <row r="1991" spans="1:4" x14ac:dyDescent="0.25">
      <c r="A1991" s="33">
        <v>29309029</v>
      </c>
      <c r="B1991" s="33" t="s">
        <v>2443</v>
      </c>
      <c r="C1991" s="52">
        <v>18213714</v>
      </c>
      <c r="D1991" s="51">
        <f t="shared" si="93"/>
        <v>4553428.5</v>
      </c>
    </row>
    <row r="1992" spans="1:4" x14ac:dyDescent="0.25">
      <c r="A1992" s="33">
        <v>29309030</v>
      </c>
      <c r="B1992" s="33" t="s">
        <v>2444</v>
      </c>
      <c r="C1992" s="52">
        <v>783759</v>
      </c>
      <c r="D1992" s="51">
        <f t="shared" si="93"/>
        <v>195939.75</v>
      </c>
    </row>
    <row r="1993" spans="1:4" x14ac:dyDescent="0.25">
      <c r="A1993" s="32">
        <v>29309042</v>
      </c>
      <c r="B1993" s="4" t="s">
        <v>6984</v>
      </c>
      <c r="C1993" s="58">
        <v>0</v>
      </c>
      <c r="D1993" s="51">
        <f t="shared" si="93"/>
        <v>0</v>
      </c>
    </row>
    <row r="1994" spans="1:4" x14ac:dyDescent="0.25">
      <c r="A1994" s="33">
        <v>29309043</v>
      </c>
      <c r="B1994" s="33" t="s">
        <v>2445</v>
      </c>
      <c r="C1994" s="52">
        <v>19181899</v>
      </c>
      <c r="D1994" s="51">
        <f t="shared" si="93"/>
        <v>4795474.75</v>
      </c>
    </row>
    <row r="1995" spans="1:4" x14ac:dyDescent="0.25">
      <c r="A1995" s="33">
        <v>29309046</v>
      </c>
      <c r="B1995" s="33" t="s">
        <v>2446</v>
      </c>
      <c r="C1995" s="52">
        <v>1615821</v>
      </c>
      <c r="D1995" s="51">
        <f t="shared" si="93"/>
        <v>403955.25</v>
      </c>
    </row>
    <row r="1996" spans="1:4" x14ac:dyDescent="0.25">
      <c r="A1996" s="33">
        <v>29309049</v>
      </c>
      <c r="B1996" s="33" t="s">
        <v>2447</v>
      </c>
      <c r="C1996" s="52">
        <v>13001045</v>
      </c>
      <c r="D1996" s="51">
        <f t="shared" si="93"/>
        <v>3250261.25</v>
      </c>
    </row>
    <row r="1997" spans="1:4" x14ac:dyDescent="0.25">
      <c r="A1997" s="33">
        <v>29311000</v>
      </c>
      <c r="B1997" s="33" t="s">
        <v>2448</v>
      </c>
      <c r="C1997" s="52">
        <v>2900</v>
      </c>
      <c r="D1997" s="51">
        <f t="shared" si="93"/>
        <v>725</v>
      </c>
    </row>
    <row r="1998" spans="1:4" x14ac:dyDescent="0.25">
      <c r="A1998" s="33">
        <v>29312000</v>
      </c>
      <c r="B1998" s="33" t="s">
        <v>2449</v>
      </c>
      <c r="C1998" s="52">
        <v>31718</v>
      </c>
      <c r="D1998" s="51">
        <f t="shared" si="93"/>
        <v>7929.5</v>
      </c>
    </row>
    <row r="1999" spans="1:4" x14ac:dyDescent="0.25">
      <c r="A1999" s="33">
        <v>29313100</v>
      </c>
      <c r="B1999" s="33" t="s">
        <v>2450</v>
      </c>
      <c r="C1999" s="52">
        <v>455372</v>
      </c>
      <c r="D1999" s="51">
        <f t="shared" si="93"/>
        <v>113843</v>
      </c>
    </row>
    <row r="2000" spans="1:4" x14ac:dyDescent="0.25">
      <c r="A2000" s="33">
        <v>29313200</v>
      </c>
      <c r="B2000" s="33" t="s">
        <v>2451</v>
      </c>
      <c r="C2000" s="52">
        <v>406400</v>
      </c>
      <c r="D2000" s="51">
        <f t="shared" si="93"/>
        <v>101600</v>
      </c>
    </row>
    <row r="2001" spans="1:4" x14ac:dyDescent="0.25">
      <c r="A2001" s="32">
        <v>29313400</v>
      </c>
      <c r="B2001" s="4" t="s">
        <v>6985</v>
      </c>
      <c r="C2001" s="58">
        <v>0</v>
      </c>
      <c r="D2001" s="51">
        <f t="shared" si="93"/>
        <v>0</v>
      </c>
    </row>
    <row r="2002" spans="1:4" x14ac:dyDescent="0.25">
      <c r="A2002" s="32">
        <v>29313500</v>
      </c>
      <c r="B2002" s="4" t="s">
        <v>6986</v>
      </c>
      <c r="C2002" s="58">
        <v>0</v>
      </c>
      <c r="D2002" s="58">
        <v>0</v>
      </c>
    </row>
    <row r="2003" spans="1:4" x14ac:dyDescent="0.25">
      <c r="A2003" s="32">
        <v>29313600</v>
      </c>
      <c r="B2003" s="4" t="s">
        <v>6987</v>
      </c>
      <c r="C2003" s="58">
        <v>0</v>
      </c>
      <c r="D2003" s="51">
        <f>C2003*0.25</f>
        <v>0</v>
      </c>
    </row>
    <row r="2004" spans="1:4" x14ac:dyDescent="0.25">
      <c r="A2004" s="32">
        <v>29313700</v>
      </c>
      <c r="B2004" s="4" t="e">
        <v>#N/A</v>
      </c>
      <c r="C2004" s="58">
        <v>0</v>
      </c>
      <c r="D2004" s="51">
        <f>C2004*0.25</f>
        <v>0</v>
      </c>
    </row>
    <row r="2005" spans="1:4" x14ac:dyDescent="0.25">
      <c r="A2005" s="32">
        <v>29313800</v>
      </c>
      <c r="B2005" s="4" t="s">
        <v>6988</v>
      </c>
      <c r="C2005" s="58">
        <v>0</v>
      </c>
      <c r="D2005" s="58">
        <v>0</v>
      </c>
    </row>
    <row r="2006" spans="1:4" x14ac:dyDescent="0.25">
      <c r="A2006" s="33">
        <v>29319022</v>
      </c>
      <c r="B2006" s="33" t="s">
        <v>2452</v>
      </c>
      <c r="C2006" s="52">
        <v>88798</v>
      </c>
      <c r="D2006" s="51">
        <f t="shared" ref="D2006:D2017" si="94">C2006*0.25</f>
        <v>22199.5</v>
      </c>
    </row>
    <row r="2007" spans="1:4" x14ac:dyDescent="0.25">
      <c r="A2007" s="33">
        <v>29319030</v>
      </c>
      <c r="B2007" s="33" t="s">
        <v>2453</v>
      </c>
      <c r="C2007" s="52">
        <v>7648849</v>
      </c>
      <c r="D2007" s="51">
        <f t="shared" si="94"/>
        <v>1912212.25</v>
      </c>
    </row>
    <row r="2008" spans="1:4" x14ac:dyDescent="0.25">
      <c r="A2008" s="33">
        <v>29319060</v>
      </c>
      <c r="B2008" s="33" t="s">
        <v>2454</v>
      </c>
      <c r="C2008" s="52">
        <v>10711872</v>
      </c>
      <c r="D2008" s="51">
        <f t="shared" si="94"/>
        <v>2677968</v>
      </c>
    </row>
    <row r="2009" spans="1:4" x14ac:dyDescent="0.25">
      <c r="A2009" s="33">
        <v>29319070</v>
      </c>
      <c r="B2009" s="33" t="s">
        <v>2455</v>
      </c>
      <c r="C2009" s="52">
        <v>3236869</v>
      </c>
      <c r="D2009" s="51">
        <f t="shared" si="94"/>
        <v>809217.25</v>
      </c>
    </row>
    <row r="2010" spans="1:4" x14ac:dyDescent="0.25">
      <c r="A2010" s="33">
        <v>29321100</v>
      </c>
      <c r="B2010" s="33" t="s">
        <v>2456</v>
      </c>
      <c r="C2010" s="52">
        <v>121824</v>
      </c>
      <c r="D2010" s="51">
        <f t="shared" si="94"/>
        <v>30456</v>
      </c>
    </row>
    <row r="2011" spans="1:4" x14ac:dyDescent="0.25">
      <c r="A2011" s="33">
        <v>29321200</v>
      </c>
      <c r="B2011" s="33" t="s">
        <v>2457</v>
      </c>
      <c r="C2011" s="52">
        <v>1829530</v>
      </c>
      <c r="D2011" s="51">
        <f t="shared" si="94"/>
        <v>457382.5</v>
      </c>
    </row>
    <row r="2012" spans="1:4" x14ac:dyDescent="0.25">
      <c r="A2012" s="33">
        <v>29321300</v>
      </c>
      <c r="B2012" s="33" t="s">
        <v>2458</v>
      </c>
      <c r="C2012" s="52">
        <v>25091</v>
      </c>
      <c r="D2012" s="51">
        <f t="shared" si="94"/>
        <v>6272.75</v>
      </c>
    </row>
    <row r="2013" spans="1:4" x14ac:dyDescent="0.25">
      <c r="A2013" s="33">
        <v>29321910</v>
      </c>
      <c r="B2013" s="33" t="s">
        <v>2459</v>
      </c>
      <c r="C2013" s="52">
        <v>6924678</v>
      </c>
      <c r="D2013" s="51">
        <f t="shared" si="94"/>
        <v>1731169.5</v>
      </c>
    </row>
    <row r="2014" spans="1:4" x14ac:dyDescent="0.25">
      <c r="A2014" s="33">
        <v>29321951</v>
      </c>
      <c r="B2014" s="33" t="s">
        <v>2460</v>
      </c>
      <c r="C2014" s="52">
        <v>16591842</v>
      </c>
      <c r="D2014" s="51">
        <f t="shared" si="94"/>
        <v>4147960.5</v>
      </c>
    </row>
    <row r="2015" spans="1:4" x14ac:dyDescent="0.25">
      <c r="A2015" s="32">
        <v>29329200</v>
      </c>
      <c r="B2015" s="4" t="s">
        <v>6989</v>
      </c>
      <c r="C2015" s="58">
        <v>0</v>
      </c>
      <c r="D2015" s="51">
        <f t="shared" si="94"/>
        <v>0</v>
      </c>
    </row>
    <row r="2016" spans="1:4" x14ac:dyDescent="0.25">
      <c r="A2016" s="33">
        <v>29329300</v>
      </c>
      <c r="B2016" s="33" t="s">
        <v>2461</v>
      </c>
      <c r="C2016" s="52">
        <v>7882416</v>
      </c>
      <c r="D2016" s="51">
        <f t="shared" si="94"/>
        <v>1970604</v>
      </c>
    </row>
    <row r="2017" spans="1:4" x14ac:dyDescent="0.25">
      <c r="A2017" s="32">
        <v>29329400</v>
      </c>
      <c r="B2017" s="4" t="s">
        <v>6990</v>
      </c>
      <c r="C2017" s="58">
        <v>0</v>
      </c>
      <c r="D2017" s="51">
        <f t="shared" si="94"/>
        <v>0</v>
      </c>
    </row>
    <row r="2018" spans="1:4" x14ac:dyDescent="0.25">
      <c r="A2018" s="32">
        <v>29329500</v>
      </c>
      <c r="B2018" s="4" t="s">
        <v>6991</v>
      </c>
      <c r="C2018" s="58">
        <v>0</v>
      </c>
      <c r="D2018" s="58">
        <v>0</v>
      </c>
    </row>
    <row r="2019" spans="1:4" x14ac:dyDescent="0.25">
      <c r="A2019" s="33">
        <v>29329908</v>
      </c>
      <c r="B2019" s="33" t="s">
        <v>2462</v>
      </c>
      <c r="C2019" s="52">
        <v>660000</v>
      </c>
      <c r="D2019" s="51">
        <f>C2019*0.25</f>
        <v>165000</v>
      </c>
    </row>
    <row r="2020" spans="1:4" x14ac:dyDescent="0.25">
      <c r="A2020" s="33">
        <v>29329920</v>
      </c>
      <c r="B2020" s="33" t="s">
        <v>2463</v>
      </c>
      <c r="C2020" s="52">
        <v>2392676</v>
      </c>
      <c r="D2020" s="51">
        <f>C2020*0.25</f>
        <v>598169</v>
      </c>
    </row>
    <row r="2021" spans="1:4" x14ac:dyDescent="0.25">
      <c r="A2021" s="33">
        <v>29329932</v>
      </c>
      <c r="B2021" s="33" t="s">
        <v>2464</v>
      </c>
      <c r="C2021" s="52">
        <v>12932</v>
      </c>
      <c r="D2021" s="51">
        <f>C2021*0.25</f>
        <v>3233</v>
      </c>
    </row>
    <row r="2022" spans="1:4" x14ac:dyDescent="0.25">
      <c r="A2022" s="33">
        <v>29329935</v>
      </c>
      <c r="B2022" s="33" t="s">
        <v>2465</v>
      </c>
      <c r="C2022" s="52">
        <v>67753</v>
      </c>
      <c r="D2022" s="51">
        <f>C2022*0.25</f>
        <v>16938.25</v>
      </c>
    </row>
    <row r="2023" spans="1:4" x14ac:dyDescent="0.25">
      <c r="A2023" s="32">
        <v>29329939</v>
      </c>
      <c r="B2023" s="4" t="s">
        <v>6992</v>
      </c>
      <c r="C2023" s="58">
        <v>0</v>
      </c>
      <c r="D2023" s="58">
        <v>0</v>
      </c>
    </row>
    <row r="2024" spans="1:4" x14ac:dyDescent="0.25">
      <c r="A2024" s="33">
        <v>29329970</v>
      </c>
      <c r="B2024" s="33" t="s">
        <v>2466</v>
      </c>
      <c r="C2024" s="52">
        <v>1844793</v>
      </c>
      <c r="D2024" s="51">
        <f>C2024*0.25</f>
        <v>461198.25</v>
      </c>
    </row>
    <row r="2025" spans="1:4" x14ac:dyDescent="0.25">
      <c r="A2025" s="33">
        <v>29331908</v>
      </c>
      <c r="B2025" s="33" t="s">
        <v>2467</v>
      </c>
      <c r="C2025" s="52">
        <v>8915</v>
      </c>
      <c r="D2025" s="51">
        <f>C2025*0.25</f>
        <v>2228.75</v>
      </c>
    </row>
    <row r="2026" spans="1:4" x14ac:dyDescent="0.25">
      <c r="A2026" s="32">
        <v>29331915</v>
      </c>
      <c r="B2026" s="4" t="s">
        <v>6993</v>
      </c>
      <c r="C2026" s="58">
        <v>0</v>
      </c>
      <c r="D2026" s="51">
        <f>C2026*0.25</f>
        <v>0</v>
      </c>
    </row>
    <row r="2027" spans="1:4" x14ac:dyDescent="0.25">
      <c r="A2027" s="32">
        <v>29331918</v>
      </c>
      <c r="B2027" s="4" t="s">
        <v>6994</v>
      </c>
      <c r="C2027" s="58">
        <v>0</v>
      </c>
      <c r="D2027" s="58">
        <v>0</v>
      </c>
    </row>
    <row r="2028" spans="1:4" x14ac:dyDescent="0.25">
      <c r="A2028" s="33">
        <v>29331923</v>
      </c>
      <c r="B2028" s="33" t="s">
        <v>2468</v>
      </c>
      <c r="C2028" s="52">
        <v>18477005</v>
      </c>
      <c r="D2028" s="51">
        <f t="shared" ref="D2028:D2033" si="95">C2028*0.25</f>
        <v>4619251.25</v>
      </c>
    </row>
    <row r="2029" spans="1:4" x14ac:dyDescent="0.25">
      <c r="A2029" s="33">
        <v>29331930</v>
      </c>
      <c r="B2029" s="33" t="s">
        <v>2469</v>
      </c>
      <c r="C2029" s="52">
        <v>72774</v>
      </c>
      <c r="D2029" s="51">
        <f t="shared" si="95"/>
        <v>18193.5</v>
      </c>
    </row>
    <row r="2030" spans="1:4" x14ac:dyDescent="0.25">
      <c r="A2030" s="33">
        <v>29331935</v>
      </c>
      <c r="B2030" s="33" t="s">
        <v>2470</v>
      </c>
      <c r="C2030" s="52">
        <v>1879383</v>
      </c>
      <c r="D2030" s="51">
        <f t="shared" si="95"/>
        <v>469845.75</v>
      </c>
    </row>
    <row r="2031" spans="1:4" x14ac:dyDescent="0.25">
      <c r="A2031" s="33">
        <v>29331937</v>
      </c>
      <c r="B2031" s="33" t="s">
        <v>2471</v>
      </c>
      <c r="C2031" s="52">
        <v>2829225</v>
      </c>
      <c r="D2031" s="51">
        <f t="shared" si="95"/>
        <v>707306.25</v>
      </c>
    </row>
    <row r="2032" spans="1:4" x14ac:dyDescent="0.25">
      <c r="A2032" s="33">
        <v>29331943</v>
      </c>
      <c r="B2032" s="33" t="s">
        <v>2472</v>
      </c>
      <c r="C2032" s="52">
        <v>765212</v>
      </c>
      <c r="D2032" s="51">
        <f t="shared" si="95"/>
        <v>191303</v>
      </c>
    </row>
    <row r="2033" spans="1:4" x14ac:dyDescent="0.25">
      <c r="A2033" s="33">
        <v>29331945</v>
      </c>
      <c r="B2033" s="33" t="s">
        <v>2473</v>
      </c>
      <c r="C2033" s="52">
        <v>363263</v>
      </c>
      <c r="D2033" s="51">
        <f t="shared" si="95"/>
        <v>90815.75</v>
      </c>
    </row>
    <row r="2034" spans="1:4" x14ac:dyDescent="0.25">
      <c r="A2034" s="32">
        <v>29331970</v>
      </c>
      <c r="B2034" s="4" t="s">
        <v>6995</v>
      </c>
      <c r="C2034" s="58" t="s">
        <v>52</v>
      </c>
      <c r="D2034" s="51" t="s">
        <v>52</v>
      </c>
    </row>
    <row r="2035" spans="1:4" x14ac:dyDescent="0.25">
      <c r="A2035" s="33">
        <v>29331990</v>
      </c>
      <c r="B2035" s="33" t="s">
        <v>2474</v>
      </c>
      <c r="C2035" s="52">
        <v>10348146</v>
      </c>
      <c r="D2035" s="51">
        <f t="shared" ref="D2035:D2050" si="96">C2035*0.25</f>
        <v>2587036.5</v>
      </c>
    </row>
    <row r="2036" spans="1:4" x14ac:dyDescent="0.25">
      <c r="A2036" s="33">
        <v>29332100</v>
      </c>
      <c r="B2036" s="33" t="s">
        <v>2475</v>
      </c>
      <c r="C2036" s="52">
        <v>11544014</v>
      </c>
      <c r="D2036" s="51">
        <f t="shared" si="96"/>
        <v>2886003.5</v>
      </c>
    </row>
    <row r="2037" spans="1:4" x14ac:dyDescent="0.25">
      <c r="A2037" s="33">
        <v>29332905</v>
      </c>
      <c r="B2037" s="33" t="s">
        <v>2476</v>
      </c>
      <c r="C2037" s="52">
        <v>289353</v>
      </c>
      <c r="D2037" s="51">
        <f t="shared" si="96"/>
        <v>72338.25</v>
      </c>
    </row>
    <row r="2038" spans="1:4" x14ac:dyDescent="0.25">
      <c r="A2038" s="33">
        <v>29332910</v>
      </c>
      <c r="B2038" s="33" t="s">
        <v>2477</v>
      </c>
      <c r="C2038" s="52">
        <v>21462</v>
      </c>
      <c r="D2038" s="51">
        <f t="shared" si="96"/>
        <v>5365.5</v>
      </c>
    </row>
    <row r="2039" spans="1:4" x14ac:dyDescent="0.25">
      <c r="A2039" s="33">
        <v>29332920</v>
      </c>
      <c r="B2039" s="33" t="s">
        <v>2478</v>
      </c>
      <c r="C2039" s="52">
        <v>1379419</v>
      </c>
      <c r="D2039" s="51">
        <f t="shared" si="96"/>
        <v>344854.75</v>
      </c>
    </row>
    <row r="2040" spans="1:4" x14ac:dyDescent="0.25">
      <c r="A2040" s="33">
        <v>29332935</v>
      </c>
      <c r="B2040" s="33" t="s">
        <v>2479</v>
      </c>
      <c r="C2040" s="52">
        <v>1960564</v>
      </c>
      <c r="D2040" s="51">
        <f t="shared" si="96"/>
        <v>490141</v>
      </c>
    </row>
    <row r="2041" spans="1:4" x14ac:dyDescent="0.25">
      <c r="A2041" s="33">
        <v>29332943</v>
      </c>
      <c r="B2041" s="33" t="s">
        <v>2480</v>
      </c>
      <c r="C2041" s="52">
        <v>354092</v>
      </c>
      <c r="D2041" s="51">
        <f t="shared" si="96"/>
        <v>88523</v>
      </c>
    </row>
    <row r="2042" spans="1:4" x14ac:dyDescent="0.25">
      <c r="A2042" s="33">
        <v>29332945</v>
      </c>
      <c r="B2042" s="33" t="s">
        <v>2481</v>
      </c>
      <c r="C2042" s="52">
        <v>246817</v>
      </c>
      <c r="D2042" s="51">
        <f t="shared" si="96"/>
        <v>61704.25</v>
      </c>
    </row>
    <row r="2043" spans="1:4" x14ac:dyDescent="0.25">
      <c r="A2043" s="33">
        <v>29332960</v>
      </c>
      <c r="B2043" s="33" t="s">
        <v>2482</v>
      </c>
      <c r="C2043" s="52">
        <v>907683</v>
      </c>
      <c r="D2043" s="51">
        <f t="shared" si="96"/>
        <v>226920.75</v>
      </c>
    </row>
    <row r="2044" spans="1:4" x14ac:dyDescent="0.25">
      <c r="A2044" s="33">
        <v>29332990</v>
      </c>
      <c r="B2044" s="33" t="s">
        <v>2483</v>
      </c>
      <c r="C2044" s="52">
        <v>11645220</v>
      </c>
      <c r="D2044" s="51">
        <f t="shared" si="96"/>
        <v>2911305</v>
      </c>
    </row>
    <row r="2045" spans="1:4" x14ac:dyDescent="0.25">
      <c r="A2045" s="33">
        <v>29333100</v>
      </c>
      <c r="B2045" s="33" t="s">
        <v>2484</v>
      </c>
      <c r="C2045" s="52">
        <v>1741059</v>
      </c>
      <c r="D2045" s="51">
        <f t="shared" si="96"/>
        <v>435264.75</v>
      </c>
    </row>
    <row r="2046" spans="1:4" x14ac:dyDescent="0.25">
      <c r="A2046" s="33">
        <v>29333210</v>
      </c>
      <c r="B2046" s="33" t="s">
        <v>2485</v>
      </c>
      <c r="C2046" s="52">
        <v>7187</v>
      </c>
      <c r="D2046" s="51">
        <f t="shared" si="96"/>
        <v>1796.75</v>
      </c>
    </row>
    <row r="2047" spans="1:4" x14ac:dyDescent="0.25">
      <c r="A2047" s="33">
        <v>29333250</v>
      </c>
      <c r="B2047" s="33" t="s">
        <v>2486</v>
      </c>
      <c r="C2047" s="52">
        <v>37865</v>
      </c>
      <c r="D2047" s="51">
        <f t="shared" si="96"/>
        <v>9466.25</v>
      </c>
    </row>
    <row r="2048" spans="1:4" x14ac:dyDescent="0.25">
      <c r="A2048" s="33">
        <v>29336100</v>
      </c>
      <c r="B2048" s="33" t="s">
        <v>2487</v>
      </c>
      <c r="C2048" s="52">
        <v>131102</v>
      </c>
      <c r="D2048" s="51">
        <f t="shared" si="96"/>
        <v>32775.5</v>
      </c>
    </row>
    <row r="2049" spans="1:4" x14ac:dyDescent="0.25">
      <c r="A2049" s="33">
        <v>29336920</v>
      </c>
      <c r="B2049" s="33" t="s">
        <v>2488</v>
      </c>
      <c r="C2049" s="52">
        <v>742458</v>
      </c>
      <c r="D2049" s="51">
        <f t="shared" si="96"/>
        <v>185614.5</v>
      </c>
    </row>
    <row r="2050" spans="1:4" x14ac:dyDescent="0.25">
      <c r="A2050" s="33">
        <v>29336950</v>
      </c>
      <c r="B2050" s="33" t="s">
        <v>2489</v>
      </c>
      <c r="C2050" s="52">
        <v>54000</v>
      </c>
      <c r="D2050" s="51">
        <f t="shared" si="96"/>
        <v>13500</v>
      </c>
    </row>
    <row r="2051" spans="1:4" x14ac:dyDescent="0.25">
      <c r="A2051" s="32">
        <v>29337100</v>
      </c>
      <c r="B2051" s="4" t="s">
        <v>6996</v>
      </c>
      <c r="C2051" s="58">
        <v>0</v>
      </c>
      <c r="D2051" s="58">
        <v>0</v>
      </c>
    </row>
    <row r="2052" spans="1:4" x14ac:dyDescent="0.25">
      <c r="A2052" s="32">
        <v>29337904</v>
      </c>
      <c r="B2052" s="4" t="s">
        <v>6997</v>
      </c>
      <c r="C2052" s="58">
        <v>0</v>
      </c>
      <c r="D2052" s="51">
        <f>C2052*0.25</f>
        <v>0</v>
      </c>
    </row>
    <row r="2053" spans="1:4" x14ac:dyDescent="0.25">
      <c r="A2053" s="33">
        <v>29337908</v>
      </c>
      <c r="B2053" s="33" t="s">
        <v>2490</v>
      </c>
      <c r="C2053" s="52">
        <v>11350881</v>
      </c>
      <c r="D2053" s="51">
        <f>C2053*0.25</f>
        <v>2837720.25</v>
      </c>
    </row>
    <row r="2054" spans="1:4" x14ac:dyDescent="0.25">
      <c r="A2054" s="33">
        <v>29337915</v>
      </c>
      <c r="B2054" s="33" t="s">
        <v>2491</v>
      </c>
      <c r="C2054" s="52">
        <v>1338172</v>
      </c>
      <c r="D2054" s="51">
        <f>C2054*0.25</f>
        <v>334543</v>
      </c>
    </row>
    <row r="2055" spans="1:4" x14ac:dyDescent="0.25">
      <c r="A2055" s="33">
        <v>29337920</v>
      </c>
      <c r="B2055" s="33" t="s">
        <v>2492</v>
      </c>
      <c r="C2055" s="52">
        <v>1570782</v>
      </c>
      <c r="D2055" s="51">
        <f>C2055*0.25</f>
        <v>392695.5</v>
      </c>
    </row>
    <row r="2056" spans="1:4" x14ac:dyDescent="0.25">
      <c r="A2056" s="32">
        <v>29337930</v>
      </c>
      <c r="B2056" s="4" t="s">
        <v>6998</v>
      </c>
      <c r="C2056" s="58">
        <v>0</v>
      </c>
      <c r="D2056" s="58">
        <v>0</v>
      </c>
    </row>
    <row r="2057" spans="1:4" x14ac:dyDescent="0.25">
      <c r="A2057" s="32">
        <v>29337940</v>
      </c>
      <c r="B2057" s="4" t="s">
        <v>6999</v>
      </c>
      <c r="C2057" s="58">
        <v>0</v>
      </c>
      <c r="D2057" s="51">
        <f t="shared" ref="D2057:D2082" si="97">C2057*0.25</f>
        <v>0</v>
      </c>
    </row>
    <row r="2058" spans="1:4" x14ac:dyDescent="0.25">
      <c r="A2058" s="33">
        <v>29337985</v>
      </c>
      <c r="B2058" s="33" t="s">
        <v>2493</v>
      </c>
      <c r="C2058" s="52">
        <v>5399408</v>
      </c>
      <c r="D2058" s="51">
        <f t="shared" si="97"/>
        <v>1349852</v>
      </c>
    </row>
    <row r="2059" spans="1:4" x14ac:dyDescent="0.25">
      <c r="A2059" s="33">
        <v>29339200</v>
      </c>
      <c r="B2059" s="33" t="s">
        <v>2494</v>
      </c>
      <c r="C2059" s="52">
        <v>4224</v>
      </c>
      <c r="D2059" s="51">
        <f t="shared" si="97"/>
        <v>1056</v>
      </c>
    </row>
    <row r="2060" spans="1:4" x14ac:dyDescent="0.25">
      <c r="A2060" s="33">
        <v>29341010</v>
      </c>
      <c r="B2060" s="33" t="s">
        <v>2495</v>
      </c>
      <c r="C2060" s="52">
        <v>14057615</v>
      </c>
      <c r="D2060" s="51">
        <f t="shared" si="97"/>
        <v>3514403.75</v>
      </c>
    </row>
    <row r="2061" spans="1:4" x14ac:dyDescent="0.25">
      <c r="A2061" s="33">
        <v>29341020</v>
      </c>
      <c r="B2061" s="33" t="s">
        <v>2496</v>
      </c>
      <c r="C2061" s="52">
        <v>5188948</v>
      </c>
      <c r="D2061" s="51">
        <f t="shared" si="97"/>
        <v>1297237</v>
      </c>
    </row>
    <row r="2062" spans="1:4" x14ac:dyDescent="0.25">
      <c r="A2062" s="33">
        <v>29341090</v>
      </c>
      <c r="B2062" s="33" t="s">
        <v>2497</v>
      </c>
      <c r="C2062" s="52">
        <v>58192100</v>
      </c>
      <c r="D2062" s="51">
        <f t="shared" si="97"/>
        <v>14548025</v>
      </c>
    </row>
    <row r="2063" spans="1:4" x14ac:dyDescent="0.25">
      <c r="A2063" s="33">
        <v>29342010</v>
      </c>
      <c r="B2063" s="33" t="s">
        <v>2498</v>
      </c>
      <c r="C2063" s="52">
        <v>2552947</v>
      </c>
      <c r="D2063" s="51">
        <f t="shared" si="97"/>
        <v>638236.75</v>
      </c>
    </row>
    <row r="2064" spans="1:4" x14ac:dyDescent="0.25">
      <c r="A2064" s="33">
        <v>29342015</v>
      </c>
      <c r="B2064" s="33" t="s">
        <v>2499</v>
      </c>
      <c r="C2064" s="52">
        <v>2489309</v>
      </c>
      <c r="D2064" s="51">
        <f t="shared" si="97"/>
        <v>622327.25</v>
      </c>
    </row>
    <row r="2065" spans="1:4" x14ac:dyDescent="0.25">
      <c r="A2065" s="33">
        <v>29342020</v>
      </c>
      <c r="B2065" s="33" t="s">
        <v>2500</v>
      </c>
      <c r="C2065" s="52">
        <v>572995</v>
      </c>
      <c r="D2065" s="51">
        <f t="shared" si="97"/>
        <v>143248.75</v>
      </c>
    </row>
    <row r="2066" spans="1:4" x14ac:dyDescent="0.25">
      <c r="A2066" s="33">
        <v>29342025</v>
      </c>
      <c r="B2066" s="33" t="s">
        <v>2501</v>
      </c>
      <c r="C2066" s="52">
        <v>1716164</v>
      </c>
      <c r="D2066" s="51">
        <f t="shared" si="97"/>
        <v>429041</v>
      </c>
    </row>
    <row r="2067" spans="1:4" x14ac:dyDescent="0.25">
      <c r="A2067" s="32">
        <v>29342030</v>
      </c>
      <c r="B2067" s="4" t="s">
        <v>7000</v>
      </c>
      <c r="C2067" s="58">
        <v>0</v>
      </c>
      <c r="D2067" s="51">
        <f t="shared" si="97"/>
        <v>0</v>
      </c>
    </row>
    <row r="2068" spans="1:4" x14ac:dyDescent="0.25">
      <c r="A2068" s="33">
        <v>29342035</v>
      </c>
      <c r="B2068" s="33" t="s">
        <v>2502</v>
      </c>
      <c r="C2068" s="52">
        <v>1428150</v>
      </c>
      <c r="D2068" s="51">
        <f t="shared" si="97"/>
        <v>357037.5</v>
      </c>
    </row>
    <row r="2069" spans="1:4" x14ac:dyDescent="0.25">
      <c r="A2069" s="33">
        <v>29342040</v>
      </c>
      <c r="B2069" s="33" t="s">
        <v>2503</v>
      </c>
      <c r="C2069" s="52">
        <v>1529257</v>
      </c>
      <c r="D2069" s="51">
        <f t="shared" si="97"/>
        <v>382314.25</v>
      </c>
    </row>
    <row r="2070" spans="1:4" x14ac:dyDescent="0.25">
      <c r="A2070" s="33">
        <v>29398000</v>
      </c>
      <c r="B2070" s="33" t="s">
        <v>2504</v>
      </c>
      <c r="C2070" s="52">
        <v>1116055</v>
      </c>
      <c r="D2070" s="51">
        <f t="shared" si="97"/>
        <v>279013.75</v>
      </c>
    </row>
    <row r="2071" spans="1:4" x14ac:dyDescent="0.25">
      <c r="A2071" s="33">
        <v>29400060</v>
      </c>
      <c r="B2071" s="33" t="s">
        <v>2505</v>
      </c>
      <c r="C2071" s="52">
        <v>32939447</v>
      </c>
      <c r="D2071" s="51">
        <f t="shared" si="97"/>
        <v>8234861.75</v>
      </c>
    </row>
    <row r="2072" spans="1:4" x14ac:dyDescent="0.25">
      <c r="A2072" s="33">
        <v>29420003</v>
      </c>
      <c r="B2072" s="33" t="s">
        <v>2506</v>
      </c>
      <c r="C2072" s="52">
        <v>16281</v>
      </c>
      <c r="D2072" s="51">
        <f t="shared" si="97"/>
        <v>4070.25</v>
      </c>
    </row>
    <row r="2073" spans="1:4" x14ac:dyDescent="0.25">
      <c r="A2073" s="33">
        <v>29420005</v>
      </c>
      <c r="B2073" s="33" t="s">
        <v>2507</v>
      </c>
      <c r="C2073" s="52">
        <v>1263905</v>
      </c>
      <c r="D2073" s="51">
        <f t="shared" si="97"/>
        <v>315976.25</v>
      </c>
    </row>
    <row r="2074" spans="1:4" x14ac:dyDescent="0.25">
      <c r="A2074" s="33">
        <v>29420010</v>
      </c>
      <c r="B2074" s="33" t="s">
        <v>2508</v>
      </c>
      <c r="C2074" s="52">
        <v>721062</v>
      </c>
      <c r="D2074" s="51">
        <f t="shared" si="97"/>
        <v>180265.5</v>
      </c>
    </row>
    <row r="2075" spans="1:4" x14ac:dyDescent="0.25">
      <c r="A2075" s="33">
        <v>29420035</v>
      </c>
      <c r="B2075" s="33" t="s">
        <v>2509</v>
      </c>
      <c r="C2075" s="52">
        <v>76670</v>
      </c>
      <c r="D2075" s="51">
        <f t="shared" si="97"/>
        <v>19167.5</v>
      </c>
    </row>
    <row r="2076" spans="1:4" x14ac:dyDescent="0.25">
      <c r="A2076" s="33">
        <v>29420050</v>
      </c>
      <c r="B2076" s="33" t="s">
        <v>2510</v>
      </c>
      <c r="C2076" s="52">
        <v>5883392</v>
      </c>
      <c r="D2076" s="51">
        <f t="shared" si="97"/>
        <v>1470848</v>
      </c>
    </row>
    <row r="2077" spans="1:4" x14ac:dyDescent="0.25">
      <c r="A2077" s="33">
        <v>31010000</v>
      </c>
      <c r="B2077" s="33" t="s">
        <v>2511</v>
      </c>
      <c r="C2077" s="52">
        <v>8938083</v>
      </c>
      <c r="D2077" s="51">
        <f t="shared" si="97"/>
        <v>2234520.75</v>
      </c>
    </row>
    <row r="2078" spans="1:4" x14ac:dyDescent="0.25">
      <c r="A2078" s="33">
        <v>31021000</v>
      </c>
      <c r="B2078" s="33" t="s">
        <v>2512</v>
      </c>
      <c r="C2078" s="52">
        <v>1437055</v>
      </c>
      <c r="D2078" s="51">
        <f t="shared" si="97"/>
        <v>359263.75</v>
      </c>
    </row>
    <row r="2079" spans="1:4" x14ac:dyDescent="0.25">
      <c r="A2079" s="33">
        <v>31022100</v>
      </c>
      <c r="B2079" s="33" t="s">
        <v>2513</v>
      </c>
      <c r="C2079" s="52">
        <v>44353</v>
      </c>
      <c r="D2079" s="51">
        <f t="shared" si="97"/>
        <v>11088.25</v>
      </c>
    </row>
    <row r="2080" spans="1:4" x14ac:dyDescent="0.25">
      <c r="A2080" s="33">
        <v>31022900</v>
      </c>
      <c r="B2080" s="33" t="s">
        <v>2514</v>
      </c>
      <c r="C2080" s="52">
        <v>16550</v>
      </c>
      <c r="D2080" s="51">
        <f t="shared" si="97"/>
        <v>4137.5</v>
      </c>
    </row>
    <row r="2081" spans="1:4" x14ac:dyDescent="0.25">
      <c r="A2081" s="33">
        <v>31023000</v>
      </c>
      <c r="B2081" s="33" t="s">
        <v>2515</v>
      </c>
      <c r="C2081" s="52">
        <v>1326797</v>
      </c>
      <c r="D2081" s="51">
        <f t="shared" si="97"/>
        <v>331699.25</v>
      </c>
    </row>
    <row r="2082" spans="1:4" x14ac:dyDescent="0.25">
      <c r="A2082" s="33">
        <v>31024000</v>
      </c>
      <c r="B2082" s="33" t="s">
        <v>2516</v>
      </c>
      <c r="C2082" s="52">
        <v>3785</v>
      </c>
      <c r="D2082" s="51">
        <f t="shared" si="97"/>
        <v>946.25</v>
      </c>
    </row>
    <row r="2083" spans="1:4" x14ac:dyDescent="0.25">
      <c r="A2083" s="32">
        <v>31025000</v>
      </c>
      <c r="B2083" s="4" t="s">
        <v>7001</v>
      </c>
      <c r="C2083" s="58">
        <v>0</v>
      </c>
      <c r="D2083" s="58">
        <v>0</v>
      </c>
    </row>
    <row r="2084" spans="1:4" x14ac:dyDescent="0.25">
      <c r="A2084" s="33">
        <v>31026000</v>
      </c>
      <c r="B2084" s="33" t="s">
        <v>2517</v>
      </c>
      <c r="C2084" s="52">
        <v>384986</v>
      </c>
      <c r="D2084" s="51">
        <f t="shared" ref="D2084:D2107" si="98">C2084*0.25</f>
        <v>96246.5</v>
      </c>
    </row>
    <row r="2085" spans="1:4" x14ac:dyDescent="0.25">
      <c r="A2085" s="32">
        <v>31028000</v>
      </c>
      <c r="B2085" s="4" t="s">
        <v>7002</v>
      </c>
      <c r="C2085" s="58">
        <v>0</v>
      </c>
      <c r="D2085" s="51">
        <f t="shared" si="98"/>
        <v>0</v>
      </c>
    </row>
    <row r="2086" spans="1:4" x14ac:dyDescent="0.25">
      <c r="A2086" s="33">
        <v>31029001</v>
      </c>
      <c r="B2086" s="33" t="s">
        <v>2518</v>
      </c>
      <c r="C2086" s="52">
        <v>46335</v>
      </c>
      <c r="D2086" s="51">
        <f t="shared" si="98"/>
        <v>11583.75</v>
      </c>
    </row>
    <row r="2087" spans="1:4" x14ac:dyDescent="0.25">
      <c r="A2087" s="33">
        <v>31031100</v>
      </c>
      <c r="B2087" s="33" t="s">
        <v>2519</v>
      </c>
      <c r="C2087" s="52">
        <v>24637</v>
      </c>
      <c r="D2087" s="51">
        <f t="shared" si="98"/>
        <v>6159.25</v>
      </c>
    </row>
    <row r="2088" spans="1:4" x14ac:dyDescent="0.25">
      <c r="A2088" s="33">
        <v>31031900</v>
      </c>
      <c r="B2088" s="33" t="s">
        <v>2520</v>
      </c>
      <c r="C2088" s="52">
        <v>133465</v>
      </c>
      <c r="D2088" s="51">
        <f t="shared" si="98"/>
        <v>33366.25</v>
      </c>
    </row>
    <row r="2089" spans="1:4" x14ac:dyDescent="0.25">
      <c r="A2089" s="33">
        <v>31039001</v>
      </c>
      <c r="B2089" s="33" t="s">
        <v>2521</v>
      </c>
      <c r="C2089" s="52">
        <v>178454</v>
      </c>
      <c r="D2089" s="51">
        <f t="shared" si="98"/>
        <v>44613.5</v>
      </c>
    </row>
    <row r="2090" spans="1:4" x14ac:dyDescent="0.25">
      <c r="A2090" s="33">
        <v>31042000</v>
      </c>
      <c r="B2090" s="33" t="s">
        <v>2522</v>
      </c>
      <c r="C2090" s="52">
        <v>249260</v>
      </c>
      <c r="D2090" s="51">
        <f t="shared" si="98"/>
        <v>62315</v>
      </c>
    </row>
    <row r="2091" spans="1:4" x14ac:dyDescent="0.25">
      <c r="A2091" s="33">
        <v>31043000</v>
      </c>
      <c r="B2091" s="33" t="s">
        <v>2523</v>
      </c>
      <c r="C2091" s="52">
        <v>176189</v>
      </c>
      <c r="D2091" s="51">
        <f t="shared" si="98"/>
        <v>44047.25</v>
      </c>
    </row>
    <row r="2092" spans="1:4" x14ac:dyDescent="0.25">
      <c r="A2092" s="33">
        <v>31049001</v>
      </c>
      <c r="B2092" s="33" t="s">
        <v>2524</v>
      </c>
      <c r="C2092" s="52">
        <v>356160</v>
      </c>
      <c r="D2092" s="51">
        <f t="shared" si="98"/>
        <v>89040</v>
      </c>
    </row>
    <row r="2093" spans="1:4" x14ac:dyDescent="0.25">
      <c r="A2093" s="33">
        <v>31051000</v>
      </c>
      <c r="B2093" s="33" t="s">
        <v>2525</v>
      </c>
      <c r="C2093" s="52">
        <v>1405809</v>
      </c>
      <c r="D2093" s="51">
        <f t="shared" si="98"/>
        <v>351452.25</v>
      </c>
    </row>
    <row r="2094" spans="1:4" x14ac:dyDescent="0.25">
      <c r="A2094" s="33">
        <v>31052000</v>
      </c>
      <c r="B2094" s="33" t="s">
        <v>2526</v>
      </c>
      <c r="C2094" s="52">
        <v>269070</v>
      </c>
      <c r="D2094" s="51">
        <f t="shared" si="98"/>
        <v>67267.5</v>
      </c>
    </row>
    <row r="2095" spans="1:4" x14ac:dyDescent="0.25">
      <c r="A2095" s="33">
        <v>31053000</v>
      </c>
      <c r="B2095" s="33" t="s">
        <v>2527</v>
      </c>
      <c r="C2095" s="52">
        <v>395261</v>
      </c>
      <c r="D2095" s="51">
        <f t="shared" si="98"/>
        <v>98815.25</v>
      </c>
    </row>
    <row r="2096" spans="1:4" x14ac:dyDescent="0.25">
      <c r="A2096" s="33">
        <v>31054000</v>
      </c>
      <c r="B2096" s="33" t="s">
        <v>2528</v>
      </c>
      <c r="C2096" s="52">
        <v>3610065</v>
      </c>
      <c r="D2096" s="51">
        <f t="shared" si="98"/>
        <v>902516.25</v>
      </c>
    </row>
    <row r="2097" spans="1:4" x14ac:dyDescent="0.25">
      <c r="A2097" s="33">
        <v>31055100</v>
      </c>
      <c r="B2097" s="33" t="s">
        <v>2529</v>
      </c>
      <c r="C2097" s="52">
        <v>69715</v>
      </c>
      <c r="D2097" s="51">
        <f t="shared" si="98"/>
        <v>17428.75</v>
      </c>
    </row>
    <row r="2098" spans="1:4" x14ac:dyDescent="0.25">
      <c r="A2098" s="33">
        <v>31055900</v>
      </c>
      <c r="B2098" s="33" t="s">
        <v>2530</v>
      </c>
      <c r="C2098" s="52">
        <v>95290</v>
      </c>
      <c r="D2098" s="51">
        <f t="shared" si="98"/>
        <v>23822.5</v>
      </c>
    </row>
    <row r="2099" spans="1:4" x14ac:dyDescent="0.25">
      <c r="A2099" s="33">
        <v>31056000</v>
      </c>
      <c r="B2099" s="33" t="s">
        <v>2531</v>
      </c>
      <c r="C2099" s="52">
        <v>385935</v>
      </c>
      <c r="D2099" s="51">
        <f t="shared" si="98"/>
        <v>96483.75</v>
      </c>
    </row>
    <row r="2100" spans="1:4" x14ac:dyDescent="0.25">
      <c r="A2100" s="33">
        <v>31059000</v>
      </c>
      <c r="B2100" s="33" t="s">
        <v>2532</v>
      </c>
      <c r="C2100" s="52">
        <v>587307</v>
      </c>
      <c r="D2100" s="51">
        <f t="shared" si="98"/>
        <v>146826.75</v>
      </c>
    </row>
    <row r="2101" spans="1:4" x14ac:dyDescent="0.25">
      <c r="A2101" s="33">
        <v>32011000</v>
      </c>
      <c r="B2101" s="33" t="s">
        <v>2533</v>
      </c>
      <c r="C2101" s="52">
        <v>4500</v>
      </c>
      <c r="D2101" s="51">
        <f t="shared" si="98"/>
        <v>1125</v>
      </c>
    </row>
    <row r="2102" spans="1:4" x14ac:dyDescent="0.25">
      <c r="A2102" s="32">
        <v>32012000</v>
      </c>
      <c r="B2102" s="4" t="s">
        <v>7003</v>
      </c>
      <c r="C2102" s="58">
        <v>0</v>
      </c>
      <c r="D2102" s="51">
        <f t="shared" si="98"/>
        <v>0</v>
      </c>
    </row>
    <row r="2103" spans="1:4" x14ac:dyDescent="0.25">
      <c r="A2103" s="33">
        <v>32019010</v>
      </c>
      <c r="B2103" s="33" t="s">
        <v>2534</v>
      </c>
      <c r="C2103" s="52">
        <v>16675</v>
      </c>
      <c r="D2103" s="51">
        <f t="shared" si="98"/>
        <v>4168.75</v>
      </c>
    </row>
    <row r="2104" spans="1:4" x14ac:dyDescent="0.25">
      <c r="A2104" s="33">
        <v>32019025</v>
      </c>
      <c r="B2104" s="33" t="s">
        <v>2535</v>
      </c>
      <c r="C2104" s="52">
        <v>5400</v>
      </c>
      <c r="D2104" s="51">
        <f t="shared" si="98"/>
        <v>1350</v>
      </c>
    </row>
    <row r="2105" spans="1:4" x14ac:dyDescent="0.25">
      <c r="A2105" s="33">
        <v>32019050</v>
      </c>
      <c r="B2105" s="33" t="s">
        <v>2536</v>
      </c>
      <c r="C2105" s="52">
        <v>44990</v>
      </c>
      <c r="D2105" s="51">
        <f t="shared" si="98"/>
        <v>11247.5</v>
      </c>
    </row>
    <row r="2106" spans="1:4" x14ac:dyDescent="0.25">
      <c r="A2106" s="33">
        <v>32021010</v>
      </c>
      <c r="B2106" s="33" t="s">
        <v>2537</v>
      </c>
      <c r="C2106" s="52">
        <v>26450</v>
      </c>
      <c r="D2106" s="51">
        <f t="shared" si="98"/>
        <v>6612.5</v>
      </c>
    </row>
    <row r="2107" spans="1:4" x14ac:dyDescent="0.25">
      <c r="A2107" s="33">
        <v>32021050</v>
      </c>
      <c r="B2107" s="33" t="s">
        <v>2538</v>
      </c>
      <c r="C2107" s="52">
        <v>20333</v>
      </c>
      <c r="D2107" s="51">
        <f t="shared" si="98"/>
        <v>5083.25</v>
      </c>
    </row>
    <row r="2108" spans="1:4" x14ac:dyDescent="0.25">
      <c r="A2108" s="32">
        <v>32029010</v>
      </c>
      <c r="B2108" s="4" t="s">
        <v>7004</v>
      </c>
      <c r="C2108" s="58">
        <v>0</v>
      </c>
      <c r="D2108" s="58">
        <v>0</v>
      </c>
    </row>
    <row r="2109" spans="1:4" x14ac:dyDescent="0.25">
      <c r="A2109" s="33">
        <v>32029050</v>
      </c>
      <c r="B2109" s="33" t="s">
        <v>2539</v>
      </c>
      <c r="C2109" s="52">
        <v>10052</v>
      </c>
      <c r="D2109" s="51">
        <f t="shared" ref="D2109:D2140" si="99">C2109*0.25</f>
        <v>2513</v>
      </c>
    </row>
    <row r="2110" spans="1:4" x14ac:dyDescent="0.25">
      <c r="A2110" s="33">
        <v>32030010</v>
      </c>
      <c r="B2110" s="33" t="s">
        <v>2540</v>
      </c>
      <c r="C2110" s="52">
        <v>604912</v>
      </c>
      <c r="D2110" s="51">
        <f t="shared" si="99"/>
        <v>151228</v>
      </c>
    </row>
    <row r="2111" spans="1:4" x14ac:dyDescent="0.25">
      <c r="A2111" s="33">
        <v>32030030</v>
      </c>
      <c r="B2111" s="33" t="s">
        <v>2541</v>
      </c>
      <c r="C2111" s="52">
        <v>6100</v>
      </c>
      <c r="D2111" s="51">
        <f t="shared" si="99"/>
        <v>1525</v>
      </c>
    </row>
    <row r="2112" spans="1:4" x14ac:dyDescent="0.25">
      <c r="A2112" s="33">
        <v>32030080</v>
      </c>
      <c r="B2112" s="33" t="s">
        <v>2542</v>
      </c>
      <c r="C2112" s="52">
        <v>15166932</v>
      </c>
      <c r="D2112" s="51">
        <f t="shared" si="99"/>
        <v>3791733</v>
      </c>
    </row>
    <row r="2113" spans="1:4" x14ac:dyDescent="0.25">
      <c r="A2113" s="33">
        <v>32041110</v>
      </c>
      <c r="B2113" s="33" t="s">
        <v>2543</v>
      </c>
      <c r="C2113" s="52">
        <v>2082250</v>
      </c>
      <c r="D2113" s="51">
        <f t="shared" si="99"/>
        <v>520562.5</v>
      </c>
    </row>
    <row r="2114" spans="1:4" x14ac:dyDescent="0.25">
      <c r="A2114" s="32">
        <v>32041118</v>
      </c>
      <c r="B2114" s="4" t="s">
        <v>7005</v>
      </c>
      <c r="C2114" s="58">
        <v>0</v>
      </c>
      <c r="D2114" s="51">
        <f t="shared" si="99"/>
        <v>0</v>
      </c>
    </row>
    <row r="2115" spans="1:4" x14ac:dyDescent="0.25">
      <c r="A2115" s="33">
        <v>32041135</v>
      </c>
      <c r="B2115" s="33" t="s">
        <v>2544</v>
      </c>
      <c r="C2115" s="52">
        <v>1892139</v>
      </c>
      <c r="D2115" s="51">
        <f t="shared" si="99"/>
        <v>473034.75</v>
      </c>
    </row>
    <row r="2116" spans="1:4" x14ac:dyDescent="0.25">
      <c r="A2116" s="33">
        <v>32041150</v>
      </c>
      <c r="B2116" s="33" t="s">
        <v>2545</v>
      </c>
      <c r="C2116" s="52">
        <v>5622002</v>
      </c>
      <c r="D2116" s="51">
        <f t="shared" si="99"/>
        <v>1405500.5</v>
      </c>
    </row>
    <row r="2117" spans="1:4" x14ac:dyDescent="0.25">
      <c r="A2117" s="33">
        <v>32041205</v>
      </c>
      <c r="B2117" s="33" t="s">
        <v>2546</v>
      </c>
      <c r="C2117" s="52">
        <v>68780</v>
      </c>
      <c r="D2117" s="51">
        <f t="shared" si="99"/>
        <v>17195</v>
      </c>
    </row>
    <row r="2118" spans="1:4" x14ac:dyDescent="0.25">
      <c r="A2118" s="32">
        <v>32041213</v>
      </c>
      <c r="B2118" s="4" t="s">
        <v>7006</v>
      </c>
      <c r="C2118" s="58">
        <v>0</v>
      </c>
      <c r="D2118" s="51">
        <f t="shared" si="99"/>
        <v>0</v>
      </c>
    </row>
    <row r="2119" spans="1:4" x14ac:dyDescent="0.25">
      <c r="A2119" s="33">
        <v>32041217</v>
      </c>
      <c r="B2119" s="33" t="s">
        <v>2547</v>
      </c>
      <c r="C2119" s="52">
        <v>780319</v>
      </c>
      <c r="D2119" s="51">
        <f t="shared" si="99"/>
        <v>195079.75</v>
      </c>
    </row>
    <row r="2120" spans="1:4" x14ac:dyDescent="0.25">
      <c r="A2120" s="33">
        <v>32041220</v>
      </c>
      <c r="B2120" s="33" t="s">
        <v>2548</v>
      </c>
      <c r="C2120" s="52">
        <v>1062370</v>
      </c>
      <c r="D2120" s="51">
        <f t="shared" si="99"/>
        <v>265592.5</v>
      </c>
    </row>
    <row r="2121" spans="1:4" x14ac:dyDescent="0.25">
      <c r="A2121" s="33">
        <v>32041230</v>
      </c>
      <c r="B2121" s="33" t="s">
        <v>2549</v>
      </c>
      <c r="C2121" s="52">
        <v>16000</v>
      </c>
      <c r="D2121" s="51">
        <f t="shared" si="99"/>
        <v>4000</v>
      </c>
    </row>
    <row r="2122" spans="1:4" x14ac:dyDescent="0.25">
      <c r="A2122" s="33">
        <v>32041245</v>
      </c>
      <c r="B2122" s="33" t="s">
        <v>2550</v>
      </c>
      <c r="C2122" s="52">
        <v>613246</v>
      </c>
      <c r="D2122" s="51">
        <f t="shared" si="99"/>
        <v>153311.5</v>
      </c>
    </row>
    <row r="2123" spans="1:4" x14ac:dyDescent="0.25">
      <c r="A2123" s="33">
        <v>32041250</v>
      </c>
      <c r="B2123" s="33" t="s">
        <v>2551</v>
      </c>
      <c r="C2123" s="52">
        <v>1831253</v>
      </c>
      <c r="D2123" s="51">
        <f t="shared" si="99"/>
        <v>457813.25</v>
      </c>
    </row>
    <row r="2124" spans="1:4" x14ac:dyDescent="0.25">
      <c r="A2124" s="33">
        <v>32041310</v>
      </c>
      <c r="B2124" s="33" t="s">
        <v>2552</v>
      </c>
      <c r="C2124" s="52">
        <v>272598</v>
      </c>
      <c r="D2124" s="51">
        <f t="shared" si="99"/>
        <v>68149.5</v>
      </c>
    </row>
    <row r="2125" spans="1:4" x14ac:dyDescent="0.25">
      <c r="A2125" s="33">
        <v>32041320</v>
      </c>
      <c r="B2125" s="33" t="s">
        <v>2553</v>
      </c>
      <c r="C2125" s="52">
        <v>33677</v>
      </c>
      <c r="D2125" s="51">
        <f t="shared" si="99"/>
        <v>8419.25</v>
      </c>
    </row>
    <row r="2126" spans="1:4" x14ac:dyDescent="0.25">
      <c r="A2126" s="33">
        <v>32041325</v>
      </c>
      <c r="B2126" s="33" t="s">
        <v>2554</v>
      </c>
      <c r="C2126" s="52">
        <v>125324</v>
      </c>
      <c r="D2126" s="51">
        <f t="shared" si="99"/>
        <v>31331</v>
      </c>
    </row>
    <row r="2127" spans="1:4" x14ac:dyDescent="0.25">
      <c r="A2127" s="32">
        <v>32041345</v>
      </c>
      <c r="B2127" s="4" t="s">
        <v>7007</v>
      </c>
      <c r="C2127" s="58">
        <v>0</v>
      </c>
      <c r="D2127" s="51">
        <f t="shared" si="99"/>
        <v>0</v>
      </c>
    </row>
    <row r="2128" spans="1:4" x14ac:dyDescent="0.25">
      <c r="A2128" s="33">
        <v>32041360</v>
      </c>
      <c r="B2128" s="33" t="s">
        <v>2555</v>
      </c>
      <c r="C2128" s="52">
        <v>413573</v>
      </c>
      <c r="D2128" s="51">
        <f t="shared" si="99"/>
        <v>103393.25</v>
      </c>
    </row>
    <row r="2129" spans="1:4" x14ac:dyDescent="0.25">
      <c r="A2129" s="33">
        <v>32041380</v>
      </c>
      <c r="B2129" s="33" t="s">
        <v>2556</v>
      </c>
      <c r="C2129" s="52">
        <v>4738279</v>
      </c>
      <c r="D2129" s="51">
        <f t="shared" si="99"/>
        <v>1184569.75</v>
      </c>
    </row>
    <row r="2130" spans="1:4" x14ac:dyDescent="0.25">
      <c r="A2130" s="33">
        <v>32041410</v>
      </c>
      <c r="B2130" s="33" t="s">
        <v>2557</v>
      </c>
      <c r="C2130" s="52">
        <v>18450</v>
      </c>
      <c r="D2130" s="51">
        <f t="shared" si="99"/>
        <v>4612.5</v>
      </c>
    </row>
    <row r="2131" spans="1:4" x14ac:dyDescent="0.25">
      <c r="A2131" s="33">
        <v>32041420</v>
      </c>
      <c r="B2131" s="33" t="s">
        <v>2558</v>
      </c>
      <c r="C2131" s="52">
        <v>27000</v>
      </c>
      <c r="D2131" s="51">
        <f t="shared" si="99"/>
        <v>6750</v>
      </c>
    </row>
    <row r="2132" spans="1:4" x14ac:dyDescent="0.25">
      <c r="A2132" s="32">
        <v>32041425</v>
      </c>
      <c r="B2132" s="4" t="s">
        <v>7008</v>
      </c>
      <c r="C2132" s="58">
        <v>0</v>
      </c>
      <c r="D2132" s="51">
        <f t="shared" si="99"/>
        <v>0</v>
      </c>
    </row>
    <row r="2133" spans="1:4" x14ac:dyDescent="0.25">
      <c r="A2133" s="33">
        <v>32041430</v>
      </c>
      <c r="B2133" s="33" t="s">
        <v>2559</v>
      </c>
      <c r="C2133" s="52">
        <v>21042</v>
      </c>
      <c r="D2133" s="51">
        <f t="shared" si="99"/>
        <v>5260.5</v>
      </c>
    </row>
    <row r="2134" spans="1:4" x14ac:dyDescent="0.25">
      <c r="A2134" s="33">
        <v>32041450</v>
      </c>
      <c r="B2134" s="33" t="s">
        <v>2560</v>
      </c>
      <c r="C2134" s="52">
        <v>286812</v>
      </c>
      <c r="D2134" s="51">
        <f t="shared" si="99"/>
        <v>71703</v>
      </c>
    </row>
    <row r="2135" spans="1:4" x14ac:dyDescent="0.25">
      <c r="A2135" s="33">
        <v>32041520</v>
      </c>
      <c r="B2135" s="33" t="s">
        <v>2561</v>
      </c>
      <c r="C2135" s="52">
        <v>334767</v>
      </c>
      <c r="D2135" s="51">
        <f t="shared" si="99"/>
        <v>83691.75</v>
      </c>
    </row>
    <row r="2136" spans="1:4" x14ac:dyDescent="0.25">
      <c r="A2136" s="33">
        <v>32041525</v>
      </c>
      <c r="B2136" s="33" t="s">
        <v>2562</v>
      </c>
      <c r="C2136" s="52">
        <v>43950</v>
      </c>
      <c r="D2136" s="51">
        <f t="shared" si="99"/>
        <v>10987.5</v>
      </c>
    </row>
    <row r="2137" spans="1:4" x14ac:dyDescent="0.25">
      <c r="A2137" s="33">
        <v>32041530</v>
      </c>
      <c r="B2137" s="33" t="s">
        <v>2563</v>
      </c>
      <c r="C2137" s="52">
        <v>571127</v>
      </c>
      <c r="D2137" s="51">
        <f t="shared" si="99"/>
        <v>142781.75</v>
      </c>
    </row>
    <row r="2138" spans="1:4" x14ac:dyDescent="0.25">
      <c r="A2138" s="32">
        <v>32041535</v>
      </c>
      <c r="B2138" s="4" t="s">
        <v>7009</v>
      </c>
      <c r="C2138" s="58">
        <v>0</v>
      </c>
      <c r="D2138" s="51">
        <f t="shared" si="99"/>
        <v>0</v>
      </c>
    </row>
    <row r="2139" spans="1:4" x14ac:dyDescent="0.25">
      <c r="A2139" s="33">
        <v>32041540</v>
      </c>
      <c r="B2139" s="33" t="s">
        <v>2564</v>
      </c>
      <c r="C2139" s="52">
        <v>96531</v>
      </c>
      <c r="D2139" s="51">
        <f t="shared" si="99"/>
        <v>24132.75</v>
      </c>
    </row>
    <row r="2140" spans="1:4" x14ac:dyDescent="0.25">
      <c r="A2140" s="33">
        <v>32041610</v>
      </c>
      <c r="B2140" s="33" t="s">
        <v>2565</v>
      </c>
      <c r="C2140" s="52">
        <v>22019</v>
      </c>
      <c r="D2140" s="51">
        <f t="shared" si="99"/>
        <v>5504.75</v>
      </c>
    </row>
    <row r="2141" spans="1:4" x14ac:dyDescent="0.25">
      <c r="A2141" s="33">
        <v>32041620</v>
      </c>
      <c r="B2141" s="33" t="s">
        <v>2566</v>
      </c>
      <c r="C2141" s="52">
        <v>130718</v>
      </c>
      <c r="D2141" s="51">
        <f t="shared" ref="D2141:D2160" si="100">C2141*0.25</f>
        <v>32679.5</v>
      </c>
    </row>
    <row r="2142" spans="1:4" x14ac:dyDescent="0.25">
      <c r="A2142" s="33">
        <v>32041630</v>
      </c>
      <c r="B2142" s="33" t="s">
        <v>2567</v>
      </c>
      <c r="C2142" s="52">
        <v>10064</v>
      </c>
      <c r="D2142" s="51">
        <f t="shared" si="100"/>
        <v>2516</v>
      </c>
    </row>
    <row r="2143" spans="1:4" x14ac:dyDescent="0.25">
      <c r="A2143" s="33">
        <v>32041650</v>
      </c>
      <c r="B2143" s="33" t="s">
        <v>2568</v>
      </c>
      <c r="C2143" s="52">
        <v>463147</v>
      </c>
      <c r="D2143" s="51">
        <f t="shared" si="100"/>
        <v>115786.75</v>
      </c>
    </row>
    <row r="2144" spans="1:4" x14ac:dyDescent="0.25">
      <c r="A2144" s="33">
        <v>32041704</v>
      </c>
      <c r="B2144" s="33" t="s">
        <v>2569</v>
      </c>
      <c r="C2144" s="52">
        <v>15621333</v>
      </c>
      <c r="D2144" s="51">
        <f t="shared" si="100"/>
        <v>3905333.25</v>
      </c>
    </row>
    <row r="2145" spans="1:4" x14ac:dyDescent="0.25">
      <c r="A2145" s="33">
        <v>32041708</v>
      </c>
      <c r="B2145" s="33" t="s">
        <v>2570</v>
      </c>
      <c r="C2145" s="52">
        <v>46483</v>
      </c>
      <c r="D2145" s="51">
        <f t="shared" si="100"/>
        <v>11620.75</v>
      </c>
    </row>
    <row r="2146" spans="1:4" x14ac:dyDescent="0.25">
      <c r="A2146" s="33">
        <v>32041720</v>
      </c>
      <c r="B2146" s="33" t="s">
        <v>2571</v>
      </c>
      <c r="C2146" s="52">
        <v>163787</v>
      </c>
      <c r="D2146" s="51">
        <f t="shared" si="100"/>
        <v>40946.75</v>
      </c>
    </row>
    <row r="2147" spans="1:4" x14ac:dyDescent="0.25">
      <c r="A2147" s="33">
        <v>32041740</v>
      </c>
      <c r="B2147" s="33" t="s">
        <v>2572</v>
      </c>
      <c r="C2147" s="52">
        <v>12384958</v>
      </c>
      <c r="D2147" s="51">
        <f t="shared" si="100"/>
        <v>3096239.5</v>
      </c>
    </row>
    <row r="2148" spans="1:4" x14ac:dyDescent="0.25">
      <c r="A2148" s="33">
        <v>32041760</v>
      </c>
      <c r="B2148" s="33" t="s">
        <v>2573</v>
      </c>
      <c r="C2148" s="52">
        <v>4748041</v>
      </c>
      <c r="D2148" s="51">
        <f t="shared" si="100"/>
        <v>1187010.25</v>
      </c>
    </row>
    <row r="2149" spans="1:4" x14ac:dyDescent="0.25">
      <c r="A2149" s="33">
        <v>32041790</v>
      </c>
      <c r="B2149" s="33" t="s">
        <v>2574</v>
      </c>
      <c r="C2149" s="52">
        <v>39469135</v>
      </c>
      <c r="D2149" s="51">
        <f t="shared" si="100"/>
        <v>9867283.75</v>
      </c>
    </row>
    <row r="2150" spans="1:4" x14ac:dyDescent="0.25">
      <c r="A2150" s="33">
        <v>32041906</v>
      </c>
      <c r="B2150" s="33" t="s">
        <v>2575</v>
      </c>
      <c r="C2150" s="52">
        <v>379050</v>
      </c>
      <c r="D2150" s="51">
        <f t="shared" si="100"/>
        <v>94762.5</v>
      </c>
    </row>
    <row r="2151" spans="1:4" x14ac:dyDescent="0.25">
      <c r="A2151" s="33">
        <v>32041911</v>
      </c>
      <c r="B2151" s="33" t="s">
        <v>2576</v>
      </c>
      <c r="C2151" s="52">
        <v>2361697</v>
      </c>
      <c r="D2151" s="51">
        <f t="shared" si="100"/>
        <v>590424.25</v>
      </c>
    </row>
    <row r="2152" spans="1:4" x14ac:dyDescent="0.25">
      <c r="A2152" s="33">
        <v>32041920</v>
      </c>
      <c r="B2152" s="33" t="s">
        <v>2577</v>
      </c>
      <c r="C2152" s="52">
        <v>5583602</v>
      </c>
      <c r="D2152" s="51">
        <f t="shared" si="100"/>
        <v>1395900.5</v>
      </c>
    </row>
    <row r="2153" spans="1:4" x14ac:dyDescent="0.25">
      <c r="A2153" s="33">
        <v>32041925</v>
      </c>
      <c r="B2153" s="33" t="s">
        <v>2578</v>
      </c>
      <c r="C2153" s="52">
        <v>5973554</v>
      </c>
      <c r="D2153" s="51">
        <f t="shared" si="100"/>
        <v>1493388.5</v>
      </c>
    </row>
    <row r="2154" spans="1:4" x14ac:dyDescent="0.25">
      <c r="A2154" s="33">
        <v>32041930</v>
      </c>
      <c r="B2154" s="33" t="s">
        <v>2579</v>
      </c>
      <c r="C2154" s="52">
        <v>26997</v>
      </c>
      <c r="D2154" s="51">
        <f t="shared" si="100"/>
        <v>6749.25</v>
      </c>
    </row>
    <row r="2155" spans="1:4" x14ac:dyDescent="0.25">
      <c r="A2155" s="33">
        <v>32041935</v>
      </c>
      <c r="B2155" s="33" t="s">
        <v>2580</v>
      </c>
      <c r="C2155" s="52">
        <v>1411856</v>
      </c>
      <c r="D2155" s="51">
        <f t="shared" si="100"/>
        <v>352964</v>
      </c>
    </row>
    <row r="2156" spans="1:4" x14ac:dyDescent="0.25">
      <c r="A2156" s="33">
        <v>32041950</v>
      </c>
      <c r="B2156" s="33" t="s">
        <v>2581</v>
      </c>
      <c r="C2156" s="52">
        <v>414743</v>
      </c>
      <c r="D2156" s="51">
        <f t="shared" si="100"/>
        <v>103685.75</v>
      </c>
    </row>
    <row r="2157" spans="1:4" x14ac:dyDescent="0.25">
      <c r="A2157" s="33">
        <v>32042010</v>
      </c>
      <c r="B2157" s="33" t="s">
        <v>2582</v>
      </c>
      <c r="C2157" s="52">
        <v>1141964</v>
      </c>
      <c r="D2157" s="51">
        <f t="shared" si="100"/>
        <v>285491</v>
      </c>
    </row>
    <row r="2158" spans="1:4" x14ac:dyDescent="0.25">
      <c r="A2158" s="33">
        <v>32042080</v>
      </c>
      <c r="B2158" s="33" t="s">
        <v>2583</v>
      </c>
      <c r="C2158" s="52">
        <v>3744201</v>
      </c>
      <c r="D2158" s="51">
        <f t="shared" si="100"/>
        <v>936050.25</v>
      </c>
    </row>
    <row r="2159" spans="1:4" x14ac:dyDescent="0.25">
      <c r="A2159" s="33">
        <v>32049000</v>
      </c>
      <c r="B2159" s="33" t="s">
        <v>2584</v>
      </c>
      <c r="C2159" s="52">
        <v>827366</v>
      </c>
      <c r="D2159" s="51">
        <f t="shared" si="100"/>
        <v>206841.5</v>
      </c>
    </row>
    <row r="2160" spans="1:4" x14ac:dyDescent="0.25">
      <c r="A2160" s="33">
        <v>32050005</v>
      </c>
      <c r="B2160" s="33" t="s">
        <v>2585</v>
      </c>
      <c r="C2160" s="52">
        <v>359800</v>
      </c>
      <c r="D2160" s="51">
        <f t="shared" si="100"/>
        <v>89950</v>
      </c>
    </row>
    <row r="2161" spans="1:4" x14ac:dyDescent="0.25">
      <c r="A2161" s="32">
        <v>32050015</v>
      </c>
      <c r="B2161" s="4" t="s">
        <v>7010</v>
      </c>
      <c r="C2161" s="58">
        <v>0</v>
      </c>
      <c r="D2161" s="58">
        <v>0</v>
      </c>
    </row>
    <row r="2162" spans="1:4" x14ac:dyDescent="0.25">
      <c r="A2162" s="33">
        <v>32050040</v>
      </c>
      <c r="B2162" s="33" t="s">
        <v>2586</v>
      </c>
      <c r="C2162" s="52">
        <v>43796</v>
      </c>
      <c r="D2162" s="51">
        <f t="shared" ref="D2162:D2177" si="101">C2162*0.25</f>
        <v>10949</v>
      </c>
    </row>
    <row r="2163" spans="1:4" x14ac:dyDescent="0.25">
      <c r="A2163" s="33">
        <v>32050050</v>
      </c>
      <c r="B2163" s="33" t="s">
        <v>2587</v>
      </c>
      <c r="C2163" s="52">
        <v>1557340</v>
      </c>
      <c r="D2163" s="51">
        <f t="shared" si="101"/>
        <v>389335</v>
      </c>
    </row>
    <row r="2164" spans="1:4" x14ac:dyDescent="0.25">
      <c r="A2164" s="33">
        <v>32061100</v>
      </c>
      <c r="B2164" s="33" t="s">
        <v>2588</v>
      </c>
      <c r="C2164" s="52">
        <v>49777788</v>
      </c>
      <c r="D2164" s="51">
        <f t="shared" si="101"/>
        <v>12444447</v>
      </c>
    </row>
    <row r="2165" spans="1:4" x14ac:dyDescent="0.25">
      <c r="A2165" s="33">
        <v>32061900</v>
      </c>
      <c r="B2165" s="33" t="s">
        <v>2589</v>
      </c>
      <c r="C2165" s="52">
        <v>7687693</v>
      </c>
      <c r="D2165" s="51">
        <f t="shared" si="101"/>
        <v>1921923.25</v>
      </c>
    </row>
    <row r="2166" spans="1:4" x14ac:dyDescent="0.25">
      <c r="A2166" s="33">
        <v>32062000</v>
      </c>
      <c r="B2166" s="33" t="s">
        <v>2590</v>
      </c>
      <c r="C2166" s="52">
        <v>185639</v>
      </c>
      <c r="D2166" s="51">
        <f t="shared" si="101"/>
        <v>46409.75</v>
      </c>
    </row>
    <row r="2167" spans="1:4" x14ac:dyDescent="0.25">
      <c r="A2167" s="33">
        <v>32064100</v>
      </c>
      <c r="B2167" s="33" t="s">
        <v>2591</v>
      </c>
      <c r="C2167" s="52">
        <v>100884</v>
      </c>
      <c r="D2167" s="51">
        <f t="shared" si="101"/>
        <v>25221</v>
      </c>
    </row>
    <row r="2168" spans="1:4" x14ac:dyDescent="0.25">
      <c r="A2168" s="33">
        <v>32064200</v>
      </c>
      <c r="B2168" s="33" t="s">
        <v>2592</v>
      </c>
      <c r="C2168" s="52">
        <v>345211</v>
      </c>
      <c r="D2168" s="51">
        <f t="shared" si="101"/>
        <v>86302.75</v>
      </c>
    </row>
    <row r="2169" spans="1:4" x14ac:dyDescent="0.25">
      <c r="A2169" s="33">
        <v>32064910</v>
      </c>
      <c r="B2169" s="33" t="s">
        <v>2593</v>
      </c>
      <c r="C2169" s="52">
        <v>1147751</v>
      </c>
      <c r="D2169" s="51">
        <f t="shared" si="101"/>
        <v>286937.75</v>
      </c>
    </row>
    <row r="2170" spans="1:4" x14ac:dyDescent="0.25">
      <c r="A2170" s="33">
        <v>32064920</v>
      </c>
      <c r="B2170" s="33" t="s">
        <v>2594</v>
      </c>
      <c r="C2170" s="52">
        <v>865495</v>
      </c>
      <c r="D2170" s="51">
        <f t="shared" si="101"/>
        <v>216373.75</v>
      </c>
    </row>
    <row r="2171" spans="1:4" x14ac:dyDescent="0.25">
      <c r="A2171" s="33">
        <v>32064930</v>
      </c>
      <c r="B2171" s="33" t="s">
        <v>2595</v>
      </c>
      <c r="C2171" s="52">
        <v>60375</v>
      </c>
      <c r="D2171" s="51">
        <f t="shared" si="101"/>
        <v>15093.75</v>
      </c>
    </row>
    <row r="2172" spans="1:4" x14ac:dyDescent="0.25">
      <c r="A2172" s="33">
        <v>32064940</v>
      </c>
      <c r="B2172" s="33" t="s">
        <v>2596</v>
      </c>
      <c r="C2172" s="52">
        <v>1092623</v>
      </c>
      <c r="D2172" s="51">
        <f t="shared" si="101"/>
        <v>273155.75</v>
      </c>
    </row>
    <row r="2173" spans="1:4" x14ac:dyDescent="0.25">
      <c r="A2173" s="33">
        <v>32064955</v>
      </c>
      <c r="B2173" s="33" t="s">
        <v>2597</v>
      </c>
      <c r="C2173" s="52">
        <v>863168</v>
      </c>
      <c r="D2173" s="51">
        <f t="shared" si="101"/>
        <v>215792</v>
      </c>
    </row>
    <row r="2174" spans="1:4" x14ac:dyDescent="0.25">
      <c r="A2174" s="33">
        <v>32064960</v>
      </c>
      <c r="B2174" s="33" t="s">
        <v>2598</v>
      </c>
      <c r="C2174" s="52">
        <v>15168057</v>
      </c>
      <c r="D2174" s="51">
        <f t="shared" si="101"/>
        <v>3792014.25</v>
      </c>
    </row>
    <row r="2175" spans="1:4" x14ac:dyDescent="0.25">
      <c r="A2175" s="33">
        <v>32065000</v>
      </c>
      <c r="B2175" s="33" t="s">
        <v>2599</v>
      </c>
      <c r="C2175" s="52">
        <v>3692006</v>
      </c>
      <c r="D2175" s="51">
        <f t="shared" si="101"/>
        <v>923001.5</v>
      </c>
    </row>
    <row r="2176" spans="1:4" x14ac:dyDescent="0.25">
      <c r="A2176" s="33">
        <v>32071000</v>
      </c>
      <c r="B2176" s="33" t="s">
        <v>2600</v>
      </c>
      <c r="C2176" s="52">
        <v>2227424</v>
      </c>
      <c r="D2176" s="51">
        <f t="shared" si="101"/>
        <v>556856</v>
      </c>
    </row>
    <row r="2177" spans="1:4" x14ac:dyDescent="0.25">
      <c r="A2177" s="33">
        <v>32072000</v>
      </c>
      <c r="B2177" s="33" t="s">
        <v>2601</v>
      </c>
      <c r="C2177" s="52">
        <v>183928</v>
      </c>
      <c r="D2177" s="51">
        <f t="shared" si="101"/>
        <v>45982</v>
      </c>
    </row>
    <row r="2178" spans="1:4" x14ac:dyDescent="0.25">
      <c r="A2178" s="32">
        <v>32073000</v>
      </c>
      <c r="B2178" s="4" t="s">
        <v>7011</v>
      </c>
      <c r="C2178" s="58">
        <v>0</v>
      </c>
      <c r="D2178" s="58">
        <v>0</v>
      </c>
    </row>
    <row r="2179" spans="1:4" x14ac:dyDescent="0.25">
      <c r="A2179" s="33">
        <v>32074010</v>
      </c>
      <c r="B2179" s="33" t="s">
        <v>2602</v>
      </c>
      <c r="C2179" s="52">
        <v>429589</v>
      </c>
      <c r="D2179" s="51">
        <f t="shared" ref="D2179:D2210" si="102">C2179*0.25</f>
        <v>107397.25</v>
      </c>
    </row>
    <row r="2180" spans="1:4" x14ac:dyDescent="0.25">
      <c r="A2180" s="33">
        <v>32074050</v>
      </c>
      <c r="B2180" s="33" t="s">
        <v>2603</v>
      </c>
      <c r="C2180" s="52">
        <v>65548</v>
      </c>
      <c r="D2180" s="51">
        <f t="shared" si="102"/>
        <v>16387</v>
      </c>
    </row>
    <row r="2181" spans="1:4" x14ac:dyDescent="0.25">
      <c r="A2181" s="33">
        <v>32081000</v>
      </c>
      <c r="B2181" s="33" t="s">
        <v>2604</v>
      </c>
      <c r="C2181" s="52">
        <v>196238</v>
      </c>
      <c r="D2181" s="51">
        <f t="shared" si="102"/>
        <v>49059.5</v>
      </c>
    </row>
    <row r="2182" spans="1:4" x14ac:dyDescent="0.25">
      <c r="A2182" s="33">
        <v>32082000</v>
      </c>
      <c r="B2182" s="33" t="s">
        <v>2605</v>
      </c>
      <c r="C2182" s="52">
        <v>13077850</v>
      </c>
      <c r="D2182" s="51">
        <f t="shared" si="102"/>
        <v>3269462.5</v>
      </c>
    </row>
    <row r="2183" spans="1:4" x14ac:dyDescent="0.25">
      <c r="A2183" s="33">
        <v>32089000</v>
      </c>
      <c r="B2183" s="33" t="s">
        <v>2606</v>
      </c>
      <c r="C2183" s="52">
        <v>877442</v>
      </c>
      <c r="D2183" s="51">
        <f t="shared" si="102"/>
        <v>219360.5</v>
      </c>
    </row>
    <row r="2184" spans="1:4" x14ac:dyDescent="0.25">
      <c r="A2184" s="33">
        <v>32091000</v>
      </c>
      <c r="B2184" s="33" t="s">
        <v>2607</v>
      </c>
      <c r="C2184" s="52">
        <v>5089445</v>
      </c>
      <c r="D2184" s="51">
        <f t="shared" si="102"/>
        <v>1272361.25</v>
      </c>
    </row>
    <row r="2185" spans="1:4" x14ac:dyDescent="0.25">
      <c r="A2185" s="33">
        <v>32099000</v>
      </c>
      <c r="B2185" s="33" t="s">
        <v>2608</v>
      </c>
      <c r="C2185" s="52">
        <v>450013</v>
      </c>
      <c r="D2185" s="51">
        <f t="shared" si="102"/>
        <v>112503.25</v>
      </c>
    </row>
    <row r="2186" spans="1:4" x14ac:dyDescent="0.25">
      <c r="A2186" s="33">
        <v>32100000</v>
      </c>
      <c r="B2186" s="33" t="s">
        <v>2609</v>
      </c>
      <c r="C2186" s="52">
        <v>348951</v>
      </c>
      <c r="D2186" s="51">
        <f t="shared" si="102"/>
        <v>87237.75</v>
      </c>
    </row>
    <row r="2187" spans="1:4" x14ac:dyDescent="0.25">
      <c r="A2187" s="33">
        <v>32110000</v>
      </c>
      <c r="B2187" s="33" t="s">
        <v>2610</v>
      </c>
      <c r="C2187" s="52">
        <v>261275</v>
      </c>
      <c r="D2187" s="51">
        <f t="shared" si="102"/>
        <v>65318.75</v>
      </c>
    </row>
    <row r="2188" spans="1:4" x14ac:dyDescent="0.25">
      <c r="A2188" s="33">
        <v>32121000</v>
      </c>
      <c r="B2188" s="33" t="s">
        <v>2611</v>
      </c>
      <c r="C2188" s="52">
        <v>13770634</v>
      </c>
      <c r="D2188" s="51">
        <f t="shared" si="102"/>
        <v>3442658.5</v>
      </c>
    </row>
    <row r="2189" spans="1:4" x14ac:dyDescent="0.25">
      <c r="A2189" s="33">
        <v>32129000</v>
      </c>
      <c r="B2189" s="33" t="s">
        <v>2612</v>
      </c>
      <c r="C2189" s="52">
        <v>20580555</v>
      </c>
      <c r="D2189" s="51">
        <f t="shared" si="102"/>
        <v>5145138.75</v>
      </c>
    </row>
    <row r="2190" spans="1:4" x14ac:dyDescent="0.25">
      <c r="A2190" s="33">
        <v>32131000</v>
      </c>
      <c r="B2190" s="33" t="s">
        <v>2613</v>
      </c>
      <c r="C2190" s="52">
        <v>63126330</v>
      </c>
      <c r="D2190" s="51">
        <f t="shared" si="102"/>
        <v>15781582.5</v>
      </c>
    </row>
    <row r="2191" spans="1:4" x14ac:dyDescent="0.25">
      <c r="A2191" s="33">
        <v>32139000</v>
      </c>
      <c r="B2191" s="33" t="s">
        <v>2614</v>
      </c>
      <c r="C2191" s="52">
        <v>39908651</v>
      </c>
      <c r="D2191" s="51">
        <f t="shared" si="102"/>
        <v>9977162.75</v>
      </c>
    </row>
    <row r="2192" spans="1:4" x14ac:dyDescent="0.25">
      <c r="A2192" s="33">
        <v>32141000</v>
      </c>
      <c r="B2192" s="33" t="s">
        <v>2615</v>
      </c>
      <c r="C2192" s="52">
        <v>3167466</v>
      </c>
      <c r="D2192" s="51">
        <f t="shared" si="102"/>
        <v>791866.5</v>
      </c>
    </row>
    <row r="2193" spans="1:4" x14ac:dyDescent="0.25">
      <c r="A2193" s="33">
        <v>32149010</v>
      </c>
      <c r="B2193" s="33" t="s">
        <v>2616</v>
      </c>
      <c r="C2193" s="52">
        <v>836797</v>
      </c>
      <c r="D2193" s="51">
        <f t="shared" si="102"/>
        <v>209199.25</v>
      </c>
    </row>
    <row r="2194" spans="1:4" x14ac:dyDescent="0.25">
      <c r="A2194" s="33">
        <v>32149050</v>
      </c>
      <c r="B2194" s="33" t="s">
        <v>2617</v>
      </c>
      <c r="C2194" s="52">
        <v>186687</v>
      </c>
      <c r="D2194" s="51">
        <f t="shared" si="102"/>
        <v>46671.75</v>
      </c>
    </row>
    <row r="2195" spans="1:4" x14ac:dyDescent="0.25">
      <c r="A2195" s="33">
        <v>32151110</v>
      </c>
      <c r="B2195" s="33" t="s">
        <v>2618</v>
      </c>
      <c r="C2195" s="52">
        <v>251985</v>
      </c>
      <c r="D2195" s="51">
        <f t="shared" si="102"/>
        <v>62996.25</v>
      </c>
    </row>
    <row r="2196" spans="1:4" x14ac:dyDescent="0.25">
      <c r="A2196" s="33">
        <v>32151130</v>
      </c>
      <c r="B2196" s="33" t="s">
        <v>2619</v>
      </c>
      <c r="C2196" s="52">
        <v>158994</v>
      </c>
      <c r="D2196" s="51">
        <f t="shared" si="102"/>
        <v>39748.5</v>
      </c>
    </row>
    <row r="2197" spans="1:4" x14ac:dyDescent="0.25">
      <c r="A2197" s="33">
        <v>32151190</v>
      </c>
      <c r="B2197" s="33" t="s">
        <v>2620</v>
      </c>
      <c r="C2197" s="52">
        <v>337302</v>
      </c>
      <c r="D2197" s="51">
        <f t="shared" si="102"/>
        <v>84325.5</v>
      </c>
    </row>
    <row r="2198" spans="1:4" x14ac:dyDescent="0.25">
      <c r="A2198" s="33">
        <v>32151910</v>
      </c>
      <c r="B2198" s="33" t="s">
        <v>2621</v>
      </c>
      <c r="C2198" s="52">
        <v>86976</v>
      </c>
      <c r="D2198" s="51">
        <f t="shared" si="102"/>
        <v>21744</v>
      </c>
    </row>
    <row r="2199" spans="1:4" x14ac:dyDescent="0.25">
      <c r="A2199" s="33">
        <v>32151930</v>
      </c>
      <c r="B2199" s="33" t="s">
        <v>2622</v>
      </c>
      <c r="C2199" s="52">
        <v>67599</v>
      </c>
      <c r="D2199" s="51">
        <f t="shared" si="102"/>
        <v>16899.75</v>
      </c>
    </row>
    <row r="2200" spans="1:4" x14ac:dyDescent="0.25">
      <c r="A2200" s="33">
        <v>32151990</v>
      </c>
      <c r="B2200" s="33" t="s">
        <v>2623</v>
      </c>
      <c r="C2200" s="52">
        <v>1289440</v>
      </c>
      <c r="D2200" s="51">
        <f t="shared" si="102"/>
        <v>322360</v>
      </c>
    </row>
    <row r="2201" spans="1:4" x14ac:dyDescent="0.25">
      <c r="A2201" s="33">
        <v>32159010</v>
      </c>
      <c r="B2201" s="33" t="s">
        <v>2624</v>
      </c>
      <c r="C2201" s="52">
        <v>547234</v>
      </c>
      <c r="D2201" s="51">
        <f t="shared" si="102"/>
        <v>136808.5</v>
      </c>
    </row>
    <row r="2202" spans="1:4" x14ac:dyDescent="0.25">
      <c r="A2202" s="33">
        <v>32159050</v>
      </c>
      <c r="B2202" s="33" t="s">
        <v>2625</v>
      </c>
      <c r="C2202" s="52">
        <v>2723522</v>
      </c>
      <c r="D2202" s="51">
        <f t="shared" si="102"/>
        <v>680880.5</v>
      </c>
    </row>
    <row r="2203" spans="1:4" x14ac:dyDescent="0.25">
      <c r="A2203" s="33">
        <v>33011300</v>
      </c>
      <c r="B2203" s="33" t="s">
        <v>2626</v>
      </c>
      <c r="C2203" s="52">
        <v>393268</v>
      </c>
      <c r="D2203" s="51">
        <f t="shared" si="102"/>
        <v>98317</v>
      </c>
    </row>
    <row r="2204" spans="1:4" x14ac:dyDescent="0.25">
      <c r="A2204" s="33">
        <v>33029010</v>
      </c>
      <c r="B2204" s="33" t="s">
        <v>2627</v>
      </c>
      <c r="C2204" s="52">
        <v>4589702</v>
      </c>
      <c r="D2204" s="51">
        <f t="shared" si="102"/>
        <v>1147425.5</v>
      </c>
    </row>
    <row r="2205" spans="1:4" x14ac:dyDescent="0.25">
      <c r="A2205" s="33">
        <v>33029020</v>
      </c>
      <c r="B2205" s="33" t="s">
        <v>2628</v>
      </c>
      <c r="C2205" s="52">
        <v>309243</v>
      </c>
      <c r="D2205" s="51">
        <f t="shared" si="102"/>
        <v>77310.75</v>
      </c>
    </row>
    <row r="2206" spans="1:4" x14ac:dyDescent="0.25">
      <c r="A2206" s="33">
        <v>33030010</v>
      </c>
      <c r="B2206" s="33" t="s">
        <v>2629</v>
      </c>
      <c r="C2206" s="52">
        <v>72223</v>
      </c>
      <c r="D2206" s="51">
        <f t="shared" si="102"/>
        <v>18055.75</v>
      </c>
    </row>
    <row r="2207" spans="1:4" x14ac:dyDescent="0.25">
      <c r="A2207" s="33">
        <v>33030020</v>
      </c>
      <c r="B2207" s="33" t="s">
        <v>2630</v>
      </c>
      <c r="C2207" s="52">
        <v>10944399</v>
      </c>
      <c r="D2207" s="51">
        <f t="shared" si="102"/>
        <v>2736099.75</v>
      </c>
    </row>
    <row r="2208" spans="1:4" x14ac:dyDescent="0.25">
      <c r="A2208" s="33">
        <v>33030030</v>
      </c>
      <c r="B2208" s="33" t="s">
        <v>2631</v>
      </c>
      <c r="C2208" s="52">
        <v>17325934</v>
      </c>
      <c r="D2208" s="51">
        <f t="shared" si="102"/>
        <v>4331483.5</v>
      </c>
    </row>
    <row r="2209" spans="1:4" x14ac:dyDescent="0.25">
      <c r="A2209" s="33">
        <v>33041000</v>
      </c>
      <c r="B2209" s="33" t="s">
        <v>2632</v>
      </c>
      <c r="C2209" s="52">
        <v>81839959</v>
      </c>
      <c r="D2209" s="51">
        <f t="shared" si="102"/>
        <v>20459989.75</v>
      </c>
    </row>
    <row r="2210" spans="1:4" x14ac:dyDescent="0.25">
      <c r="A2210" s="33">
        <v>33042000</v>
      </c>
      <c r="B2210" s="33" t="s">
        <v>2633</v>
      </c>
      <c r="C2210" s="52">
        <v>157707912</v>
      </c>
      <c r="D2210" s="51">
        <f t="shared" si="102"/>
        <v>39426978</v>
      </c>
    </row>
    <row r="2211" spans="1:4" x14ac:dyDescent="0.25">
      <c r="A2211" s="33">
        <v>33043000</v>
      </c>
      <c r="B2211" s="33" t="s">
        <v>2634</v>
      </c>
      <c r="C2211" s="52">
        <v>47620121</v>
      </c>
      <c r="D2211" s="51">
        <f t="shared" ref="D2211:D2242" si="103">C2211*0.25</f>
        <v>11905030.25</v>
      </c>
    </row>
    <row r="2212" spans="1:4" x14ac:dyDescent="0.25">
      <c r="A2212" s="33">
        <v>33049100</v>
      </c>
      <c r="B2212" s="33" t="s">
        <v>2635</v>
      </c>
      <c r="C2212" s="52">
        <v>47365431</v>
      </c>
      <c r="D2212" s="51">
        <f t="shared" si="103"/>
        <v>11841357.75</v>
      </c>
    </row>
    <row r="2213" spans="1:4" x14ac:dyDescent="0.25">
      <c r="A2213" s="33">
        <v>33049910</v>
      </c>
      <c r="B2213" s="33" t="s">
        <v>2636</v>
      </c>
      <c r="C2213" s="52">
        <v>480279</v>
      </c>
      <c r="D2213" s="51">
        <f t="shared" si="103"/>
        <v>120069.75</v>
      </c>
    </row>
    <row r="2214" spans="1:4" x14ac:dyDescent="0.25">
      <c r="A2214" s="33">
        <v>33049950</v>
      </c>
      <c r="B2214" s="33" t="s">
        <v>2637</v>
      </c>
      <c r="C2214" s="52">
        <v>162506624</v>
      </c>
      <c r="D2214" s="51">
        <f t="shared" si="103"/>
        <v>40626656</v>
      </c>
    </row>
    <row r="2215" spans="1:4" x14ac:dyDescent="0.25">
      <c r="A2215" s="33">
        <v>33051000</v>
      </c>
      <c r="B2215" s="33" t="s">
        <v>2638</v>
      </c>
      <c r="C2215" s="52">
        <v>14007906</v>
      </c>
      <c r="D2215" s="51">
        <f t="shared" si="103"/>
        <v>3501976.5</v>
      </c>
    </row>
    <row r="2216" spans="1:4" x14ac:dyDescent="0.25">
      <c r="A2216" s="33">
        <v>33052000</v>
      </c>
      <c r="B2216" s="33" t="s">
        <v>2639</v>
      </c>
      <c r="C2216" s="52">
        <v>54657</v>
      </c>
      <c r="D2216" s="51">
        <f t="shared" si="103"/>
        <v>13664.25</v>
      </c>
    </row>
    <row r="2217" spans="1:4" x14ac:dyDescent="0.25">
      <c r="A2217" s="33">
        <v>33053000</v>
      </c>
      <c r="B2217" s="33" t="s">
        <v>2640</v>
      </c>
      <c r="C2217" s="52">
        <v>1178519</v>
      </c>
      <c r="D2217" s="51">
        <f t="shared" si="103"/>
        <v>294629.75</v>
      </c>
    </row>
    <row r="2218" spans="1:4" x14ac:dyDescent="0.25">
      <c r="A2218" s="33">
        <v>33059000</v>
      </c>
      <c r="B2218" s="33" t="s">
        <v>2641</v>
      </c>
      <c r="C2218" s="52">
        <v>32401328</v>
      </c>
      <c r="D2218" s="51">
        <f t="shared" si="103"/>
        <v>8100332</v>
      </c>
    </row>
    <row r="2219" spans="1:4" x14ac:dyDescent="0.25">
      <c r="A2219" s="33">
        <v>33069000</v>
      </c>
      <c r="B2219" s="33" t="s">
        <v>2642</v>
      </c>
      <c r="C2219" s="52">
        <v>3306231</v>
      </c>
      <c r="D2219" s="51">
        <f t="shared" si="103"/>
        <v>826557.75</v>
      </c>
    </row>
    <row r="2220" spans="1:4" x14ac:dyDescent="0.25">
      <c r="A2220" s="33">
        <v>33071010</v>
      </c>
      <c r="B2220" s="33" t="s">
        <v>2643</v>
      </c>
      <c r="C2220" s="52">
        <v>2685599</v>
      </c>
      <c r="D2220" s="51">
        <f t="shared" si="103"/>
        <v>671399.75</v>
      </c>
    </row>
    <row r="2221" spans="1:4" x14ac:dyDescent="0.25">
      <c r="A2221" s="33">
        <v>33071020</v>
      </c>
      <c r="B2221" s="33" t="s">
        <v>2644</v>
      </c>
      <c r="C2221" s="52">
        <v>672184</v>
      </c>
      <c r="D2221" s="51">
        <f t="shared" si="103"/>
        <v>168046</v>
      </c>
    </row>
    <row r="2222" spans="1:4" x14ac:dyDescent="0.25">
      <c r="A2222" s="33">
        <v>33072000</v>
      </c>
      <c r="B2222" s="33" t="s">
        <v>2645</v>
      </c>
      <c r="C2222" s="52">
        <v>8320154</v>
      </c>
      <c r="D2222" s="51">
        <f t="shared" si="103"/>
        <v>2080038.5</v>
      </c>
    </row>
    <row r="2223" spans="1:4" x14ac:dyDescent="0.25">
      <c r="A2223" s="33">
        <v>33073010</v>
      </c>
      <c r="B2223" s="33" t="s">
        <v>2646</v>
      </c>
      <c r="C2223" s="52">
        <v>28257402</v>
      </c>
      <c r="D2223" s="51">
        <f t="shared" si="103"/>
        <v>7064350.5</v>
      </c>
    </row>
    <row r="2224" spans="1:4" x14ac:dyDescent="0.25">
      <c r="A2224" s="33">
        <v>33073050</v>
      </c>
      <c r="B2224" s="33" t="s">
        <v>2647</v>
      </c>
      <c r="C2224" s="52">
        <v>9989142</v>
      </c>
      <c r="D2224" s="51">
        <f t="shared" si="103"/>
        <v>2497285.5</v>
      </c>
    </row>
    <row r="2225" spans="1:4" x14ac:dyDescent="0.25">
      <c r="A2225" s="33">
        <v>33074100</v>
      </c>
      <c r="B2225" s="33" t="s">
        <v>2648</v>
      </c>
      <c r="C2225" s="52">
        <v>4802483</v>
      </c>
      <c r="D2225" s="51">
        <f t="shared" si="103"/>
        <v>1200620.75</v>
      </c>
    </row>
    <row r="2226" spans="1:4" x14ac:dyDescent="0.25">
      <c r="A2226" s="33">
        <v>33074900</v>
      </c>
      <c r="B2226" s="33" t="s">
        <v>2649</v>
      </c>
      <c r="C2226" s="52">
        <v>71795747</v>
      </c>
      <c r="D2226" s="51">
        <f t="shared" si="103"/>
        <v>17948936.75</v>
      </c>
    </row>
    <row r="2227" spans="1:4" x14ac:dyDescent="0.25">
      <c r="A2227" s="33">
        <v>33079000</v>
      </c>
      <c r="B2227" s="33" t="s">
        <v>2650</v>
      </c>
      <c r="C2227" s="52">
        <v>29849792</v>
      </c>
      <c r="D2227" s="51">
        <f t="shared" si="103"/>
        <v>7462448</v>
      </c>
    </row>
    <row r="2228" spans="1:4" x14ac:dyDescent="0.25">
      <c r="A2228" s="33">
        <v>34011110</v>
      </c>
      <c r="B2228" s="33" t="s">
        <v>2651</v>
      </c>
      <c r="C2228" s="52">
        <v>1507153</v>
      </c>
      <c r="D2228" s="51">
        <f t="shared" si="103"/>
        <v>376788.25</v>
      </c>
    </row>
    <row r="2229" spans="1:4" x14ac:dyDescent="0.25">
      <c r="A2229" s="33">
        <v>34011150</v>
      </c>
      <c r="B2229" s="33" t="s">
        <v>2652</v>
      </c>
      <c r="C2229" s="52">
        <v>20524321</v>
      </c>
      <c r="D2229" s="51">
        <f t="shared" si="103"/>
        <v>5131080.25</v>
      </c>
    </row>
    <row r="2230" spans="1:4" x14ac:dyDescent="0.25">
      <c r="A2230" s="33">
        <v>34012000</v>
      </c>
      <c r="B2230" s="33" t="s">
        <v>2653</v>
      </c>
      <c r="C2230" s="52">
        <v>16236891</v>
      </c>
      <c r="D2230" s="51">
        <f t="shared" si="103"/>
        <v>4059222.75</v>
      </c>
    </row>
    <row r="2231" spans="1:4" x14ac:dyDescent="0.25">
      <c r="A2231" s="33">
        <v>34013010</v>
      </c>
      <c r="B2231" s="33" t="s">
        <v>2654</v>
      </c>
      <c r="C2231" s="52">
        <v>13503811</v>
      </c>
      <c r="D2231" s="51">
        <f t="shared" si="103"/>
        <v>3375952.75</v>
      </c>
    </row>
    <row r="2232" spans="1:4" x14ac:dyDescent="0.25">
      <c r="A2232" s="33">
        <v>34013050</v>
      </c>
      <c r="B2232" s="33" t="s">
        <v>2655</v>
      </c>
      <c r="C2232" s="52">
        <v>185785339</v>
      </c>
      <c r="D2232" s="51">
        <f t="shared" si="103"/>
        <v>46446334.75</v>
      </c>
    </row>
    <row r="2233" spans="1:4" x14ac:dyDescent="0.25">
      <c r="A2233" s="33">
        <v>34021120</v>
      </c>
      <c r="B2233" s="33" t="s">
        <v>2656</v>
      </c>
      <c r="C2233" s="52">
        <v>34847</v>
      </c>
      <c r="D2233" s="51">
        <f t="shared" si="103"/>
        <v>8711.75</v>
      </c>
    </row>
    <row r="2234" spans="1:4" x14ac:dyDescent="0.25">
      <c r="A2234" s="33">
        <v>34021140</v>
      </c>
      <c r="B2234" s="33" t="s">
        <v>2657</v>
      </c>
      <c r="C2234" s="52">
        <v>379732</v>
      </c>
      <c r="D2234" s="51">
        <f t="shared" si="103"/>
        <v>94933</v>
      </c>
    </row>
    <row r="2235" spans="1:4" x14ac:dyDescent="0.25">
      <c r="A2235" s="33">
        <v>34021150</v>
      </c>
      <c r="B2235" s="33" t="s">
        <v>2658</v>
      </c>
      <c r="C2235" s="52">
        <v>5692773</v>
      </c>
      <c r="D2235" s="51">
        <f t="shared" si="103"/>
        <v>1423193.25</v>
      </c>
    </row>
    <row r="2236" spans="1:4" x14ac:dyDescent="0.25">
      <c r="A2236" s="33">
        <v>34021210</v>
      </c>
      <c r="B2236" s="33" t="s">
        <v>2659</v>
      </c>
      <c r="C2236" s="52">
        <v>8145126</v>
      </c>
      <c r="D2236" s="51">
        <f t="shared" si="103"/>
        <v>2036281.5</v>
      </c>
    </row>
    <row r="2237" spans="1:4" x14ac:dyDescent="0.25">
      <c r="A2237" s="33">
        <v>34021250</v>
      </c>
      <c r="B2237" s="33" t="s">
        <v>2660</v>
      </c>
      <c r="C2237" s="52">
        <v>3974163</v>
      </c>
      <c r="D2237" s="51">
        <f t="shared" si="103"/>
        <v>993540.75</v>
      </c>
    </row>
    <row r="2238" spans="1:4" x14ac:dyDescent="0.25">
      <c r="A2238" s="33">
        <v>34021310</v>
      </c>
      <c r="B2238" s="33" t="s">
        <v>2661</v>
      </c>
      <c r="C2238" s="52">
        <v>281062</v>
      </c>
      <c r="D2238" s="51">
        <f t="shared" si="103"/>
        <v>70265.5</v>
      </c>
    </row>
    <row r="2239" spans="1:4" x14ac:dyDescent="0.25">
      <c r="A2239" s="33">
        <v>34021320</v>
      </c>
      <c r="B2239" s="33" t="s">
        <v>2662</v>
      </c>
      <c r="C2239" s="52">
        <v>1527404</v>
      </c>
      <c r="D2239" s="51">
        <f t="shared" si="103"/>
        <v>381851</v>
      </c>
    </row>
    <row r="2240" spans="1:4" x14ac:dyDescent="0.25">
      <c r="A2240" s="33">
        <v>34021350</v>
      </c>
      <c r="B2240" s="33" t="s">
        <v>2663</v>
      </c>
      <c r="C2240" s="52">
        <v>6300865</v>
      </c>
      <c r="D2240" s="51">
        <f t="shared" si="103"/>
        <v>1575216.25</v>
      </c>
    </row>
    <row r="2241" spans="1:4" x14ac:dyDescent="0.25">
      <c r="A2241" s="33">
        <v>34021910</v>
      </c>
      <c r="B2241" s="33" t="s">
        <v>2664</v>
      </c>
      <c r="C2241" s="52">
        <v>906761</v>
      </c>
      <c r="D2241" s="51">
        <f t="shared" si="103"/>
        <v>226690.25</v>
      </c>
    </row>
    <row r="2242" spans="1:4" x14ac:dyDescent="0.25">
      <c r="A2242" s="33">
        <v>34021950</v>
      </c>
      <c r="B2242" s="33" t="s">
        <v>2665</v>
      </c>
      <c r="C2242" s="52">
        <v>7621359</v>
      </c>
      <c r="D2242" s="51">
        <f t="shared" si="103"/>
        <v>1905339.75</v>
      </c>
    </row>
    <row r="2243" spans="1:4" x14ac:dyDescent="0.25">
      <c r="A2243" s="33">
        <v>34022011</v>
      </c>
      <c r="B2243" s="33" t="s">
        <v>2666</v>
      </c>
      <c r="C2243" s="52">
        <v>17180458</v>
      </c>
      <c r="D2243" s="51">
        <f t="shared" ref="D2243:D2247" si="104">C2243*0.25</f>
        <v>4295114.5</v>
      </c>
    </row>
    <row r="2244" spans="1:4" x14ac:dyDescent="0.25">
      <c r="A2244" s="33">
        <v>34022051</v>
      </c>
      <c r="B2244" s="33" t="s">
        <v>2667</v>
      </c>
      <c r="C2244" s="52">
        <v>47197791</v>
      </c>
      <c r="D2244" s="51">
        <f t="shared" si="104"/>
        <v>11799447.75</v>
      </c>
    </row>
    <row r="2245" spans="1:4" x14ac:dyDescent="0.25">
      <c r="A2245" s="33">
        <v>34029010</v>
      </c>
      <c r="B2245" s="33" t="s">
        <v>2668</v>
      </c>
      <c r="C2245" s="52">
        <v>677718</v>
      </c>
      <c r="D2245" s="51">
        <f t="shared" si="104"/>
        <v>169429.5</v>
      </c>
    </row>
    <row r="2246" spans="1:4" x14ac:dyDescent="0.25">
      <c r="A2246" s="33">
        <v>34029030</v>
      </c>
      <c r="B2246" s="33" t="s">
        <v>2669</v>
      </c>
      <c r="C2246" s="52">
        <v>1142214</v>
      </c>
      <c r="D2246" s="51">
        <f t="shared" si="104"/>
        <v>285553.5</v>
      </c>
    </row>
    <row r="2247" spans="1:4" x14ac:dyDescent="0.25">
      <c r="A2247" s="33">
        <v>34029050</v>
      </c>
      <c r="B2247" s="33" t="s">
        <v>2670</v>
      </c>
      <c r="C2247" s="52">
        <v>25663680</v>
      </c>
      <c r="D2247" s="51">
        <f t="shared" si="104"/>
        <v>6415920</v>
      </c>
    </row>
    <row r="2248" spans="1:4" x14ac:dyDescent="0.25">
      <c r="A2248" s="32">
        <v>34031120</v>
      </c>
      <c r="B2248" s="4" t="s">
        <v>7012</v>
      </c>
      <c r="C2248" s="58">
        <v>0</v>
      </c>
      <c r="D2248" s="58">
        <v>0</v>
      </c>
    </row>
    <row r="2249" spans="1:4" x14ac:dyDescent="0.25">
      <c r="A2249" s="33">
        <v>34031140</v>
      </c>
      <c r="B2249" s="33" t="s">
        <v>2671</v>
      </c>
      <c r="C2249" s="52">
        <v>15650</v>
      </c>
      <c r="D2249" s="51">
        <f t="shared" ref="D2249:D2260" si="105">C2249*0.25</f>
        <v>3912.5</v>
      </c>
    </row>
    <row r="2250" spans="1:4" x14ac:dyDescent="0.25">
      <c r="A2250" s="33">
        <v>34031150</v>
      </c>
      <c r="B2250" s="33" t="s">
        <v>2672</v>
      </c>
      <c r="C2250" s="52">
        <v>4720</v>
      </c>
      <c r="D2250" s="51">
        <f t="shared" si="105"/>
        <v>1180</v>
      </c>
    </row>
    <row r="2251" spans="1:4" x14ac:dyDescent="0.25">
      <c r="A2251" s="33">
        <v>34039110</v>
      </c>
      <c r="B2251" s="33" t="s">
        <v>2673</v>
      </c>
      <c r="C2251" s="52">
        <v>603109</v>
      </c>
      <c r="D2251" s="51">
        <f t="shared" si="105"/>
        <v>150777.25</v>
      </c>
    </row>
    <row r="2252" spans="1:4" x14ac:dyDescent="0.25">
      <c r="A2252" s="33">
        <v>34039150</v>
      </c>
      <c r="B2252" s="33" t="s">
        <v>2674</v>
      </c>
      <c r="C2252" s="52">
        <v>51366</v>
      </c>
      <c r="D2252" s="51">
        <f t="shared" si="105"/>
        <v>12841.5</v>
      </c>
    </row>
    <row r="2253" spans="1:4" x14ac:dyDescent="0.25">
      <c r="A2253" s="33">
        <v>34042000</v>
      </c>
      <c r="B2253" s="33" t="s">
        <v>2675</v>
      </c>
      <c r="C2253" s="52">
        <v>2004780</v>
      </c>
      <c r="D2253" s="51">
        <f t="shared" si="105"/>
        <v>501195</v>
      </c>
    </row>
    <row r="2254" spans="1:4" x14ac:dyDescent="0.25">
      <c r="A2254" s="33">
        <v>34049010</v>
      </c>
      <c r="B2254" s="33" t="s">
        <v>2676</v>
      </c>
      <c r="C2254" s="52">
        <v>91818</v>
      </c>
      <c r="D2254" s="51">
        <f t="shared" si="105"/>
        <v>22954.5</v>
      </c>
    </row>
    <row r="2255" spans="1:4" x14ac:dyDescent="0.25">
      <c r="A2255" s="33">
        <v>34049051</v>
      </c>
      <c r="B2255" s="33" t="s">
        <v>2677</v>
      </c>
      <c r="C2255" s="52">
        <v>6289911</v>
      </c>
      <c r="D2255" s="51">
        <f t="shared" si="105"/>
        <v>1572477.75</v>
      </c>
    </row>
    <row r="2256" spans="1:4" x14ac:dyDescent="0.25">
      <c r="A2256" s="33">
        <v>34051000</v>
      </c>
      <c r="B2256" s="33" t="s">
        <v>2678</v>
      </c>
      <c r="C2256" s="52">
        <v>2544363</v>
      </c>
      <c r="D2256" s="51">
        <f t="shared" si="105"/>
        <v>636090.75</v>
      </c>
    </row>
    <row r="2257" spans="1:4" x14ac:dyDescent="0.25">
      <c r="A2257" s="33">
        <v>34052000</v>
      </c>
      <c r="B2257" s="33" t="s">
        <v>2679</v>
      </c>
      <c r="C2257" s="52">
        <v>1193491</v>
      </c>
      <c r="D2257" s="51">
        <f t="shared" si="105"/>
        <v>298372.75</v>
      </c>
    </row>
    <row r="2258" spans="1:4" x14ac:dyDescent="0.25">
      <c r="A2258" s="33">
        <v>34053000</v>
      </c>
      <c r="B2258" s="33" t="s">
        <v>2680</v>
      </c>
      <c r="C2258" s="52">
        <v>144826</v>
      </c>
      <c r="D2258" s="51">
        <f t="shared" si="105"/>
        <v>36206.5</v>
      </c>
    </row>
    <row r="2259" spans="1:4" x14ac:dyDescent="0.25">
      <c r="A2259" s="33">
        <v>34054000</v>
      </c>
      <c r="B2259" s="33" t="s">
        <v>2681</v>
      </c>
      <c r="C2259" s="52">
        <v>227152</v>
      </c>
      <c r="D2259" s="51">
        <f t="shared" si="105"/>
        <v>56788</v>
      </c>
    </row>
    <row r="2260" spans="1:4" x14ac:dyDescent="0.25">
      <c r="A2260" s="33">
        <v>34059000</v>
      </c>
      <c r="B2260" s="33" t="s">
        <v>2682</v>
      </c>
      <c r="C2260" s="52">
        <v>1681777</v>
      </c>
      <c r="D2260" s="51">
        <f t="shared" si="105"/>
        <v>420444.25</v>
      </c>
    </row>
    <row r="2261" spans="1:4" x14ac:dyDescent="0.25">
      <c r="A2261" s="32">
        <v>35021100</v>
      </c>
      <c r="B2261" s="4" t="s">
        <v>7013</v>
      </c>
      <c r="C2261" s="58">
        <v>0</v>
      </c>
      <c r="D2261" s="58">
        <v>0</v>
      </c>
    </row>
    <row r="2262" spans="1:4" x14ac:dyDescent="0.25">
      <c r="A2262" s="33">
        <v>35029000</v>
      </c>
      <c r="B2262" s="33" t="s">
        <v>2683</v>
      </c>
      <c r="C2262" s="52">
        <v>1253285</v>
      </c>
      <c r="D2262" s="51">
        <f t="shared" ref="D2262:D2268" si="106">C2262*0.25</f>
        <v>313321.25</v>
      </c>
    </row>
    <row r="2263" spans="1:4" x14ac:dyDescent="0.25">
      <c r="A2263" s="33">
        <v>35061010</v>
      </c>
      <c r="B2263" s="33" t="s">
        <v>2684</v>
      </c>
      <c r="C2263" s="52">
        <v>60823</v>
      </c>
      <c r="D2263" s="51">
        <f t="shared" si="106"/>
        <v>15205.75</v>
      </c>
    </row>
    <row r="2264" spans="1:4" x14ac:dyDescent="0.25">
      <c r="A2264" s="33">
        <v>35061050</v>
      </c>
      <c r="B2264" s="33" t="s">
        <v>2685</v>
      </c>
      <c r="C2264" s="52">
        <v>45001877</v>
      </c>
      <c r="D2264" s="51">
        <f t="shared" si="106"/>
        <v>11250469.25</v>
      </c>
    </row>
    <row r="2265" spans="1:4" x14ac:dyDescent="0.25">
      <c r="A2265" s="33">
        <v>35069110</v>
      </c>
      <c r="B2265" s="33" t="s">
        <v>2686</v>
      </c>
      <c r="C2265" s="52">
        <v>774877</v>
      </c>
      <c r="D2265" s="51">
        <f t="shared" si="106"/>
        <v>193719.25</v>
      </c>
    </row>
    <row r="2266" spans="1:4" x14ac:dyDescent="0.25">
      <c r="A2266" s="33">
        <v>35069150</v>
      </c>
      <c r="B2266" s="33" t="s">
        <v>2687</v>
      </c>
      <c r="C2266" s="52">
        <v>9714369</v>
      </c>
      <c r="D2266" s="51">
        <f t="shared" si="106"/>
        <v>2428592.25</v>
      </c>
    </row>
    <row r="2267" spans="1:4" x14ac:dyDescent="0.25">
      <c r="A2267" s="33">
        <v>35069900</v>
      </c>
      <c r="B2267" s="33" t="s">
        <v>2688</v>
      </c>
      <c r="C2267" s="52">
        <v>4966461</v>
      </c>
      <c r="D2267" s="51">
        <f t="shared" si="106"/>
        <v>1241615.25</v>
      </c>
    </row>
    <row r="2268" spans="1:4" x14ac:dyDescent="0.25">
      <c r="A2268" s="33">
        <v>35071000</v>
      </c>
      <c r="B2268" s="33" t="s">
        <v>2689</v>
      </c>
      <c r="C2268" s="52">
        <v>10523</v>
      </c>
      <c r="D2268" s="51">
        <f t="shared" si="106"/>
        <v>2630.75</v>
      </c>
    </row>
    <row r="2269" spans="1:4" x14ac:dyDescent="0.25">
      <c r="A2269" s="32">
        <v>35079020</v>
      </c>
      <c r="B2269" s="4" t="s">
        <v>7014</v>
      </c>
      <c r="C2269" s="58">
        <v>0</v>
      </c>
      <c r="D2269" s="58">
        <v>0</v>
      </c>
    </row>
    <row r="2270" spans="1:4" x14ac:dyDescent="0.25">
      <c r="A2270" s="33">
        <v>35079070</v>
      </c>
      <c r="B2270" s="33" t="s">
        <v>2690</v>
      </c>
      <c r="C2270" s="52">
        <v>66082995</v>
      </c>
      <c r="D2270" s="51">
        <f>C2270*0.25</f>
        <v>16520748.75</v>
      </c>
    </row>
    <row r="2271" spans="1:4" x14ac:dyDescent="0.25">
      <c r="A2271" s="33">
        <v>36061000</v>
      </c>
      <c r="B2271" s="33" t="s">
        <v>2691</v>
      </c>
      <c r="C2271" s="52">
        <v>4290676</v>
      </c>
      <c r="D2271" s="51">
        <f>C2271*0.25</f>
        <v>1072669</v>
      </c>
    </row>
    <row r="2272" spans="1:4" x14ac:dyDescent="0.25">
      <c r="A2272" s="33">
        <v>37011000</v>
      </c>
      <c r="B2272" s="33" t="s">
        <v>2692</v>
      </c>
      <c r="C2272" s="52">
        <v>7300</v>
      </c>
      <c r="D2272" s="51">
        <f>C2272*0.25</f>
        <v>1825</v>
      </c>
    </row>
    <row r="2273" spans="1:4" x14ac:dyDescent="0.25">
      <c r="A2273" s="33">
        <v>37012000</v>
      </c>
      <c r="B2273" s="33" t="s">
        <v>2693</v>
      </c>
      <c r="C2273" s="52">
        <v>216923</v>
      </c>
      <c r="D2273" s="51">
        <f>C2273*0.25</f>
        <v>54230.75</v>
      </c>
    </row>
    <row r="2274" spans="1:4" x14ac:dyDescent="0.25">
      <c r="A2274" s="33">
        <v>37013000</v>
      </c>
      <c r="B2274" s="33" t="s">
        <v>2694</v>
      </c>
      <c r="C2274" s="52">
        <v>438386</v>
      </c>
      <c r="D2274" s="51">
        <f>C2274*0.25</f>
        <v>109596.5</v>
      </c>
    </row>
    <row r="2275" spans="1:4" x14ac:dyDescent="0.25">
      <c r="A2275" s="32">
        <v>37019100</v>
      </c>
      <c r="B2275" s="4" t="s">
        <v>7015</v>
      </c>
      <c r="C2275" s="58">
        <v>0</v>
      </c>
      <c r="D2275" s="58">
        <v>0</v>
      </c>
    </row>
    <row r="2276" spans="1:4" x14ac:dyDescent="0.25">
      <c r="A2276" s="32">
        <v>37019930</v>
      </c>
      <c r="B2276" s="4" t="s">
        <v>7016</v>
      </c>
      <c r="C2276" s="58">
        <v>0</v>
      </c>
      <c r="D2276" s="51">
        <f>C2276*0.25</f>
        <v>0</v>
      </c>
    </row>
    <row r="2277" spans="1:4" x14ac:dyDescent="0.25">
      <c r="A2277" s="33">
        <v>37019960</v>
      </c>
      <c r="B2277" s="33" t="s">
        <v>2695</v>
      </c>
      <c r="C2277" s="52">
        <v>147630</v>
      </c>
      <c r="D2277" s="51">
        <f>C2277*0.25</f>
        <v>36907.5</v>
      </c>
    </row>
    <row r="2278" spans="1:4" x14ac:dyDescent="0.25">
      <c r="A2278" s="32">
        <v>37021000</v>
      </c>
      <c r="B2278" s="4" t="s">
        <v>7017</v>
      </c>
      <c r="C2278" s="58">
        <v>0</v>
      </c>
      <c r="D2278" s="51">
        <f>C2278*0.25</f>
        <v>0</v>
      </c>
    </row>
    <row r="2279" spans="1:4" x14ac:dyDescent="0.25">
      <c r="A2279" s="32">
        <v>37023101</v>
      </c>
      <c r="B2279" s="4" t="s">
        <v>7018</v>
      </c>
      <c r="C2279" s="58">
        <v>0</v>
      </c>
      <c r="D2279" s="58">
        <v>0</v>
      </c>
    </row>
    <row r="2280" spans="1:4" x14ac:dyDescent="0.25">
      <c r="A2280" s="32">
        <v>37023201</v>
      </c>
      <c r="B2280" s="4" t="s">
        <v>7019</v>
      </c>
      <c r="C2280" s="58">
        <v>0</v>
      </c>
      <c r="D2280" s="51">
        <f t="shared" ref="D2280:D2285" si="107">C2280*0.25</f>
        <v>0</v>
      </c>
    </row>
    <row r="2281" spans="1:4" x14ac:dyDescent="0.25">
      <c r="A2281" s="33">
        <v>37023901</v>
      </c>
      <c r="B2281" s="33" t="s">
        <v>2696</v>
      </c>
      <c r="C2281" s="52">
        <v>415296</v>
      </c>
      <c r="D2281" s="51">
        <f t="shared" si="107"/>
        <v>103824</v>
      </c>
    </row>
    <row r="2282" spans="1:4" x14ac:dyDescent="0.25">
      <c r="A2282" s="32">
        <v>37024101</v>
      </c>
      <c r="B2282" s="4" t="s">
        <v>7020</v>
      </c>
      <c r="C2282" s="58">
        <v>0</v>
      </c>
      <c r="D2282" s="51">
        <f t="shared" si="107"/>
        <v>0</v>
      </c>
    </row>
    <row r="2283" spans="1:4" x14ac:dyDescent="0.25">
      <c r="A2283" s="33">
        <v>37024201</v>
      </c>
      <c r="B2283" s="33" t="s">
        <v>2697</v>
      </c>
      <c r="C2283" s="52">
        <v>2079256</v>
      </c>
      <c r="D2283" s="51">
        <f t="shared" si="107"/>
        <v>519814</v>
      </c>
    </row>
    <row r="2284" spans="1:4" x14ac:dyDescent="0.25">
      <c r="A2284" s="33">
        <v>37024301</v>
      </c>
      <c r="B2284" s="33" t="s">
        <v>2698</v>
      </c>
      <c r="C2284" s="52">
        <v>5303</v>
      </c>
      <c r="D2284" s="51">
        <f t="shared" si="107"/>
        <v>1325.75</v>
      </c>
    </row>
    <row r="2285" spans="1:4" x14ac:dyDescent="0.25">
      <c r="A2285" s="33">
        <v>37024401</v>
      </c>
      <c r="B2285" s="33" t="s">
        <v>2699</v>
      </c>
      <c r="C2285" s="52">
        <v>2770357</v>
      </c>
      <c r="D2285" s="51">
        <f t="shared" si="107"/>
        <v>692589.25</v>
      </c>
    </row>
    <row r="2286" spans="1:4" x14ac:dyDescent="0.25">
      <c r="A2286" s="32">
        <v>37025201</v>
      </c>
      <c r="B2286" s="4" t="s">
        <v>7021</v>
      </c>
      <c r="C2286" s="58">
        <v>0</v>
      </c>
      <c r="D2286" s="58">
        <v>0</v>
      </c>
    </row>
    <row r="2287" spans="1:4" x14ac:dyDescent="0.25">
      <c r="A2287" s="32">
        <v>37025300</v>
      </c>
      <c r="B2287" s="4" t="s">
        <v>7022</v>
      </c>
      <c r="C2287" s="58">
        <v>0</v>
      </c>
      <c r="D2287" s="58">
        <v>0</v>
      </c>
    </row>
    <row r="2288" spans="1:4" x14ac:dyDescent="0.25">
      <c r="A2288" s="32">
        <v>37025400</v>
      </c>
      <c r="B2288" s="4" t="s">
        <v>7023</v>
      </c>
      <c r="C2288" s="58">
        <v>0</v>
      </c>
      <c r="D2288" s="58">
        <v>0</v>
      </c>
    </row>
    <row r="2289" spans="1:4" x14ac:dyDescent="0.25">
      <c r="A2289" s="32">
        <v>37025500</v>
      </c>
      <c r="B2289" s="4" t="s">
        <v>7024</v>
      </c>
      <c r="C2289" s="58">
        <v>0</v>
      </c>
      <c r="D2289" s="51">
        <f>C2289*0.25</f>
        <v>0</v>
      </c>
    </row>
    <row r="2290" spans="1:4" x14ac:dyDescent="0.25">
      <c r="A2290" s="32">
        <v>37025600</v>
      </c>
      <c r="B2290" s="4" t="s">
        <v>7025</v>
      </c>
      <c r="C2290" s="58">
        <v>0</v>
      </c>
      <c r="D2290" s="58">
        <v>0</v>
      </c>
    </row>
    <row r="2291" spans="1:4" x14ac:dyDescent="0.25">
      <c r="A2291" s="32">
        <v>37029600</v>
      </c>
      <c r="B2291" s="4" t="s">
        <v>7026</v>
      </c>
      <c r="C2291" s="58">
        <v>0</v>
      </c>
      <c r="D2291" s="58">
        <v>0</v>
      </c>
    </row>
    <row r="2292" spans="1:4" x14ac:dyDescent="0.25">
      <c r="A2292" s="32">
        <v>37029700</v>
      </c>
      <c r="B2292" s="4" t="s">
        <v>7027</v>
      </c>
      <c r="C2292" s="58">
        <v>0</v>
      </c>
      <c r="D2292" s="51">
        <f>C2292*0.25</f>
        <v>0</v>
      </c>
    </row>
    <row r="2293" spans="1:4" x14ac:dyDescent="0.25">
      <c r="A2293" s="33">
        <v>37029800</v>
      </c>
      <c r="B2293" s="33" t="s">
        <v>2700</v>
      </c>
      <c r="C2293" s="52">
        <v>2907</v>
      </c>
      <c r="D2293" s="51">
        <f>C2293*0.25</f>
        <v>726.75</v>
      </c>
    </row>
    <row r="2294" spans="1:4" x14ac:dyDescent="0.25">
      <c r="A2294" s="33">
        <v>37031030</v>
      </c>
      <c r="B2294" s="33" t="s">
        <v>2701</v>
      </c>
      <c r="C2294" s="52">
        <v>14507</v>
      </c>
      <c r="D2294" s="51">
        <f>C2294*0.25</f>
        <v>3626.75</v>
      </c>
    </row>
    <row r="2295" spans="1:4" x14ac:dyDescent="0.25">
      <c r="A2295" s="32">
        <v>37031060</v>
      </c>
      <c r="B2295" s="4" t="s">
        <v>7028</v>
      </c>
      <c r="C2295" s="58">
        <v>0</v>
      </c>
      <c r="D2295" s="58">
        <v>0</v>
      </c>
    </row>
    <row r="2296" spans="1:4" x14ac:dyDescent="0.25">
      <c r="A2296" s="33">
        <v>37032030</v>
      </c>
      <c r="B2296" s="33" t="s">
        <v>2702</v>
      </c>
      <c r="C2296" s="52">
        <v>30415</v>
      </c>
      <c r="D2296" s="51">
        <f t="shared" ref="D2296:D2322" si="108">C2296*0.25</f>
        <v>7603.75</v>
      </c>
    </row>
    <row r="2297" spans="1:4" x14ac:dyDescent="0.25">
      <c r="A2297" s="32">
        <v>37032060</v>
      </c>
      <c r="B2297" s="4" t="s">
        <v>7029</v>
      </c>
      <c r="C2297" s="58">
        <v>0</v>
      </c>
      <c r="D2297" s="51">
        <f t="shared" si="108"/>
        <v>0</v>
      </c>
    </row>
    <row r="2298" spans="1:4" x14ac:dyDescent="0.25">
      <c r="A2298" s="33">
        <v>37039030</v>
      </c>
      <c r="B2298" s="33" t="s">
        <v>2703</v>
      </c>
      <c r="C2298" s="52">
        <v>6042</v>
      </c>
      <c r="D2298" s="51">
        <f t="shared" si="108"/>
        <v>1510.5</v>
      </c>
    </row>
    <row r="2299" spans="1:4" x14ac:dyDescent="0.25">
      <c r="A2299" s="33">
        <v>37039060</v>
      </c>
      <c r="B2299" s="33" t="s">
        <v>2704</v>
      </c>
      <c r="C2299" s="52">
        <v>15618</v>
      </c>
      <c r="D2299" s="51">
        <f t="shared" si="108"/>
        <v>3904.5</v>
      </c>
    </row>
    <row r="2300" spans="1:4" x14ac:dyDescent="0.25">
      <c r="A2300" s="33">
        <v>37040000</v>
      </c>
      <c r="B2300" s="33" t="s">
        <v>2705</v>
      </c>
      <c r="C2300" s="52">
        <v>848492</v>
      </c>
      <c r="D2300" s="51">
        <f t="shared" si="108"/>
        <v>212123</v>
      </c>
    </row>
    <row r="2301" spans="1:4" x14ac:dyDescent="0.25">
      <c r="A2301" s="33">
        <v>37050000</v>
      </c>
      <c r="B2301" s="33" t="s">
        <v>2706</v>
      </c>
      <c r="C2301" s="52">
        <v>250744</v>
      </c>
      <c r="D2301" s="51">
        <f t="shared" si="108"/>
        <v>62686</v>
      </c>
    </row>
    <row r="2302" spans="1:4" x14ac:dyDescent="0.25">
      <c r="A2302" s="32">
        <v>37061030</v>
      </c>
      <c r="B2302" s="4" t="s">
        <v>7030</v>
      </c>
      <c r="C2302" s="58">
        <v>0</v>
      </c>
      <c r="D2302" s="51">
        <f t="shared" si="108"/>
        <v>0</v>
      </c>
    </row>
    <row r="2303" spans="1:4" x14ac:dyDescent="0.25">
      <c r="A2303" s="32">
        <v>37061060</v>
      </c>
      <c r="B2303" s="4" t="s">
        <v>7031</v>
      </c>
      <c r="C2303" s="58">
        <v>0</v>
      </c>
      <c r="D2303" s="51">
        <f t="shared" si="108"/>
        <v>0</v>
      </c>
    </row>
    <row r="2304" spans="1:4" x14ac:dyDescent="0.25">
      <c r="A2304" s="33">
        <v>37069000</v>
      </c>
      <c r="B2304" s="33" t="s">
        <v>2707</v>
      </c>
      <c r="C2304" s="52">
        <v>4500</v>
      </c>
      <c r="D2304" s="51">
        <f t="shared" si="108"/>
        <v>1125</v>
      </c>
    </row>
    <row r="2305" spans="1:4" x14ac:dyDescent="0.25">
      <c r="A2305" s="33">
        <v>37071000</v>
      </c>
      <c r="B2305" s="33" t="s">
        <v>2708</v>
      </c>
      <c r="C2305" s="52">
        <v>87635</v>
      </c>
      <c r="D2305" s="51">
        <f t="shared" si="108"/>
        <v>21908.75</v>
      </c>
    </row>
    <row r="2306" spans="1:4" x14ac:dyDescent="0.25">
      <c r="A2306" s="32">
        <v>37079031</v>
      </c>
      <c r="B2306" s="4" t="s">
        <v>7032</v>
      </c>
      <c r="C2306" s="58">
        <v>0</v>
      </c>
      <c r="D2306" s="51">
        <f t="shared" si="108"/>
        <v>0</v>
      </c>
    </row>
    <row r="2307" spans="1:4" x14ac:dyDescent="0.25">
      <c r="A2307" s="33">
        <v>37079032</v>
      </c>
      <c r="B2307" s="33" t="s">
        <v>2709</v>
      </c>
      <c r="C2307" s="52">
        <v>3209515</v>
      </c>
      <c r="D2307" s="51">
        <f t="shared" si="108"/>
        <v>802378.75</v>
      </c>
    </row>
    <row r="2308" spans="1:4" x14ac:dyDescent="0.25">
      <c r="A2308" s="33">
        <v>37079060</v>
      </c>
      <c r="B2308" s="33" t="s">
        <v>2710</v>
      </c>
      <c r="C2308" s="52">
        <v>128498</v>
      </c>
      <c r="D2308" s="51">
        <f t="shared" si="108"/>
        <v>32124.5</v>
      </c>
    </row>
    <row r="2309" spans="1:4" x14ac:dyDescent="0.25">
      <c r="A2309" s="33">
        <v>38011010</v>
      </c>
      <c r="B2309" s="33" t="s">
        <v>2711</v>
      </c>
      <c r="C2309" s="52">
        <v>395245</v>
      </c>
      <c r="D2309" s="51">
        <f t="shared" si="108"/>
        <v>98811.25</v>
      </c>
    </row>
    <row r="2310" spans="1:4" x14ac:dyDescent="0.25">
      <c r="A2310" s="33">
        <v>38011050</v>
      </c>
      <c r="B2310" s="33" t="s">
        <v>2712</v>
      </c>
      <c r="C2310" s="52">
        <v>31752011</v>
      </c>
      <c r="D2310" s="51">
        <f t="shared" si="108"/>
        <v>7938002.75</v>
      </c>
    </row>
    <row r="2311" spans="1:4" x14ac:dyDescent="0.25">
      <c r="A2311" s="33">
        <v>38012000</v>
      </c>
      <c r="B2311" s="33" t="s">
        <v>2713</v>
      </c>
      <c r="C2311" s="52">
        <v>10913</v>
      </c>
      <c r="D2311" s="51">
        <f t="shared" si="108"/>
        <v>2728.25</v>
      </c>
    </row>
    <row r="2312" spans="1:4" x14ac:dyDescent="0.25">
      <c r="A2312" s="33">
        <v>38013000</v>
      </c>
      <c r="B2312" s="33" t="s">
        <v>2714</v>
      </c>
      <c r="C2312" s="52">
        <v>29779</v>
      </c>
      <c r="D2312" s="51">
        <f t="shared" si="108"/>
        <v>7444.75</v>
      </c>
    </row>
    <row r="2313" spans="1:4" x14ac:dyDescent="0.25">
      <c r="A2313" s="33">
        <v>38019000</v>
      </c>
      <c r="B2313" s="33" t="s">
        <v>2715</v>
      </c>
      <c r="C2313" s="52">
        <v>82963419</v>
      </c>
      <c r="D2313" s="51">
        <f t="shared" si="108"/>
        <v>20740854.75</v>
      </c>
    </row>
    <row r="2314" spans="1:4" x14ac:dyDescent="0.25">
      <c r="A2314" s="33">
        <v>38021000</v>
      </c>
      <c r="B2314" s="33" t="s">
        <v>2716</v>
      </c>
      <c r="C2314" s="52">
        <v>15192287</v>
      </c>
      <c r="D2314" s="51">
        <f t="shared" si="108"/>
        <v>3798071.75</v>
      </c>
    </row>
    <row r="2315" spans="1:4" x14ac:dyDescent="0.25">
      <c r="A2315" s="32">
        <v>38029010</v>
      </c>
      <c r="B2315" s="4" t="s">
        <v>7033</v>
      </c>
      <c r="C2315" s="58">
        <v>0</v>
      </c>
      <c r="D2315" s="51">
        <f t="shared" si="108"/>
        <v>0</v>
      </c>
    </row>
    <row r="2316" spans="1:4" x14ac:dyDescent="0.25">
      <c r="A2316" s="33">
        <v>38029020</v>
      </c>
      <c r="B2316" s="33" t="s">
        <v>2717</v>
      </c>
      <c r="C2316" s="52">
        <v>134965</v>
      </c>
      <c r="D2316" s="51">
        <f t="shared" si="108"/>
        <v>33741.25</v>
      </c>
    </row>
    <row r="2317" spans="1:4" x14ac:dyDescent="0.25">
      <c r="A2317" s="33">
        <v>38029050</v>
      </c>
      <c r="B2317" s="33" t="s">
        <v>2718</v>
      </c>
      <c r="C2317" s="52">
        <v>260097</v>
      </c>
      <c r="D2317" s="51">
        <f t="shared" si="108"/>
        <v>65024.25</v>
      </c>
    </row>
    <row r="2318" spans="1:4" x14ac:dyDescent="0.25">
      <c r="A2318" s="32">
        <v>38030000</v>
      </c>
      <c r="B2318" s="4" t="s">
        <v>7034</v>
      </c>
      <c r="C2318" s="58">
        <v>0</v>
      </c>
      <c r="D2318" s="51">
        <f t="shared" si="108"/>
        <v>0</v>
      </c>
    </row>
    <row r="2319" spans="1:4" x14ac:dyDescent="0.25">
      <c r="A2319" s="33">
        <v>38040010</v>
      </c>
      <c r="B2319" s="33" t="s">
        <v>2719</v>
      </c>
      <c r="C2319" s="52">
        <v>23250</v>
      </c>
      <c r="D2319" s="51">
        <f t="shared" si="108"/>
        <v>5812.5</v>
      </c>
    </row>
    <row r="2320" spans="1:4" x14ac:dyDescent="0.25">
      <c r="A2320" s="33">
        <v>38040050</v>
      </c>
      <c r="B2320" s="33" t="s">
        <v>2720</v>
      </c>
      <c r="C2320" s="52">
        <v>14985</v>
      </c>
      <c r="D2320" s="51">
        <f t="shared" si="108"/>
        <v>3746.25</v>
      </c>
    </row>
    <row r="2321" spans="1:4" x14ac:dyDescent="0.25">
      <c r="A2321" s="33">
        <v>38051000</v>
      </c>
      <c r="B2321" s="33" t="s">
        <v>2721</v>
      </c>
      <c r="C2321" s="52">
        <v>34327</v>
      </c>
      <c r="D2321" s="51">
        <f t="shared" si="108"/>
        <v>8581.75</v>
      </c>
    </row>
    <row r="2322" spans="1:4" x14ac:dyDescent="0.25">
      <c r="A2322" s="32">
        <v>38059010</v>
      </c>
      <c r="B2322" s="4" t="s">
        <v>7035</v>
      </c>
      <c r="C2322" s="58">
        <v>0</v>
      </c>
      <c r="D2322" s="51">
        <f t="shared" si="108"/>
        <v>0</v>
      </c>
    </row>
    <row r="2323" spans="1:4" x14ac:dyDescent="0.25">
      <c r="A2323" s="33">
        <v>38059050</v>
      </c>
      <c r="B2323" s="33" t="s">
        <v>2722</v>
      </c>
      <c r="C2323" s="58">
        <v>0</v>
      </c>
      <c r="D2323" s="58">
        <v>0</v>
      </c>
    </row>
    <row r="2324" spans="1:4" x14ac:dyDescent="0.25">
      <c r="A2324" s="33">
        <v>38061000</v>
      </c>
      <c r="B2324" s="33" t="s">
        <v>2723</v>
      </c>
      <c r="C2324" s="52">
        <v>1665583</v>
      </c>
      <c r="D2324" s="51">
        <f>C2324*0.25</f>
        <v>416395.75</v>
      </c>
    </row>
    <row r="2325" spans="1:4" x14ac:dyDescent="0.25">
      <c r="A2325" s="33">
        <v>38062000</v>
      </c>
      <c r="B2325" s="33" t="s">
        <v>2724</v>
      </c>
      <c r="C2325" s="52">
        <v>2304</v>
      </c>
      <c r="D2325" s="51">
        <f>C2325*0.25</f>
        <v>576</v>
      </c>
    </row>
    <row r="2326" spans="1:4" x14ac:dyDescent="0.25">
      <c r="A2326" s="33">
        <v>38063000</v>
      </c>
      <c r="B2326" s="33" t="s">
        <v>2725</v>
      </c>
      <c r="C2326" s="52">
        <v>820740</v>
      </c>
      <c r="D2326" s="51">
        <f>C2326*0.25</f>
        <v>205185</v>
      </c>
    </row>
    <row r="2327" spans="1:4" x14ac:dyDescent="0.25">
      <c r="A2327" s="33">
        <v>38069000</v>
      </c>
      <c r="B2327" s="33" t="s">
        <v>2726</v>
      </c>
      <c r="C2327" s="52">
        <v>1711626</v>
      </c>
      <c r="D2327" s="51">
        <f>C2327*0.25</f>
        <v>427906.5</v>
      </c>
    </row>
    <row r="2328" spans="1:4" x14ac:dyDescent="0.25">
      <c r="A2328" s="32">
        <v>38070000</v>
      </c>
      <c r="B2328" s="4" t="s">
        <v>7036</v>
      </c>
      <c r="C2328" s="58">
        <v>0</v>
      </c>
      <c r="D2328" s="58">
        <v>0</v>
      </c>
    </row>
    <row r="2329" spans="1:4" x14ac:dyDescent="0.25">
      <c r="A2329" s="33">
        <v>38085940</v>
      </c>
      <c r="B2329" s="33" t="s">
        <v>2727</v>
      </c>
      <c r="C2329" s="52">
        <v>1819437</v>
      </c>
      <c r="D2329" s="51">
        <f>C2329*0.25</f>
        <v>454859.25</v>
      </c>
    </row>
    <row r="2330" spans="1:4" x14ac:dyDescent="0.25">
      <c r="A2330" s="32">
        <v>38086110</v>
      </c>
      <c r="B2330" s="4" t="s">
        <v>7037</v>
      </c>
      <c r="C2330" s="58">
        <v>0</v>
      </c>
      <c r="D2330" s="51">
        <f>C2330*0.25</f>
        <v>0</v>
      </c>
    </row>
    <row r="2331" spans="1:4" x14ac:dyDescent="0.25">
      <c r="A2331" s="32">
        <v>38086210</v>
      </c>
      <c r="B2331" s="4" t="e">
        <v>#N/A</v>
      </c>
      <c r="C2331" s="58">
        <v>0</v>
      </c>
      <c r="D2331" s="51">
        <f>C2331*0.25</f>
        <v>0</v>
      </c>
    </row>
    <row r="2332" spans="1:4" x14ac:dyDescent="0.25">
      <c r="A2332" s="33">
        <v>38086250</v>
      </c>
      <c r="B2332" s="33" t="s">
        <v>2728</v>
      </c>
      <c r="C2332" s="52">
        <v>867600</v>
      </c>
      <c r="D2332" s="51">
        <f>C2332*0.25</f>
        <v>216900</v>
      </c>
    </row>
    <row r="2333" spans="1:4" x14ac:dyDescent="0.25">
      <c r="A2333" s="32">
        <v>38086910</v>
      </c>
      <c r="B2333" s="4" t="s">
        <v>7038</v>
      </c>
      <c r="C2333" s="58">
        <v>0</v>
      </c>
      <c r="D2333" s="58">
        <v>0</v>
      </c>
    </row>
    <row r="2334" spans="1:4" x14ac:dyDescent="0.25">
      <c r="A2334" s="33">
        <v>38086950</v>
      </c>
      <c r="B2334" s="33" t="s">
        <v>2729</v>
      </c>
      <c r="C2334" s="52">
        <v>422940</v>
      </c>
      <c r="D2334" s="51">
        <f t="shared" ref="D2334:D2371" si="109">C2334*0.25</f>
        <v>105735</v>
      </c>
    </row>
    <row r="2335" spans="1:4" x14ac:dyDescent="0.25">
      <c r="A2335" s="33">
        <v>38089110</v>
      </c>
      <c r="B2335" s="33" t="s">
        <v>2730</v>
      </c>
      <c r="C2335" s="52">
        <v>2910820</v>
      </c>
      <c r="D2335" s="51">
        <f t="shared" si="109"/>
        <v>727705</v>
      </c>
    </row>
    <row r="2336" spans="1:4" x14ac:dyDescent="0.25">
      <c r="A2336" s="33">
        <v>38089115</v>
      </c>
      <c r="B2336" s="33" t="s">
        <v>2731</v>
      </c>
      <c r="C2336" s="52">
        <v>1096588</v>
      </c>
      <c r="D2336" s="51">
        <f t="shared" si="109"/>
        <v>274147</v>
      </c>
    </row>
    <row r="2337" spans="1:4" x14ac:dyDescent="0.25">
      <c r="A2337" s="33">
        <v>38089125</v>
      </c>
      <c r="B2337" s="33" t="s">
        <v>2732</v>
      </c>
      <c r="C2337" s="52">
        <v>8790747</v>
      </c>
      <c r="D2337" s="51">
        <f t="shared" si="109"/>
        <v>2197686.75</v>
      </c>
    </row>
    <row r="2338" spans="1:4" x14ac:dyDescent="0.25">
      <c r="A2338" s="33">
        <v>38089130</v>
      </c>
      <c r="B2338" s="33" t="s">
        <v>2733</v>
      </c>
      <c r="C2338" s="52">
        <v>2163107</v>
      </c>
      <c r="D2338" s="51">
        <f t="shared" si="109"/>
        <v>540776.75</v>
      </c>
    </row>
    <row r="2339" spans="1:4" x14ac:dyDescent="0.25">
      <c r="A2339" s="33">
        <v>38089150</v>
      </c>
      <c r="B2339" s="33" t="s">
        <v>2734</v>
      </c>
      <c r="C2339" s="52">
        <v>43824072</v>
      </c>
      <c r="D2339" s="51">
        <f t="shared" si="109"/>
        <v>10956018</v>
      </c>
    </row>
    <row r="2340" spans="1:4" x14ac:dyDescent="0.25">
      <c r="A2340" s="32">
        <v>38089205</v>
      </c>
      <c r="B2340" s="4" t="s">
        <v>7039</v>
      </c>
      <c r="C2340" s="58">
        <v>0</v>
      </c>
      <c r="D2340" s="51">
        <f t="shared" si="109"/>
        <v>0</v>
      </c>
    </row>
    <row r="2341" spans="1:4" x14ac:dyDescent="0.25">
      <c r="A2341" s="33">
        <v>38089215</v>
      </c>
      <c r="B2341" s="33" t="s">
        <v>2735</v>
      </c>
      <c r="C2341" s="52">
        <v>5157430</v>
      </c>
      <c r="D2341" s="51">
        <f t="shared" si="109"/>
        <v>1289357.5</v>
      </c>
    </row>
    <row r="2342" spans="1:4" x14ac:dyDescent="0.25">
      <c r="A2342" s="32">
        <v>38089224</v>
      </c>
      <c r="B2342" s="4" t="s">
        <v>7040</v>
      </c>
      <c r="C2342" s="58">
        <v>0</v>
      </c>
      <c r="D2342" s="51">
        <f t="shared" si="109"/>
        <v>0</v>
      </c>
    </row>
    <row r="2343" spans="1:4" x14ac:dyDescent="0.25">
      <c r="A2343" s="33">
        <v>38089228</v>
      </c>
      <c r="B2343" s="33" t="s">
        <v>2736</v>
      </c>
      <c r="C2343" s="52">
        <v>9387</v>
      </c>
      <c r="D2343" s="51">
        <f t="shared" si="109"/>
        <v>2346.75</v>
      </c>
    </row>
    <row r="2344" spans="1:4" x14ac:dyDescent="0.25">
      <c r="A2344" s="33">
        <v>38089230</v>
      </c>
      <c r="B2344" s="33" t="s">
        <v>2737</v>
      </c>
      <c r="C2344" s="52">
        <v>448280</v>
      </c>
      <c r="D2344" s="51">
        <f t="shared" si="109"/>
        <v>112070</v>
      </c>
    </row>
    <row r="2345" spans="1:4" x14ac:dyDescent="0.25">
      <c r="A2345" s="33">
        <v>38089250</v>
      </c>
      <c r="B2345" s="33" t="s">
        <v>2738</v>
      </c>
      <c r="C2345" s="52">
        <v>95326</v>
      </c>
      <c r="D2345" s="51">
        <f t="shared" si="109"/>
        <v>23831.5</v>
      </c>
    </row>
    <row r="2346" spans="1:4" x14ac:dyDescent="0.25">
      <c r="A2346" s="33">
        <v>38089305</v>
      </c>
      <c r="B2346" s="33" t="s">
        <v>2739</v>
      </c>
      <c r="C2346" s="52">
        <v>3119976</v>
      </c>
      <c r="D2346" s="51">
        <f t="shared" si="109"/>
        <v>779994</v>
      </c>
    </row>
    <row r="2347" spans="1:4" x14ac:dyDescent="0.25">
      <c r="A2347" s="33">
        <v>38089315</v>
      </c>
      <c r="B2347" s="33" t="s">
        <v>2740</v>
      </c>
      <c r="C2347" s="52">
        <v>63054237</v>
      </c>
      <c r="D2347" s="51">
        <f t="shared" si="109"/>
        <v>15763559.25</v>
      </c>
    </row>
    <row r="2348" spans="1:4" x14ac:dyDescent="0.25">
      <c r="A2348" s="33">
        <v>38089320</v>
      </c>
      <c r="B2348" s="33" t="s">
        <v>2741</v>
      </c>
      <c r="C2348" s="52">
        <v>377650</v>
      </c>
      <c r="D2348" s="51">
        <f t="shared" si="109"/>
        <v>94412.5</v>
      </c>
    </row>
    <row r="2349" spans="1:4" x14ac:dyDescent="0.25">
      <c r="A2349" s="33">
        <v>38089350</v>
      </c>
      <c r="B2349" s="33" t="s">
        <v>2742</v>
      </c>
      <c r="C2349" s="52">
        <v>19532570</v>
      </c>
      <c r="D2349" s="51">
        <f t="shared" si="109"/>
        <v>4883142.5</v>
      </c>
    </row>
    <row r="2350" spans="1:4" x14ac:dyDescent="0.25">
      <c r="A2350" s="33">
        <v>38089410</v>
      </c>
      <c r="B2350" s="33" t="s">
        <v>2743</v>
      </c>
      <c r="C2350" s="52">
        <v>17204032</v>
      </c>
      <c r="D2350" s="51">
        <f t="shared" si="109"/>
        <v>4301008</v>
      </c>
    </row>
    <row r="2351" spans="1:4" x14ac:dyDescent="0.25">
      <c r="A2351" s="33">
        <v>38089450</v>
      </c>
      <c r="B2351" s="33" t="s">
        <v>2744</v>
      </c>
      <c r="C2351" s="52">
        <v>287099945</v>
      </c>
      <c r="D2351" s="51">
        <f t="shared" si="109"/>
        <v>71774986.25</v>
      </c>
    </row>
    <row r="2352" spans="1:4" x14ac:dyDescent="0.25">
      <c r="A2352" s="32">
        <v>38089904</v>
      </c>
      <c r="B2352" s="4" t="s">
        <v>7041</v>
      </c>
      <c r="C2352" s="58">
        <v>0</v>
      </c>
      <c r="D2352" s="51">
        <f t="shared" si="109"/>
        <v>0</v>
      </c>
    </row>
    <row r="2353" spans="1:4" x14ac:dyDescent="0.25">
      <c r="A2353" s="33">
        <v>38089908</v>
      </c>
      <c r="B2353" s="33" t="s">
        <v>2745</v>
      </c>
      <c r="C2353" s="52">
        <v>1308693</v>
      </c>
      <c r="D2353" s="51">
        <f t="shared" si="109"/>
        <v>327173.25</v>
      </c>
    </row>
    <row r="2354" spans="1:4" x14ac:dyDescent="0.25">
      <c r="A2354" s="33">
        <v>38089930</v>
      </c>
      <c r="B2354" s="33" t="s">
        <v>2746</v>
      </c>
      <c r="C2354" s="52">
        <v>5271641</v>
      </c>
      <c r="D2354" s="51">
        <f t="shared" si="109"/>
        <v>1317910.25</v>
      </c>
    </row>
    <row r="2355" spans="1:4" x14ac:dyDescent="0.25">
      <c r="A2355" s="33">
        <v>38089970</v>
      </c>
      <c r="B2355" s="33" t="s">
        <v>2747</v>
      </c>
      <c r="C2355" s="52">
        <v>298723</v>
      </c>
      <c r="D2355" s="51">
        <f t="shared" si="109"/>
        <v>74680.75</v>
      </c>
    </row>
    <row r="2356" spans="1:4" x14ac:dyDescent="0.25">
      <c r="A2356" s="33">
        <v>38089995</v>
      </c>
      <c r="B2356" s="33" t="s">
        <v>2748</v>
      </c>
      <c r="C2356" s="52">
        <v>8564126</v>
      </c>
      <c r="D2356" s="51">
        <f t="shared" si="109"/>
        <v>2141031.5</v>
      </c>
    </row>
    <row r="2357" spans="1:4" x14ac:dyDescent="0.25">
      <c r="A2357" s="33">
        <v>38099100</v>
      </c>
      <c r="B2357" s="33" t="s">
        <v>2749</v>
      </c>
      <c r="C2357" s="52">
        <v>1641762</v>
      </c>
      <c r="D2357" s="51">
        <f t="shared" si="109"/>
        <v>410440.5</v>
      </c>
    </row>
    <row r="2358" spans="1:4" x14ac:dyDescent="0.25">
      <c r="A2358" s="32">
        <v>38099210</v>
      </c>
      <c r="B2358" s="4" t="s">
        <v>7042</v>
      </c>
      <c r="C2358" s="58">
        <v>0</v>
      </c>
      <c r="D2358" s="51">
        <f t="shared" si="109"/>
        <v>0</v>
      </c>
    </row>
    <row r="2359" spans="1:4" x14ac:dyDescent="0.25">
      <c r="A2359" s="33">
        <v>38099250</v>
      </c>
      <c r="B2359" s="33" t="s">
        <v>2750</v>
      </c>
      <c r="C2359" s="52">
        <v>243937</v>
      </c>
      <c r="D2359" s="51">
        <f t="shared" si="109"/>
        <v>60984.25</v>
      </c>
    </row>
    <row r="2360" spans="1:4" x14ac:dyDescent="0.25">
      <c r="A2360" s="33">
        <v>38099310</v>
      </c>
      <c r="B2360" s="33" t="s">
        <v>2751</v>
      </c>
      <c r="C2360" s="52">
        <v>7524</v>
      </c>
      <c r="D2360" s="51">
        <f t="shared" si="109"/>
        <v>1881</v>
      </c>
    </row>
    <row r="2361" spans="1:4" x14ac:dyDescent="0.25">
      <c r="A2361" s="33">
        <v>38099350</v>
      </c>
      <c r="B2361" s="33" t="s">
        <v>2752</v>
      </c>
      <c r="C2361" s="52">
        <v>1444002</v>
      </c>
      <c r="D2361" s="51">
        <f t="shared" si="109"/>
        <v>361000.5</v>
      </c>
    </row>
    <row r="2362" spans="1:4" x14ac:dyDescent="0.25">
      <c r="A2362" s="33">
        <v>38101000</v>
      </c>
      <c r="B2362" s="33" t="s">
        <v>2753</v>
      </c>
      <c r="C2362" s="52">
        <v>471178</v>
      </c>
      <c r="D2362" s="51">
        <f t="shared" si="109"/>
        <v>117794.5</v>
      </c>
    </row>
    <row r="2363" spans="1:4" x14ac:dyDescent="0.25">
      <c r="A2363" s="33">
        <v>38109010</v>
      </c>
      <c r="B2363" s="33" t="s">
        <v>2754</v>
      </c>
      <c r="C2363" s="52">
        <v>298043</v>
      </c>
      <c r="D2363" s="51">
        <f t="shared" si="109"/>
        <v>74510.75</v>
      </c>
    </row>
    <row r="2364" spans="1:4" x14ac:dyDescent="0.25">
      <c r="A2364" s="33">
        <v>38109020</v>
      </c>
      <c r="B2364" s="33" t="s">
        <v>2755</v>
      </c>
      <c r="C2364" s="52">
        <v>1151426</v>
      </c>
      <c r="D2364" s="51">
        <f t="shared" si="109"/>
        <v>287856.5</v>
      </c>
    </row>
    <row r="2365" spans="1:4" x14ac:dyDescent="0.25">
      <c r="A2365" s="33">
        <v>38109050</v>
      </c>
      <c r="B2365" s="33" t="s">
        <v>2756</v>
      </c>
      <c r="C2365" s="52">
        <v>80755</v>
      </c>
      <c r="D2365" s="51">
        <f t="shared" si="109"/>
        <v>20188.75</v>
      </c>
    </row>
    <row r="2366" spans="1:4" x14ac:dyDescent="0.25">
      <c r="A2366" s="33">
        <v>38111110</v>
      </c>
      <c r="B2366" s="33" t="s">
        <v>2757</v>
      </c>
      <c r="C2366" s="52">
        <v>35600</v>
      </c>
      <c r="D2366" s="51">
        <f t="shared" si="109"/>
        <v>8900</v>
      </c>
    </row>
    <row r="2367" spans="1:4" x14ac:dyDescent="0.25">
      <c r="A2367" s="32">
        <v>38111150</v>
      </c>
      <c r="B2367" s="4" t="s">
        <v>7043</v>
      </c>
      <c r="C2367" s="58">
        <v>0</v>
      </c>
      <c r="D2367" s="51">
        <f t="shared" si="109"/>
        <v>0</v>
      </c>
    </row>
    <row r="2368" spans="1:4" x14ac:dyDescent="0.25">
      <c r="A2368" s="33">
        <v>38111900</v>
      </c>
      <c r="B2368" s="33" t="s">
        <v>2758</v>
      </c>
      <c r="C2368" s="52">
        <v>17347</v>
      </c>
      <c r="D2368" s="51">
        <f t="shared" si="109"/>
        <v>4336.75</v>
      </c>
    </row>
    <row r="2369" spans="1:4" x14ac:dyDescent="0.25">
      <c r="A2369" s="33">
        <v>38119000</v>
      </c>
      <c r="B2369" s="33" t="s">
        <v>2759</v>
      </c>
      <c r="C2369" s="52">
        <v>1635493</v>
      </c>
      <c r="D2369" s="51">
        <f t="shared" si="109"/>
        <v>408873.25</v>
      </c>
    </row>
    <row r="2370" spans="1:4" x14ac:dyDescent="0.25">
      <c r="A2370" s="33">
        <v>38121010</v>
      </c>
      <c r="B2370" s="33" t="s">
        <v>2760</v>
      </c>
      <c r="C2370" s="52">
        <v>3798302</v>
      </c>
      <c r="D2370" s="51">
        <f t="shared" si="109"/>
        <v>949575.5</v>
      </c>
    </row>
    <row r="2371" spans="1:4" x14ac:dyDescent="0.25">
      <c r="A2371" s="33">
        <v>38121050</v>
      </c>
      <c r="B2371" s="33" t="s">
        <v>2761</v>
      </c>
      <c r="C2371" s="52">
        <v>3101904</v>
      </c>
      <c r="D2371" s="51">
        <f t="shared" si="109"/>
        <v>775476</v>
      </c>
    </row>
    <row r="2372" spans="1:4" x14ac:dyDescent="0.25">
      <c r="A2372" s="32">
        <v>38122010</v>
      </c>
      <c r="B2372" s="4" t="s">
        <v>7044</v>
      </c>
      <c r="C2372" s="58">
        <v>0</v>
      </c>
      <c r="D2372" s="58">
        <v>0</v>
      </c>
    </row>
    <row r="2373" spans="1:4" x14ac:dyDescent="0.25">
      <c r="A2373" s="33">
        <v>38122050</v>
      </c>
      <c r="B2373" s="33" t="s">
        <v>2762</v>
      </c>
      <c r="C2373" s="52">
        <v>1305433</v>
      </c>
      <c r="D2373" s="51">
        <f>C2373*0.25</f>
        <v>326358.25</v>
      </c>
    </row>
    <row r="2374" spans="1:4" x14ac:dyDescent="0.25">
      <c r="A2374" s="33">
        <v>38123100</v>
      </c>
      <c r="B2374" s="33" t="s">
        <v>2763</v>
      </c>
      <c r="C2374" s="52">
        <v>6655401</v>
      </c>
      <c r="D2374" s="51">
        <f>C2374*0.25</f>
        <v>1663850.25</v>
      </c>
    </row>
    <row r="2375" spans="1:4" x14ac:dyDescent="0.25">
      <c r="A2375" s="33">
        <v>38123920</v>
      </c>
      <c r="B2375" s="33" t="s">
        <v>2764</v>
      </c>
      <c r="C2375" s="52">
        <v>6760</v>
      </c>
      <c r="D2375" s="51">
        <f>C2375*0.25</f>
        <v>1690</v>
      </c>
    </row>
    <row r="2376" spans="1:4" x14ac:dyDescent="0.25">
      <c r="A2376" s="33">
        <v>38123930</v>
      </c>
      <c r="B2376" s="33" t="s">
        <v>2765</v>
      </c>
      <c r="C2376" s="52">
        <v>331660</v>
      </c>
      <c r="D2376" s="51">
        <f>C2376*0.25</f>
        <v>82915</v>
      </c>
    </row>
    <row r="2377" spans="1:4" x14ac:dyDescent="0.25">
      <c r="A2377" s="33">
        <v>38123960</v>
      </c>
      <c r="B2377" s="33" t="s">
        <v>2766</v>
      </c>
      <c r="C2377" s="52">
        <v>2145138</v>
      </c>
      <c r="D2377" s="51">
        <f>C2377*0.25</f>
        <v>536284.5</v>
      </c>
    </row>
    <row r="2378" spans="1:4" x14ac:dyDescent="0.25">
      <c r="A2378" s="32">
        <v>38123970</v>
      </c>
      <c r="B2378" s="4" t="s">
        <v>7045</v>
      </c>
      <c r="C2378" s="58">
        <v>0</v>
      </c>
      <c r="D2378" s="58">
        <v>0</v>
      </c>
    </row>
    <row r="2379" spans="1:4" x14ac:dyDescent="0.25">
      <c r="A2379" s="33">
        <v>38123990</v>
      </c>
      <c r="B2379" s="33" t="s">
        <v>2767</v>
      </c>
      <c r="C2379" s="52">
        <v>12857007</v>
      </c>
      <c r="D2379" s="51">
        <f t="shared" ref="D2379:D2388" si="110">C2379*0.25</f>
        <v>3214251.75</v>
      </c>
    </row>
    <row r="2380" spans="1:4" x14ac:dyDescent="0.25">
      <c r="A2380" s="33">
        <v>38130010</v>
      </c>
      <c r="B2380" s="33" t="s">
        <v>2768</v>
      </c>
      <c r="C2380" s="52">
        <v>43155</v>
      </c>
      <c r="D2380" s="51">
        <f t="shared" si="110"/>
        <v>10788.75</v>
      </c>
    </row>
    <row r="2381" spans="1:4" x14ac:dyDescent="0.25">
      <c r="A2381" s="33">
        <v>38130050</v>
      </c>
      <c r="B2381" s="33" t="s">
        <v>2769</v>
      </c>
      <c r="C2381" s="52">
        <v>5850</v>
      </c>
      <c r="D2381" s="51">
        <f t="shared" si="110"/>
        <v>1462.5</v>
      </c>
    </row>
    <row r="2382" spans="1:4" x14ac:dyDescent="0.25">
      <c r="A2382" s="32">
        <v>38140010</v>
      </c>
      <c r="B2382" s="4" t="s">
        <v>7046</v>
      </c>
      <c r="C2382" s="58">
        <v>0</v>
      </c>
      <c r="D2382" s="51">
        <f t="shared" si="110"/>
        <v>0</v>
      </c>
    </row>
    <row r="2383" spans="1:4" x14ac:dyDescent="0.25">
      <c r="A2383" s="33">
        <v>38140020</v>
      </c>
      <c r="B2383" s="33" t="s">
        <v>2770</v>
      </c>
      <c r="C2383" s="52">
        <v>9740</v>
      </c>
      <c r="D2383" s="51">
        <f t="shared" si="110"/>
        <v>2435</v>
      </c>
    </row>
    <row r="2384" spans="1:4" x14ac:dyDescent="0.25">
      <c r="A2384" s="33">
        <v>38140050</v>
      </c>
      <c r="B2384" s="33" t="s">
        <v>2771</v>
      </c>
      <c r="C2384" s="52">
        <v>929411</v>
      </c>
      <c r="D2384" s="51">
        <f t="shared" si="110"/>
        <v>232352.75</v>
      </c>
    </row>
    <row r="2385" spans="1:4" x14ac:dyDescent="0.25">
      <c r="A2385" s="33">
        <v>38151100</v>
      </c>
      <c r="B2385" s="33" t="s">
        <v>2772</v>
      </c>
      <c r="C2385" s="52">
        <v>1988422</v>
      </c>
      <c r="D2385" s="51">
        <f t="shared" si="110"/>
        <v>497105.5</v>
      </c>
    </row>
    <row r="2386" spans="1:4" x14ac:dyDescent="0.25">
      <c r="A2386" s="33">
        <v>38151200</v>
      </c>
      <c r="B2386" s="33" t="s">
        <v>2773</v>
      </c>
      <c r="C2386" s="52">
        <v>2286274</v>
      </c>
      <c r="D2386" s="51">
        <f t="shared" si="110"/>
        <v>571568.5</v>
      </c>
    </row>
    <row r="2387" spans="1:4" x14ac:dyDescent="0.25">
      <c r="A2387" s="33">
        <v>38151900</v>
      </c>
      <c r="B2387" s="33" t="s">
        <v>2774</v>
      </c>
      <c r="C2387" s="52">
        <v>43477321</v>
      </c>
      <c r="D2387" s="51">
        <f t="shared" si="110"/>
        <v>10869330.25</v>
      </c>
    </row>
    <row r="2388" spans="1:4" x14ac:dyDescent="0.25">
      <c r="A2388" s="33">
        <v>38159010</v>
      </c>
      <c r="B2388" s="33" t="s">
        <v>2775</v>
      </c>
      <c r="C2388" s="52">
        <v>153450</v>
      </c>
      <c r="D2388" s="51">
        <f t="shared" si="110"/>
        <v>38362.5</v>
      </c>
    </row>
    <row r="2389" spans="1:4" x14ac:dyDescent="0.25">
      <c r="A2389" s="32">
        <v>38159020</v>
      </c>
      <c r="B2389" s="4" t="s">
        <v>7047</v>
      </c>
      <c r="C2389" s="58">
        <v>0</v>
      </c>
      <c r="D2389" s="58">
        <v>0</v>
      </c>
    </row>
    <row r="2390" spans="1:4" x14ac:dyDescent="0.25">
      <c r="A2390" s="33">
        <v>38159030</v>
      </c>
      <c r="B2390" s="33" t="s">
        <v>2776</v>
      </c>
      <c r="C2390" s="52">
        <v>3531185</v>
      </c>
      <c r="D2390" s="51">
        <f t="shared" ref="D2390:D2414" si="111">C2390*0.25</f>
        <v>882796.25</v>
      </c>
    </row>
    <row r="2391" spans="1:4" x14ac:dyDescent="0.25">
      <c r="A2391" s="33">
        <v>38159050</v>
      </c>
      <c r="B2391" s="33" t="s">
        <v>2777</v>
      </c>
      <c r="C2391" s="52">
        <v>1980238</v>
      </c>
      <c r="D2391" s="51">
        <f t="shared" si="111"/>
        <v>495059.5</v>
      </c>
    </row>
    <row r="2392" spans="1:4" x14ac:dyDescent="0.25">
      <c r="A2392" s="33">
        <v>38160000</v>
      </c>
      <c r="B2392" s="33" t="s">
        <v>2778</v>
      </c>
      <c r="C2392" s="52">
        <v>1085381</v>
      </c>
      <c r="D2392" s="51">
        <f t="shared" si="111"/>
        <v>271345.25</v>
      </c>
    </row>
    <row r="2393" spans="1:4" x14ac:dyDescent="0.25">
      <c r="A2393" s="33">
        <v>38170010</v>
      </c>
      <c r="B2393" s="33" t="s">
        <v>2779</v>
      </c>
      <c r="C2393" s="52">
        <v>325716</v>
      </c>
      <c r="D2393" s="51">
        <f t="shared" si="111"/>
        <v>81429</v>
      </c>
    </row>
    <row r="2394" spans="1:4" x14ac:dyDescent="0.25">
      <c r="A2394" s="32">
        <v>38170015</v>
      </c>
      <c r="B2394" s="4" t="s">
        <v>7048</v>
      </c>
      <c r="C2394" s="58">
        <v>0</v>
      </c>
      <c r="D2394" s="51">
        <f t="shared" si="111"/>
        <v>0</v>
      </c>
    </row>
    <row r="2395" spans="1:4" x14ac:dyDescent="0.25">
      <c r="A2395" s="32">
        <v>38170020</v>
      </c>
      <c r="B2395" s="4" t="s">
        <v>7049</v>
      </c>
      <c r="C2395" s="58">
        <v>0</v>
      </c>
      <c r="D2395" s="51">
        <f t="shared" si="111"/>
        <v>0</v>
      </c>
    </row>
    <row r="2396" spans="1:4" x14ac:dyDescent="0.25">
      <c r="A2396" s="33">
        <v>38180000</v>
      </c>
      <c r="B2396" s="33" t="s">
        <v>2780</v>
      </c>
      <c r="C2396" s="52">
        <v>48632546</v>
      </c>
      <c r="D2396" s="51">
        <f t="shared" si="111"/>
        <v>12158136.5</v>
      </c>
    </row>
    <row r="2397" spans="1:4" x14ac:dyDescent="0.25">
      <c r="A2397" s="33">
        <v>38190000</v>
      </c>
      <c r="B2397" s="33" t="s">
        <v>2781</v>
      </c>
      <c r="C2397" s="52">
        <v>12898</v>
      </c>
      <c r="D2397" s="51">
        <f t="shared" si="111"/>
        <v>3224.5</v>
      </c>
    </row>
    <row r="2398" spans="1:4" x14ac:dyDescent="0.25">
      <c r="A2398" s="33">
        <v>38241000</v>
      </c>
      <c r="B2398" s="33" t="s">
        <v>2782</v>
      </c>
      <c r="C2398" s="52">
        <v>476416</v>
      </c>
      <c r="D2398" s="51">
        <f t="shared" si="111"/>
        <v>119104</v>
      </c>
    </row>
    <row r="2399" spans="1:4" x14ac:dyDescent="0.25">
      <c r="A2399" s="33">
        <v>38243000</v>
      </c>
      <c r="B2399" s="33" t="s">
        <v>2783</v>
      </c>
      <c r="C2399" s="52">
        <v>4550709</v>
      </c>
      <c r="D2399" s="51">
        <f t="shared" si="111"/>
        <v>1137677.25</v>
      </c>
    </row>
    <row r="2400" spans="1:4" x14ac:dyDescent="0.25">
      <c r="A2400" s="33">
        <v>38244010</v>
      </c>
      <c r="B2400" s="33" t="s">
        <v>2784</v>
      </c>
      <c r="C2400" s="52">
        <v>516078</v>
      </c>
      <c r="D2400" s="51">
        <f t="shared" si="111"/>
        <v>129019.5</v>
      </c>
    </row>
    <row r="2401" spans="1:4" x14ac:dyDescent="0.25">
      <c r="A2401" s="33">
        <v>38244020</v>
      </c>
      <c r="B2401" s="33" t="s">
        <v>2785</v>
      </c>
      <c r="C2401" s="52">
        <v>144247</v>
      </c>
      <c r="D2401" s="51">
        <f t="shared" si="111"/>
        <v>36061.75</v>
      </c>
    </row>
    <row r="2402" spans="1:4" x14ac:dyDescent="0.25">
      <c r="A2402" s="33">
        <v>38244050</v>
      </c>
      <c r="B2402" s="33" t="s">
        <v>2786</v>
      </c>
      <c r="C2402" s="52">
        <v>1077002</v>
      </c>
      <c r="D2402" s="51">
        <f t="shared" si="111"/>
        <v>269250.5</v>
      </c>
    </row>
    <row r="2403" spans="1:4" x14ac:dyDescent="0.25">
      <c r="A2403" s="33">
        <v>38245000</v>
      </c>
      <c r="B2403" s="33" t="s">
        <v>2787</v>
      </c>
      <c r="C2403" s="52">
        <v>1642122</v>
      </c>
      <c r="D2403" s="51">
        <f t="shared" si="111"/>
        <v>410530.5</v>
      </c>
    </row>
    <row r="2404" spans="1:4" x14ac:dyDescent="0.25">
      <c r="A2404" s="32">
        <v>38247101</v>
      </c>
      <c r="B2404" s="4" t="s">
        <v>7050</v>
      </c>
      <c r="C2404" s="58">
        <v>0</v>
      </c>
      <c r="D2404" s="51">
        <f t="shared" si="111"/>
        <v>0</v>
      </c>
    </row>
    <row r="2405" spans="1:4" x14ac:dyDescent="0.25">
      <c r="A2405" s="32">
        <v>38247200</v>
      </c>
      <c r="B2405" s="4" t="e">
        <v>#N/A</v>
      </c>
      <c r="C2405" s="58">
        <v>0</v>
      </c>
      <c r="D2405" s="51">
        <f t="shared" si="111"/>
        <v>0</v>
      </c>
    </row>
    <row r="2406" spans="1:4" x14ac:dyDescent="0.25">
      <c r="A2406" s="32">
        <v>38247300</v>
      </c>
      <c r="B2406" s="4" t="s">
        <v>7051</v>
      </c>
      <c r="C2406" s="58">
        <v>0</v>
      </c>
      <c r="D2406" s="51">
        <f t="shared" si="111"/>
        <v>0</v>
      </c>
    </row>
    <row r="2407" spans="1:4" x14ac:dyDescent="0.25">
      <c r="A2407" s="33">
        <v>38247400</v>
      </c>
      <c r="B2407" s="33" t="s">
        <v>2788</v>
      </c>
      <c r="C2407" s="52">
        <v>176900</v>
      </c>
      <c r="D2407" s="51">
        <f t="shared" si="111"/>
        <v>44225</v>
      </c>
    </row>
    <row r="2408" spans="1:4" x14ac:dyDescent="0.25">
      <c r="A2408" s="32">
        <v>38247500</v>
      </c>
      <c r="B2408" s="4" t="s">
        <v>7052</v>
      </c>
      <c r="C2408" s="58">
        <v>0</v>
      </c>
      <c r="D2408" s="51">
        <f t="shared" si="111"/>
        <v>0</v>
      </c>
    </row>
    <row r="2409" spans="1:4" x14ac:dyDescent="0.25">
      <c r="A2409" s="32">
        <v>38247600</v>
      </c>
      <c r="B2409" s="4" t="s">
        <v>7053</v>
      </c>
      <c r="C2409" s="58">
        <v>0</v>
      </c>
      <c r="D2409" s="51">
        <f t="shared" si="111"/>
        <v>0</v>
      </c>
    </row>
    <row r="2410" spans="1:4" x14ac:dyDescent="0.25">
      <c r="A2410" s="32">
        <v>38247700</v>
      </c>
      <c r="B2410" s="4" t="s">
        <v>7054</v>
      </c>
      <c r="C2410" s="58">
        <v>0</v>
      </c>
      <c r="D2410" s="51">
        <f t="shared" si="111"/>
        <v>0</v>
      </c>
    </row>
    <row r="2411" spans="1:4" x14ac:dyDescent="0.25">
      <c r="A2411" s="33">
        <v>38247800</v>
      </c>
      <c r="B2411" s="33" t="s">
        <v>2789</v>
      </c>
      <c r="C2411" s="52">
        <v>2527584</v>
      </c>
      <c r="D2411" s="51">
        <f t="shared" si="111"/>
        <v>631896</v>
      </c>
    </row>
    <row r="2412" spans="1:4" x14ac:dyDescent="0.25">
      <c r="A2412" s="33">
        <v>38247910</v>
      </c>
      <c r="B2412" s="33" t="s">
        <v>2790</v>
      </c>
      <c r="C2412" s="52">
        <v>71450</v>
      </c>
      <c r="D2412" s="51">
        <f t="shared" si="111"/>
        <v>17862.5</v>
      </c>
    </row>
    <row r="2413" spans="1:4" x14ac:dyDescent="0.25">
      <c r="A2413" s="33">
        <v>38247990</v>
      </c>
      <c r="B2413" s="33" t="s">
        <v>2791</v>
      </c>
      <c r="C2413" s="52">
        <v>221484</v>
      </c>
      <c r="D2413" s="51">
        <f t="shared" si="111"/>
        <v>55371</v>
      </c>
    </row>
    <row r="2414" spans="1:4" x14ac:dyDescent="0.25">
      <c r="A2414" s="33">
        <v>38248100</v>
      </c>
      <c r="B2414" s="33" t="s">
        <v>2792</v>
      </c>
      <c r="C2414" s="52">
        <v>10855</v>
      </c>
      <c r="D2414" s="51">
        <f t="shared" si="111"/>
        <v>2713.75</v>
      </c>
    </row>
    <row r="2415" spans="1:4" x14ac:dyDescent="0.25">
      <c r="A2415" s="32">
        <v>38248210</v>
      </c>
      <c r="B2415" s="4" t="e">
        <v>#N/A</v>
      </c>
      <c r="C2415" s="58">
        <v>0</v>
      </c>
      <c r="D2415" s="58">
        <v>0</v>
      </c>
    </row>
    <row r="2416" spans="1:4" x14ac:dyDescent="0.25">
      <c r="A2416" s="32">
        <v>38248290</v>
      </c>
      <c r="B2416" s="4" t="s">
        <v>7055</v>
      </c>
      <c r="C2416" s="58">
        <v>0</v>
      </c>
      <c r="D2416" s="58">
        <v>0</v>
      </c>
    </row>
    <row r="2417" spans="1:4" x14ac:dyDescent="0.25">
      <c r="A2417" s="32">
        <v>38248300</v>
      </c>
      <c r="B2417" s="4" t="s">
        <v>7056</v>
      </c>
      <c r="C2417" s="58">
        <v>0</v>
      </c>
      <c r="D2417" s="58">
        <v>0</v>
      </c>
    </row>
    <row r="2418" spans="1:4" x14ac:dyDescent="0.25">
      <c r="A2418" s="32">
        <v>38248400</v>
      </c>
      <c r="B2418" s="4" t="s">
        <v>7057</v>
      </c>
      <c r="C2418" s="58">
        <v>0</v>
      </c>
      <c r="D2418" s="58">
        <v>0</v>
      </c>
    </row>
    <row r="2419" spans="1:4" x14ac:dyDescent="0.25">
      <c r="A2419" s="32">
        <v>38248500</v>
      </c>
      <c r="B2419" s="4" t="s">
        <v>7058</v>
      </c>
      <c r="C2419" s="58">
        <v>0</v>
      </c>
      <c r="D2419" s="58">
        <v>0</v>
      </c>
    </row>
    <row r="2420" spans="1:4" x14ac:dyDescent="0.25">
      <c r="A2420" s="32">
        <v>38248600</v>
      </c>
      <c r="B2420" s="4" t="s">
        <v>7059</v>
      </c>
      <c r="C2420" s="58">
        <v>0</v>
      </c>
      <c r="D2420" s="58">
        <v>0</v>
      </c>
    </row>
    <row r="2421" spans="1:4" x14ac:dyDescent="0.25">
      <c r="A2421" s="33">
        <v>38248700</v>
      </c>
      <c r="B2421" s="33" t="s">
        <v>2793</v>
      </c>
      <c r="C2421" s="52">
        <v>487120</v>
      </c>
      <c r="D2421" s="51">
        <f t="shared" ref="D2421:D2429" si="112">C2421*0.25</f>
        <v>121780</v>
      </c>
    </row>
    <row r="2422" spans="1:4" x14ac:dyDescent="0.25">
      <c r="A2422" s="32">
        <v>38248800</v>
      </c>
      <c r="B2422" s="4" t="s">
        <v>7060</v>
      </c>
      <c r="C2422" s="58">
        <v>0</v>
      </c>
      <c r="D2422" s="51">
        <f t="shared" si="112"/>
        <v>0</v>
      </c>
    </row>
    <row r="2423" spans="1:4" x14ac:dyDescent="0.25">
      <c r="A2423" s="33">
        <v>38249100</v>
      </c>
      <c r="B2423" s="33" t="s">
        <v>2794</v>
      </c>
      <c r="C2423" s="52">
        <v>3764395</v>
      </c>
      <c r="D2423" s="51">
        <f t="shared" si="112"/>
        <v>941098.75</v>
      </c>
    </row>
    <row r="2424" spans="1:4" x14ac:dyDescent="0.25">
      <c r="A2424" s="33">
        <v>38249911</v>
      </c>
      <c r="B2424" s="33" t="s">
        <v>2795</v>
      </c>
      <c r="C2424" s="52">
        <v>193457</v>
      </c>
      <c r="D2424" s="51">
        <f t="shared" si="112"/>
        <v>48364.25</v>
      </c>
    </row>
    <row r="2425" spans="1:4" x14ac:dyDescent="0.25">
      <c r="A2425" s="33">
        <v>38249919</v>
      </c>
      <c r="B2425" s="33" t="s">
        <v>2796</v>
      </c>
      <c r="C2425" s="52">
        <v>312403</v>
      </c>
      <c r="D2425" s="51">
        <f t="shared" si="112"/>
        <v>78100.75</v>
      </c>
    </row>
    <row r="2426" spans="1:4" x14ac:dyDescent="0.25">
      <c r="A2426" s="33">
        <v>38249921</v>
      </c>
      <c r="B2426" s="33" t="s">
        <v>2797</v>
      </c>
      <c r="C2426" s="52">
        <v>425897</v>
      </c>
      <c r="D2426" s="51">
        <f t="shared" si="112"/>
        <v>106474.25</v>
      </c>
    </row>
    <row r="2427" spans="1:4" x14ac:dyDescent="0.25">
      <c r="A2427" s="33">
        <v>38249925</v>
      </c>
      <c r="B2427" s="33" t="s">
        <v>2798</v>
      </c>
      <c r="C2427" s="52">
        <v>4707</v>
      </c>
      <c r="D2427" s="51">
        <f t="shared" si="112"/>
        <v>1176.75</v>
      </c>
    </row>
    <row r="2428" spans="1:4" x14ac:dyDescent="0.25">
      <c r="A2428" s="33">
        <v>38249926</v>
      </c>
      <c r="B2428" s="33" t="s">
        <v>2799</v>
      </c>
      <c r="C2428" s="52">
        <v>2249916</v>
      </c>
      <c r="D2428" s="51">
        <f t="shared" si="112"/>
        <v>562479</v>
      </c>
    </row>
    <row r="2429" spans="1:4" x14ac:dyDescent="0.25">
      <c r="A2429" s="33">
        <v>38249928</v>
      </c>
      <c r="B2429" s="33" t="s">
        <v>2800</v>
      </c>
      <c r="C2429" s="52">
        <v>22967830</v>
      </c>
      <c r="D2429" s="51">
        <f t="shared" si="112"/>
        <v>5741957.5</v>
      </c>
    </row>
    <row r="2430" spans="1:4" x14ac:dyDescent="0.25">
      <c r="A2430" s="32">
        <v>38249931</v>
      </c>
      <c r="B2430" s="4" t="s">
        <v>7061</v>
      </c>
      <c r="C2430" s="58">
        <v>0</v>
      </c>
      <c r="D2430" s="58">
        <v>0</v>
      </c>
    </row>
    <row r="2431" spans="1:4" x14ac:dyDescent="0.25">
      <c r="A2431" s="32">
        <v>38249932</v>
      </c>
      <c r="B2431" s="4" t="s">
        <v>7062</v>
      </c>
      <c r="C2431" s="58">
        <v>0</v>
      </c>
      <c r="D2431" s="58">
        <v>0</v>
      </c>
    </row>
    <row r="2432" spans="1:4" x14ac:dyDescent="0.25">
      <c r="A2432" s="32">
        <v>38249933</v>
      </c>
      <c r="B2432" s="4" t="s">
        <v>7063</v>
      </c>
      <c r="C2432" s="58">
        <v>0</v>
      </c>
      <c r="D2432" s="58">
        <v>0</v>
      </c>
    </row>
    <row r="2433" spans="1:4" x14ac:dyDescent="0.25">
      <c r="A2433" s="32">
        <v>38249934</v>
      </c>
      <c r="B2433" s="4" t="s">
        <v>7064</v>
      </c>
      <c r="C2433" s="58">
        <v>0</v>
      </c>
      <c r="D2433" s="58">
        <v>0</v>
      </c>
    </row>
    <row r="2434" spans="1:4" x14ac:dyDescent="0.25">
      <c r="A2434" s="32">
        <v>38249935</v>
      </c>
      <c r="B2434" s="4" t="s">
        <v>7065</v>
      </c>
      <c r="C2434" s="58">
        <v>0</v>
      </c>
      <c r="D2434" s="58">
        <v>0</v>
      </c>
    </row>
    <row r="2435" spans="1:4" x14ac:dyDescent="0.25">
      <c r="A2435" s="33">
        <v>38249939</v>
      </c>
      <c r="B2435" s="33" t="s">
        <v>2801</v>
      </c>
      <c r="C2435" s="52">
        <v>97601548</v>
      </c>
      <c r="D2435" s="51">
        <f t="shared" ref="D2435:D2442" si="113">C2435*0.25</f>
        <v>24400387</v>
      </c>
    </row>
    <row r="2436" spans="1:4" x14ac:dyDescent="0.25">
      <c r="A2436" s="33">
        <v>38249941</v>
      </c>
      <c r="B2436" s="33" t="s">
        <v>2802</v>
      </c>
      <c r="C2436" s="52">
        <v>3454471</v>
      </c>
      <c r="D2436" s="51">
        <f t="shared" si="113"/>
        <v>863617.75</v>
      </c>
    </row>
    <row r="2437" spans="1:4" x14ac:dyDescent="0.25">
      <c r="A2437" s="33">
        <v>38249948</v>
      </c>
      <c r="B2437" s="33" t="s">
        <v>2803</v>
      </c>
      <c r="C2437" s="52">
        <v>75780</v>
      </c>
      <c r="D2437" s="51">
        <f t="shared" si="113"/>
        <v>18945</v>
      </c>
    </row>
    <row r="2438" spans="1:4" x14ac:dyDescent="0.25">
      <c r="A2438" s="33">
        <v>38249950</v>
      </c>
      <c r="B2438" s="33" t="s">
        <v>2804</v>
      </c>
      <c r="C2438" s="52">
        <v>146488</v>
      </c>
      <c r="D2438" s="51">
        <f t="shared" si="113"/>
        <v>36622</v>
      </c>
    </row>
    <row r="2439" spans="1:4" x14ac:dyDescent="0.25">
      <c r="A2439" s="33">
        <v>38249955</v>
      </c>
      <c r="B2439" s="33" t="s">
        <v>2805</v>
      </c>
      <c r="C2439" s="52">
        <v>1165952</v>
      </c>
      <c r="D2439" s="51">
        <f t="shared" si="113"/>
        <v>291488</v>
      </c>
    </row>
    <row r="2440" spans="1:4" x14ac:dyDescent="0.25">
      <c r="A2440" s="33">
        <v>38249970</v>
      </c>
      <c r="B2440" s="33" t="s">
        <v>2806</v>
      </c>
      <c r="C2440" s="52">
        <v>725561</v>
      </c>
      <c r="D2440" s="51">
        <f t="shared" si="113"/>
        <v>181390.25</v>
      </c>
    </row>
    <row r="2441" spans="1:4" x14ac:dyDescent="0.25">
      <c r="A2441" s="33">
        <v>38249975</v>
      </c>
      <c r="B2441" s="33" t="s">
        <v>2807</v>
      </c>
      <c r="C2441" s="52">
        <v>332486</v>
      </c>
      <c r="D2441" s="51">
        <f t="shared" si="113"/>
        <v>83121.5</v>
      </c>
    </row>
    <row r="2442" spans="1:4" x14ac:dyDescent="0.25">
      <c r="A2442" s="33">
        <v>38249992</v>
      </c>
      <c r="B2442" s="33" t="s">
        <v>2808</v>
      </c>
      <c r="C2442" s="52">
        <v>1144444803</v>
      </c>
      <c r="D2442" s="51">
        <f t="shared" si="113"/>
        <v>286111200.75</v>
      </c>
    </row>
    <row r="2443" spans="1:4" x14ac:dyDescent="0.25">
      <c r="A2443" s="32">
        <v>38254100</v>
      </c>
      <c r="B2443" s="4" t="s">
        <v>7066</v>
      </c>
      <c r="C2443" s="58">
        <v>0</v>
      </c>
      <c r="D2443" s="58">
        <v>0</v>
      </c>
    </row>
    <row r="2444" spans="1:4" x14ac:dyDescent="0.25">
      <c r="A2444" s="32">
        <v>38254900</v>
      </c>
      <c r="B2444" s="4" t="s">
        <v>7067</v>
      </c>
      <c r="C2444" s="58">
        <v>0</v>
      </c>
      <c r="D2444" s="58">
        <v>0</v>
      </c>
    </row>
    <row r="2445" spans="1:4" x14ac:dyDescent="0.25">
      <c r="A2445" s="32">
        <v>38255000</v>
      </c>
      <c r="B2445" s="4" t="s">
        <v>7068</v>
      </c>
      <c r="C2445" s="58">
        <v>0</v>
      </c>
      <c r="D2445" s="58">
        <v>0</v>
      </c>
    </row>
    <row r="2446" spans="1:4" x14ac:dyDescent="0.25">
      <c r="A2446" s="33">
        <v>38256100</v>
      </c>
      <c r="B2446" s="33" t="s">
        <v>2809</v>
      </c>
      <c r="C2446" s="52">
        <v>31080</v>
      </c>
      <c r="D2446" s="51">
        <f>C2446*0.25</f>
        <v>7770</v>
      </c>
    </row>
    <row r="2447" spans="1:4" x14ac:dyDescent="0.25">
      <c r="A2447" s="33">
        <v>38256900</v>
      </c>
      <c r="B2447" s="33" t="s">
        <v>2810</v>
      </c>
      <c r="C2447" s="52">
        <v>39540</v>
      </c>
      <c r="D2447" s="51">
        <f>C2447*0.25</f>
        <v>9885</v>
      </c>
    </row>
    <row r="2448" spans="1:4" x14ac:dyDescent="0.25">
      <c r="A2448" s="33">
        <v>38259000</v>
      </c>
      <c r="B2448" s="33" t="s">
        <v>2811</v>
      </c>
      <c r="C2448" s="52">
        <v>5425465</v>
      </c>
      <c r="D2448" s="51">
        <f>C2448*0.25</f>
        <v>1356366.25</v>
      </c>
    </row>
    <row r="2449" spans="1:4" x14ac:dyDescent="0.25">
      <c r="A2449" s="32">
        <v>38260010</v>
      </c>
      <c r="B2449" s="4" t="s">
        <v>7069</v>
      </c>
      <c r="C2449" s="58">
        <v>0</v>
      </c>
      <c r="D2449" s="58">
        <v>0</v>
      </c>
    </row>
    <row r="2450" spans="1:4" x14ac:dyDescent="0.25">
      <c r="A2450" s="32">
        <v>38260030</v>
      </c>
      <c r="B2450" s="4" t="s">
        <v>7070</v>
      </c>
      <c r="C2450" s="58">
        <v>0</v>
      </c>
      <c r="D2450" s="58">
        <v>0</v>
      </c>
    </row>
    <row r="2451" spans="1:4" x14ac:dyDescent="0.25">
      <c r="A2451" s="33">
        <v>39014000</v>
      </c>
      <c r="B2451" s="33" t="s">
        <v>2812</v>
      </c>
      <c r="C2451" s="52">
        <v>140526</v>
      </c>
      <c r="D2451" s="51">
        <f>C2451*0.25</f>
        <v>35131.5</v>
      </c>
    </row>
    <row r="2452" spans="1:4" x14ac:dyDescent="0.25">
      <c r="A2452" s="32">
        <v>39059930</v>
      </c>
      <c r="B2452" s="4" t="s">
        <v>7071</v>
      </c>
      <c r="C2452" s="58">
        <v>0</v>
      </c>
      <c r="D2452" s="58">
        <v>0</v>
      </c>
    </row>
    <row r="2453" spans="1:4" x14ac:dyDescent="0.25">
      <c r="A2453" s="33">
        <v>39093100</v>
      </c>
      <c r="B2453" s="33" t="s">
        <v>2813</v>
      </c>
      <c r="C2453" s="52">
        <v>101440093</v>
      </c>
      <c r="D2453" s="51">
        <f t="shared" ref="D2453:D2484" si="114">C2453*0.25</f>
        <v>25360023.25</v>
      </c>
    </row>
    <row r="2454" spans="1:4" x14ac:dyDescent="0.25">
      <c r="A2454" s="33">
        <v>39093900</v>
      </c>
      <c r="B2454" s="33" t="s">
        <v>2814</v>
      </c>
      <c r="C2454" s="52">
        <v>116941</v>
      </c>
      <c r="D2454" s="51">
        <f t="shared" si="114"/>
        <v>29235.25</v>
      </c>
    </row>
    <row r="2455" spans="1:4" x14ac:dyDescent="0.25">
      <c r="A2455" s="33">
        <v>39121100</v>
      </c>
      <c r="B2455" s="33" t="s">
        <v>2815</v>
      </c>
      <c r="C2455" s="52">
        <v>12038</v>
      </c>
      <c r="D2455" s="51">
        <f t="shared" si="114"/>
        <v>3009.5</v>
      </c>
    </row>
    <row r="2456" spans="1:4" x14ac:dyDescent="0.25">
      <c r="A2456" s="33">
        <v>39123100</v>
      </c>
      <c r="B2456" s="33" t="s">
        <v>2816</v>
      </c>
      <c r="C2456" s="52">
        <v>7657177</v>
      </c>
      <c r="D2456" s="51">
        <f t="shared" si="114"/>
        <v>1914294.25</v>
      </c>
    </row>
    <row r="2457" spans="1:4" x14ac:dyDescent="0.25">
      <c r="A2457" s="33">
        <v>39139020</v>
      </c>
      <c r="B2457" s="33" t="s">
        <v>2817</v>
      </c>
      <c r="C2457" s="52">
        <v>56718042</v>
      </c>
      <c r="D2457" s="51">
        <f t="shared" si="114"/>
        <v>14179510.5</v>
      </c>
    </row>
    <row r="2458" spans="1:4" x14ac:dyDescent="0.25">
      <c r="A2458" s="33">
        <v>39151000</v>
      </c>
      <c r="B2458" s="33" t="s">
        <v>2818</v>
      </c>
      <c r="C2458" s="52">
        <v>1338</v>
      </c>
      <c r="D2458" s="51">
        <f t="shared" si="114"/>
        <v>334.5</v>
      </c>
    </row>
    <row r="2459" spans="1:4" x14ac:dyDescent="0.25">
      <c r="A2459" s="33">
        <v>39152000</v>
      </c>
      <c r="B2459" s="33" t="s">
        <v>2819</v>
      </c>
      <c r="C2459" s="52">
        <v>275194</v>
      </c>
      <c r="D2459" s="51">
        <f t="shared" si="114"/>
        <v>68798.5</v>
      </c>
    </row>
    <row r="2460" spans="1:4" x14ac:dyDescent="0.25">
      <c r="A2460" s="33">
        <v>39153000</v>
      </c>
      <c r="B2460" s="33" t="s">
        <v>2820</v>
      </c>
      <c r="C2460" s="52">
        <v>563262</v>
      </c>
      <c r="D2460" s="51">
        <f t="shared" si="114"/>
        <v>140815.5</v>
      </c>
    </row>
    <row r="2461" spans="1:4" x14ac:dyDescent="0.25">
      <c r="A2461" s="33">
        <v>39159000</v>
      </c>
      <c r="B2461" s="33" t="s">
        <v>2821</v>
      </c>
      <c r="C2461" s="52">
        <v>2620642</v>
      </c>
      <c r="D2461" s="51">
        <f t="shared" si="114"/>
        <v>655160.5</v>
      </c>
    </row>
    <row r="2462" spans="1:4" x14ac:dyDescent="0.25">
      <c r="A2462" s="33">
        <v>39169020</v>
      </c>
      <c r="B2462" s="33" t="s">
        <v>2822</v>
      </c>
      <c r="C2462" s="52">
        <v>3386</v>
      </c>
      <c r="D2462" s="51">
        <f t="shared" si="114"/>
        <v>846.5</v>
      </c>
    </row>
    <row r="2463" spans="1:4" x14ac:dyDescent="0.25">
      <c r="A2463" s="33">
        <v>39171010</v>
      </c>
      <c r="B2463" s="33" t="s">
        <v>2823</v>
      </c>
      <c r="C2463" s="52">
        <v>126594</v>
      </c>
      <c r="D2463" s="51">
        <f t="shared" si="114"/>
        <v>31648.5</v>
      </c>
    </row>
    <row r="2464" spans="1:4" x14ac:dyDescent="0.25">
      <c r="A2464" s="33">
        <v>39171060</v>
      </c>
      <c r="B2464" s="33" t="s">
        <v>2824</v>
      </c>
      <c r="C2464" s="52">
        <v>651888</v>
      </c>
      <c r="D2464" s="51">
        <f t="shared" si="114"/>
        <v>162972</v>
      </c>
    </row>
    <row r="2465" spans="1:4" x14ac:dyDescent="0.25">
      <c r="A2465" s="33">
        <v>39171090</v>
      </c>
      <c r="B2465" s="33" t="s">
        <v>2825</v>
      </c>
      <c r="C2465" s="52">
        <v>40971</v>
      </c>
      <c r="D2465" s="51">
        <f t="shared" si="114"/>
        <v>10242.75</v>
      </c>
    </row>
    <row r="2466" spans="1:4" x14ac:dyDescent="0.25">
      <c r="A2466" s="33">
        <v>39173300</v>
      </c>
      <c r="B2466" s="33" t="s">
        <v>2826</v>
      </c>
      <c r="C2466" s="52">
        <v>50196503</v>
      </c>
      <c r="D2466" s="51">
        <f t="shared" si="114"/>
        <v>12549125.75</v>
      </c>
    </row>
    <row r="2467" spans="1:4" x14ac:dyDescent="0.25">
      <c r="A2467" s="33">
        <v>39173900</v>
      </c>
      <c r="B2467" s="33" t="s">
        <v>2827</v>
      </c>
      <c r="C2467" s="52">
        <v>213297028</v>
      </c>
      <c r="D2467" s="51">
        <f t="shared" si="114"/>
        <v>53324257</v>
      </c>
    </row>
    <row r="2468" spans="1:4" x14ac:dyDescent="0.25">
      <c r="A2468" s="33">
        <v>39181010</v>
      </c>
      <c r="B2468" s="33" t="s">
        <v>2828</v>
      </c>
      <c r="C2468" s="52">
        <v>3100728506</v>
      </c>
      <c r="D2468" s="51">
        <f t="shared" si="114"/>
        <v>775182126.5</v>
      </c>
    </row>
    <row r="2469" spans="1:4" x14ac:dyDescent="0.25">
      <c r="A2469" s="33">
        <v>39181020</v>
      </c>
      <c r="B2469" s="33" t="s">
        <v>2829</v>
      </c>
      <c r="C2469" s="52">
        <v>23292645</v>
      </c>
      <c r="D2469" s="51">
        <f t="shared" si="114"/>
        <v>5823161.25</v>
      </c>
    </row>
    <row r="2470" spans="1:4" x14ac:dyDescent="0.25">
      <c r="A2470" s="33">
        <v>39181031</v>
      </c>
      <c r="B2470" s="33" t="s">
        <v>2830</v>
      </c>
      <c r="C2470" s="52">
        <v>281098</v>
      </c>
      <c r="D2470" s="51">
        <f t="shared" si="114"/>
        <v>70274.5</v>
      </c>
    </row>
    <row r="2471" spans="1:4" x14ac:dyDescent="0.25">
      <c r="A2471" s="33">
        <v>39181032</v>
      </c>
      <c r="B2471" s="33" t="s">
        <v>2831</v>
      </c>
      <c r="C2471" s="52">
        <v>12828</v>
      </c>
      <c r="D2471" s="51">
        <f t="shared" si="114"/>
        <v>3207</v>
      </c>
    </row>
    <row r="2472" spans="1:4" x14ac:dyDescent="0.25">
      <c r="A2472" s="33">
        <v>39181040</v>
      </c>
      <c r="B2472" s="33" t="s">
        <v>2832</v>
      </c>
      <c r="C2472" s="52">
        <v>9719</v>
      </c>
      <c r="D2472" s="51">
        <f t="shared" si="114"/>
        <v>2429.75</v>
      </c>
    </row>
    <row r="2473" spans="1:4" x14ac:dyDescent="0.25">
      <c r="A2473" s="33">
        <v>39181050</v>
      </c>
      <c r="B2473" s="33" t="s">
        <v>2833</v>
      </c>
      <c r="C2473" s="52">
        <v>13394744</v>
      </c>
      <c r="D2473" s="51">
        <f t="shared" si="114"/>
        <v>3348686</v>
      </c>
    </row>
    <row r="2474" spans="1:4" x14ac:dyDescent="0.25">
      <c r="A2474" s="33">
        <v>39189010</v>
      </c>
      <c r="B2474" s="33" t="s">
        <v>2834</v>
      </c>
      <c r="C2474" s="52">
        <v>21544099</v>
      </c>
      <c r="D2474" s="51">
        <f t="shared" si="114"/>
        <v>5386024.75</v>
      </c>
    </row>
    <row r="2475" spans="1:4" x14ac:dyDescent="0.25">
      <c r="A2475" s="33">
        <v>39189020</v>
      </c>
      <c r="B2475" s="33" t="s">
        <v>2835</v>
      </c>
      <c r="C2475" s="52">
        <v>111119</v>
      </c>
      <c r="D2475" s="51">
        <f t="shared" si="114"/>
        <v>27779.75</v>
      </c>
    </row>
    <row r="2476" spans="1:4" x14ac:dyDescent="0.25">
      <c r="A2476" s="33">
        <v>39189030</v>
      </c>
      <c r="B2476" s="33" t="s">
        <v>2836</v>
      </c>
      <c r="C2476" s="52">
        <v>158705</v>
      </c>
      <c r="D2476" s="51">
        <f t="shared" si="114"/>
        <v>39676.25</v>
      </c>
    </row>
    <row r="2477" spans="1:4" x14ac:dyDescent="0.25">
      <c r="A2477" s="33">
        <v>39189050</v>
      </c>
      <c r="B2477" s="33" t="s">
        <v>2837</v>
      </c>
      <c r="C2477" s="52">
        <v>3771845</v>
      </c>
      <c r="D2477" s="51">
        <f t="shared" si="114"/>
        <v>942961.25</v>
      </c>
    </row>
    <row r="2478" spans="1:4" x14ac:dyDescent="0.25">
      <c r="A2478" s="33">
        <v>39229000</v>
      </c>
      <c r="B2478" s="33" t="s">
        <v>2838</v>
      </c>
      <c r="C2478" s="52">
        <v>46455098</v>
      </c>
      <c r="D2478" s="51">
        <f t="shared" si="114"/>
        <v>11613774.5</v>
      </c>
    </row>
    <row r="2479" spans="1:4" x14ac:dyDescent="0.25">
      <c r="A2479" s="33">
        <v>39231020</v>
      </c>
      <c r="B2479" s="33" t="s">
        <v>2839</v>
      </c>
      <c r="C2479" s="52">
        <v>7904722</v>
      </c>
      <c r="D2479" s="51">
        <f t="shared" si="114"/>
        <v>1976180.5</v>
      </c>
    </row>
    <row r="2480" spans="1:4" x14ac:dyDescent="0.25">
      <c r="A2480" s="33">
        <v>39231090</v>
      </c>
      <c r="B2480" s="33" t="s">
        <v>2840</v>
      </c>
      <c r="C2480" s="52">
        <v>156629742</v>
      </c>
      <c r="D2480" s="51">
        <f t="shared" si="114"/>
        <v>39157435.5</v>
      </c>
    </row>
    <row r="2481" spans="1:4" x14ac:dyDescent="0.25">
      <c r="A2481" s="33">
        <v>39232100</v>
      </c>
      <c r="B2481" s="33" t="s">
        <v>2841</v>
      </c>
      <c r="C2481" s="52">
        <v>613186040</v>
      </c>
      <c r="D2481" s="51">
        <f t="shared" si="114"/>
        <v>153296510</v>
      </c>
    </row>
    <row r="2482" spans="1:4" x14ac:dyDescent="0.25">
      <c r="A2482" s="33">
        <v>39232900</v>
      </c>
      <c r="B2482" s="33" t="s">
        <v>2842</v>
      </c>
      <c r="C2482" s="52">
        <v>152345312</v>
      </c>
      <c r="D2482" s="51">
        <f t="shared" si="114"/>
        <v>38086328</v>
      </c>
    </row>
    <row r="2483" spans="1:4" x14ac:dyDescent="0.25">
      <c r="A2483" s="33">
        <v>39233000</v>
      </c>
      <c r="B2483" s="33" t="s">
        <v>2843</v>
      </c>
      <c r="C2483" s="52">
        <v>371484901</v>
      </c>
      <c r="D2483" s="51">
        <f t="shared" si="114"/>
        <v>92871225.25</v>
      </c>
    </row>
    <row r="2484" spans="1:4" x14ac:dyDescent="0.25">
      <c r="A2484" s="33">
        <v>39234000</v>
      </c>
      <c r="B2484" s="33" t="s">
        <v>2844</v>
      </c>
      <c r="C2484" s="52">
        <v>6078925</v>
      </c>
      <c r="D2484" s="51">
        <f t="shared" si="114"/>
        <v>1519731.25</v>
      </c>
    </row>
    <row r="2485" spans="1:4" x14ac:dyDescent="0.25">
      <c r="A2485" s="33">
        <v>39235000</v>
      </c>
      <c r="B2485" s="33" t="s">
        <v>2845</v>
      </c>
      <c r="C2485" s="52">
        <v>341738559</v>
      </c>
      <c r="D2485" s="51">
        <f t="shared" ref="D2485:D2513" si="115">C2485*0.25</f>
        <v>85434639.75</v>
      </c>
    </row>
    <row r="2486" spans="1:4" x14ac:dyDescent="0.25">
      <c r="A2486" s="33">
        <v>39239000</v>
      </c>
      <c r="B2486" s="33" t="s">
        <v>2846</v>
      </c>
      <c r="C2486" s="52">
        <v>307262696</v>
      </c>
      <c r="D2486" s="51">
        <f t="shared" si="115"/>
        <v>76815674</v>
      </c>
    </row>
    <row r="2487" spans="1:4" x14ac:dyDescent="0.25">
      <c r="A2487" s="33">
        <v>39251000</v>
      </c>
      <c r="B2487" s="33" t="s">
        <v>2847</v>
      </c>
      <c r="C2487" s="52">
        <v>669611</v>
      </c>
      <c r="D2487" s="51">
        <f t="shared" si="115"/>
        <v>167402.75</v>
      </c>
    </row>
    <row r="2488" spans="1:4" x14ac:dyDescent="0.25">
      <c r="A2488" s="33">
        <v>39259000</v>
      </c>
      <c r="B2488" s="33" t="s">
        <v>2848</v>
      </c>
      <c r="C2488" s="52">
        <v>152904547</v>
      </c>
      <c r="D2488" s="51">
        <f t="shared" si="115"/>
        <v>38226136.75</v>
      </c>
    </row>
    <row r="2489" spans="1:4" x14ac:dyDescent="0.25">
      <c r="A2489" s="33">
        <v>39262020</v>
      </c>
      <c r="B2489" s="33" t="s">
        <v>2849</v>
      </c>
      <c r="C2489" s="52">
        <v>1558765</v>
      </c>
      <c r="D2489" s="51">
        <f t="shared" si="115"/>
        <v>389691.25</v>
      </c>
    </row>
    <row r="2490" spans="1:4" x14ac:dyDescent="0.25">
      <c r="A2490" s="33">
        <v>39262030</v>
      </c>
      <c r="B2490" s="33" t="s">
        <v>2850</v>
      </c>
      <c r="C2490" s="52">
        <v>13691463</v>
      </c>
      <c r="D2490" s="51">
        <f t="shared" si="115"/>
        <v>3422865.75</v>
      </c>
    </row>
    <row r="2491" spans="1:4" x14ac:dyDescent="0.25">
      <c r="A2491" s="33">
        <v>39262060</v>
      </c>
      <c r="B2491" s="33" t="s">
        <v>2851</v>
      </c>
      <c r="C2491" s="52">
        <v>17248107</v>
      </c>
      <c r="D2491" s="51">
        <f t="shared" si="115"/>
        <v>4312026.75</v>
      </c>
    </row>
    <row r="2492" spans="1:4" x14ac:dyDescent="0.25">
      <c r="A2492" s="33">
        <v>39262090</v>
      </c>
      <c r="B2492" s="33" t="s">
        <v>2852</v>
      </c>
      <c r="C2492" s="52">
        <v>454266059</v>
      </c>
      <c r="D2492" s="51">
        <f t="shared" si="115"/>
        <v>113566514.75</v>
      </c>
    </row>
    <row r="2493" spans="1:4" x14ac:dyDescent="0.25">
      <c r="A2493" s="33">
        <v>39269030</v>
      </c>
      <c r="B2493" s="33" t="s">
        <v>2853</v>
      </c>
      <c r="C2493" s="52">
        <v>23481446</v>
      </c>
      <c r="D2493" s="51">
        <f t="shared" si="115"/>
        <v>5870361.5</v>
      </c>
    </row>
    <row r="2494" spans="1:4" x14ac:dyDescent="0.25">
      <c r="A2494" s="33">
        <v>39269045</v>
      </c>
      <c r="B2494" s="33" t="s">
        <v>2854</v>
      </c>
      <c r="C2494" s="52">
        <v>65355336</v>
      </c>
      <c r="D2494" s="51">
        <f t="shared" si="115"/>
        <v>16338834</v>
      </c>
    </row>
    <row r="2495" spans="1:4" x14ac:dyDescent="0.25">
      <c r="A2495" s="33">
        <v>39269055</v>
      </c>
      <c r="B2495" s="33" t="s">
        <v>2855</v>
      </c>
      <c r="C2495" s="52">
        <v>169986</v>
      </c>
      <c r="D2495" s="51">
        <f t="shared" si="115"/>
        <v>42496.5</v>
      </c>
    </row>
    <row r="2496" spans="1:4" x14ac:dyDescent="0.25">
      <c r="A2496" s="33">
        <v>39269056</v>
      </c>
      <c r="B2496" s="33" t="s">
        <v>2856</v>
      </c>
      <c r="C2496" s="52">
        <v>54126</v>
      </c>
      <c r="D2496" s="51">
        <f t="shared" si="115"/>
        <v>13531.5</v>
      </c>
    </row>
    <row r="2497" spans="1:4" x14ac:dyDescent="0.25">
      <c r="A2497" s="33">
        <v>39269057</v>
      </c>
      <c r="B2497" s="33" t="s">
        <v>2857</v>
      </c>
      <c r="C2497" s="52">
        <v>100944</v>
      </c>
      <c r="D2497" s="51">
        <f t="shared" si="115"/>
        <v>25236</v>
      </c>
    </row>
    <row r="2498" spans="1:4" x14ac:dyDescent="0.25">
      <c r="A2498" s="33">
        <v>39269059</v>
      </c>
      <c r="B2498" s="33" t="s">
        <v>2858</v>
      </c>
      <c r="C2498" s="52">
        <v>2401042</v>
      </c>
      <c r="D2498" s="51">
        <f t="shared" si="115"/>
        <v>600260.5</v>
      </c>
    </row>
    <row r="2499" spans="1:4" x14ac:dyDescent="0.25">
      <c r="A2499" s="33">
        <v>39269060</v>
      </c>
      <c r="B2499" s="33" t="s">
        <v>2859</v>
      </c>
      <c r="C2499" s="52">
        <v>3883717</v>
      </c>
      <c r="D2499" s="51">
        <f t="shared" si="115"/>
        <v>970929.25</v>
      </c>
    </row>
    <row r="2500" spans="1:4" x14ac:dyDescent="0.25">
      <c r="A2500" s="33">
        <v>39269083</v>
      </c>
      <c r="B2500" s="33" t="s">
        <v>2860</v>
      </c>
      <c r="C2500" s="52">
        <v>465648</v>
      </c>
      <c r="D2500" s="51">
        <f t="shared" si="115"/>
        <v>116412</v>
      </c>
    </row>
    <row r="2501" spans="1:4" x14ac:dyDescent="0.25">
      <c r="A2501" s="33">
        <v>39269087</v>
      </c>
      <c r="B2501" s="33" t="s">
        <v>2861</v>
      </c>
      <c r="C2501" s="52">
        <v>836317</v>
      </c>
      <c r="D2501" s="51">
        <f t="shared" si="115"/>
        <v>209079.25</v>
      </c>
    </row>
    <row r="2502" spans="1:4" x14ac:dyDescent="0.25">
      <c r="A2502" s="33">
        <v>39269094</v>
      </c>
      <c r="B2502" s="33" t="s">
        <v>2862</v>
      </c>
      <c r="C2502" s="52">
        <v>632444</v>
      </c>
      <c r="D2502" s="51">
        <f t="shared" si="115"/>
        <v>158111</v>
      </c>
    </row>
    <row r="2503" spans="1:4" x14ac:dyDescent="0.25">
      <c r="A2503" s="33">
        <v>39269096</v>
      </c>
      <c r="B2503" s="33" t="s">
        <v>2863</v>
      </c>
      <c r="C2503" s="52">
        <v>560771</v>
      </c>
      <c r="D2503" s="51">
        <f t="shared" si="115"/>
        <v>140192.75</v>
      </c>
    </row>
    <row r="2504" spans="1:4" x14ac:dyDescent="0.25">
      <c r="A2504" s="33">
        <v>40011000</v>
      </c>
      <c r="B2504" s="33" t="s">
        <v>2864</v>
      </c>
      <c r="C2504" s="52">
        <v>56773</v>
      </c>
      <c r="D2504" s="51">
        <f t="shared" si="115"/>
        <v>14193.25</v>
      </c>
    </row>
    <row r="2505" spans="1:4" x14ac:dyDescent="0.25">
      <c r="A2505" s="32">
        <v>40012100</v>
      </c>
      <c r="B2505" s="4" t="s">
        <v>7072</v>
      </c>
      <c r="C2505" s="58">
        <v>0</v>
      </c>
      <c r="D2505" s="51">
        <f t="shared" si="115"/>
        <v>0</v>
      </c>
    </row>
    <row r="2506" spans="1:4" x14ac:dyDescent="0.25">
      <c r="A2506" s="33">
        <v>40012200</v>
      </c>
      <c r="B2506" s="33" t="s">
        <v>2865</v>
      </c>
      <c r="C2506" s="52">
        <v>124497</v>
      </c>
      <c r="D2506" s="51">
        <f t="shared" si="115"/>
        <v>31124.25</v>
      </c>
    </row>
    <row r="2507" spans="1:4" x14ac:dyDescent="0.25">
      <c r="A2507" s="33">
        <v>40012900</v>
      </c>
      <c r="B2507" s="33" t="s">
        <v>2866</v>
      </c>
      <c r="C2507" s="52">
        <v>86498</v>
      </c>
      <c r="D2507" s="51">
        <f t="shared" si="115"/>
        <v>21624.5</v>
      </c>
    </row>
    <row r="2508" spans="1:4" x14ac:dyDescent="0.25">
      <c r="A2508" s="33">
        <v>40013000</v>
      </c>
      <c r="B2508" s="33" t="s">
        <v>2867</v>
      </c>
      <c r="C2508" s="52">
        <v>42465</v>
      </c>
      <c r="D2508" s="51">
        <f t="shared" si="115"/>
        <v>10616.25</v>
      </c>
    </row>
    <row r="2509" spans="1:4" x14ac:dyDescent="0.25">
      <c r="A2509" s="33">
        <v>40021100</v>
      </c>
      <c r="B2509" s="33" t="s">
        <v>2868</v>
      </c>
      <c r="C2509" s="52">
        <v>57717</v>
      </c>
      <c r="D2509" s="51">
        <f t="shared" si="115"/>
        <v>14429.25</v>
      </c>
    </row>
    <row r="2510" spans="1:4" x14ac:dyDescent="0.25">
      <c r="A2510" s="33">
        <v>40021900</v>
      </c>
      <c r="B2510" s="33" t="s">
        <v>2869</v>
      </c>
      <c r="C2510" s="52">
        <v>7782124</v>
      </c>
      <c r="D2510" s="51">
        <f t="shared" si="115"/>
        <v>1945531</v>
      </c>
    </row>
    <row r="2511" spans="1:4" x14ac:dyDescent="0.25">
      <c r="A2511" s="33">
        <v>40022000</v>
      </c>
      <c r="B2511" s="33" t="s">
        <v>2870</v>
      </c>
      <c r="C2511" s="52">
        <v>1394</v>
      </c>
      <c r="D2511" s="51">
        <f t="shared" si="115"/>
        <v>348.5</v>
      </c>
    </row>
    <row r="2512" spans="1:4" x14ac:dyDescent="0.25">
      <c r="A2512" s="33">
        <v>40023100</v>
      </c>
      <c r="B2512" s="33" t="s">
        <v>2871</v>
      </c>
      <c r="C2512" s="52">
        <v>213918</v>
      </c>
      <c r="D2512" s="51">
        <f t="shared" si="115"/>
        <v>53479.5</v>
      </c>
    </row>
    <row r="2513" spans="1:4" x14ac:dyDescent="0.25">
      <c r="A2513" s="33">
        <v>40023900</v>
      </c>
      <c r="B2513" s="33" t="s">
        <v>2872</v>
      </c>
      <c r="C2513" s="52">
        <v>208587</v>
      </c>
      <c r="D2513" s="51">
        <f t="shared" si="115"/>
        <v>52146.75</v>
      </c>
    </row>
    <row r="2514" spans="1:4" x14ac:dyDescent="0.25">
      <c r="A2514" s="32">
        <v>40024100</v>
      </c>
      <c r="B2514" s="4" t="s">
        <v>7073</v>
      </c>
      <c r="C2514" s="58">
        <v>0</v>
      </c>
      <c r="D2514" s="58">
        <v>0</v>
      </c>
    </row>
    <row r="2515" spans="1:4" x14ac:dyDescent="0.25">
      <c r="A2515" s="33">
        <v>40024900</v>
      </c>
      <c r="B2515" s="33" t="s">
        <v>2873</v>
      </c>
      <c r="C2515" s="52">
        <v>1198104</v>
      </c>
      <c r="D2515" s="51">
        <f t="shared" ref="D2515:D2546" si="116">C2515*0.25</f>
        <v>299526</v>
      </c>
    </row>
    <row r="2516" spans="1:4" x14ac:dyDescent="0.25">
      <c r="A2516" s="33">
        <v>40025100</v>
      </c>
      <c r="B2516" s="33" t="s">
        <v>2874</v>
      </c>
      <c r="C2516" s="52">
        <v>4447</v>
      </c>
      <c r="D2516" s="51">
        <f t="shared" si="116"/>
        <v>1111.75</v>
      </c>
    </row>
    <row r="2517" spans="1:4" x14ac:dyDescent="0.25">
      <c r="A2517" s="33">
        <v>40025900</v>
      </c>
      <c r="B2517" s="33" t="s">
        <v>2875</v>
      </c>
      <c r="C2517" s="52">
        <v>435280</v>
      </c>
      <c r="D2517" s="51">
        <f t="shared" si="116"/>
        <v>108820</v>
      </c>
    </row>
    <row r="2518" spans="1:4" x14ac:dyDescent="0.25">
      <c r="A2518" s="33">
        <v>40026000</v>
      </c>
      <c r="B2518" s="33" t="s">
        <v>2876</v>
      </c>
      <c r="C2518" s="52">
        <v>1213511</v>
      </c>
      <c r="D2518" s="51">
        <f t="shared" si="116"/>
        <v>303377.75</v>
      </c>
    </row>
    <row r="2519" spans="1:4" x14ac:dyDescent="0.25">
      <c r="A2519" s="33">
        <v>40027000</v>
      </c>
      <c r="B2519" s="33" t="s">
        <v>2877</v>
      </c>
      <c r="C2519" s="52">
        <v>1648287</v>
      </c>
      <c r="D2519" s="51">
        <f t="shared" si="116"/>
        <v>412071.75</v>
      </c>
    </row>
    <row r="2520" spans="1:4" x14ac:dyDescent="0.25">
      <c r="A2520" s="33">
        <v>40028000</v>
      </c>
      <c r="B2520" s="33" t="s">
        <v>2878</v>
      </c>
      <c r="C2520" s="52">
        <v>310</v>
      </c>
      <c r="D2520" s="51">
        <f t="shared" si="116"/>
        <v>77.5</v>
      </c>
    </row>
    <row r="2521" spans="1:4" x14ac:dyDescent="0.25">
      <c r="A2521" s="33">
        <v>40029100</v>
      </c>
      <c r="B2521" s="33" t="s">
        <v>2879</v>
      </c>
      <c r="C2521" s="52">
        <v>372299</v>
      </c>
      <c r="D2521" s="51">
        <f t="shared" si="116"/>
        <v>93074.75</v>
      </c>
    </row>
    <row r="2522" spans="1:4" x14ac:dyDescent="0.25">
      <c r="A2522" s="33">
        <v>40029900</v>
      </c>
      <c r="B2522" s="33" t="s">
        <v>2880</v>
      </c>
      <c r="C2522" s="52">
        <v>2679382</v>
      </c>
      <c r="D2522" s="51">
        <f t="shared" si="116"/>
        <v>669845.5</v>
      </c>
    </row>
    <row r="2523" spans="1:4" x14ac:dyDescent="0.25">
      <c r="A2523" s="33">
        <v>40030000</v>
      </c>
      <c r="B2523" s="33" t="s">
        <v>2881</v>
      </c>
      <c r="C2523" s="52">
        <v>4685835</v>
      </c>
      <c r="D2523" s="51">
        <f t="shared" si="116"/>
        <v>1171458.75</v>
      </c>
    </row>
    <row r="2524" spans="1:4" x14ac:dyDescent="0.25">
      <c r="A2524" s="33">
        <v>40040000</v>
      </c>
      <c r="B2524" s="33" t="s">
        <v>2882</v>
      </c>
      <c r="C2524" s="52">
        <v>8687</v>
      </c>
      <c r="D2524" s="51">
        <f t="shared" si="116"/>
        <v>2171.75</v>
      </c>
    </row>
    <row r="2525" spans="1:4" x14ac:dyDescent="0.25">
      <c r="A2525" s="33">
        <v>40051000</v>
      </c>
      <c r="B2525" s="33" t="s">
        <v>2883</v>
      </c>
      <c r="C2525" s="52">
        <v>189264</v>
      </c>
      <c r="D2525" s="51">
        <f t="shared" si="116"/>
        <v>47316</v>
      </c>
    </row>
    <row r="2526" spans="1:4" x14ac:dyDescent="0.25">
      <c r="A2526" s="33">
        <v>40052000</v>
      </c>
      <c r="B2526" s="33" t="s">
        <v>2884</v>
      </c>
      <c r="C2526" s="52">
        <v>205272</v>
      </c>
      <c r="D2526" s="51">
        <f t="shared" si="116"/>
        <v>51318</v>
      </c>
    </row>
    <row r="2527" spans="1:4" x14ac:dyDescent="0.25">
      <c r="A2527" s="33">
        <v>40059100</v>
      </c>
      <c r="B2527" s="33" t="s">
        <v>2885</v>
      </c>
      <c r="C2527" s="52">
        <v>459635</v>
      </c>
      <c r="D2527" s="51">
        <f t="shared" si="116"/>
        <v>114908.75</v>
      </c>
    </row>
    <row r="2528" spans="1:4" x14ac:dyDescent="0.25">
      <c r="A2528" s="33">
        <v>40059900</v>
      </c>
      <c r="B2528" s="33" t="s">
        <v>2886</v>
      </c>
      <c r="C2528" s="52">
        <v>2498100</v>
      </c>
      <c r="D2528" s="51">
        <f t="shared" si="116"/>
        <v>624525</v>
      </c>
    </row>
    <row r="2529" spans="1:4" x14ac:dyDescent="0.25">
      <c r="A2529" s="33">
        <v>40069010</v>
      </c>
      <c r="B2529" s="33" t="s">
        <v>2887</v>
      </c>
      <c r="C2529" s="52">
        <v>1583496</v>
      </c>
      <c r="D2529" s="51">
        <f t="shared" si="116"/>
        <v>395874</v>
      </c>
    </row>
    <row r="2530" spans="1:4" x14ac:dyDescent="0.25">
      <c r="A2530" s="33">
        <v>40069050</v>
      </c>
      <c r="B2530" s="33" t="s">
        <v>2888</v>
      </c>
      <c r="C2530" s="52">
        <v>1535507</v>
      </c>
      <c r="D2530" s="51">
        <f t="shared" si="116"/>
        <v>383876.75</v>
      </c>
    </row>
    <row r="2531" spans="1:4" x14ac:dyDescent="0.25">
      <c r="A2531" s="33">
        <v>40070000</v>
      </c>
      <c r="B2531" s="33" t="s">
        <v>2889</v>
      </c>
      <c r="C2531" s="52">
        <v>713640</v>
      </c>
      <c r="D2531" s="51">
        <f t="shared" si="116"/>
        <v>178410</v>
      </c>
    </row>
    <row r="2532" spans="1:4" x14ac:dyDescent="0.25">
      <c r="A2532" s="33">
        <v>40081110</v>
      </c>
      <c r="B2532" s="33" t="s">
        <v>2890</v>
      </c>
      <c r="C2532" s="52">
        <v>2430407</v>
      </c>
      <c r="D2532" s="51">
        <f t="shared" si="116"/>
        <v>607601.75</v>
      </c>
    </row>
    <row r="2533" spans="1:4" x14ac:dyDescent="0.25">
      <c r="A2533" s="33">
        <v>40081150</v>
      </c>
      <c r="B2533" s="33" t="s">
        <v>2891</v>
      </c>
      <c r="C2533" s="52">
        <v>4634519</v>
      </c>
      <c r="D2533" s="51">
        <f t="shared" si="116"/>
        <v>1158629.75</v>
      </c>
    </row>
    <row r="2534" spans="1:4" x14ac:dyDescent="0.25">
      <c r="A2534" s="33">
        <v>40081920</v>
      </c>
      <c r="B2534" s="33" t="s">
        <v>2892</v>
      </c>
      <c r="C2534" s="52">
        <v>308275</v>
      </c>
      <c r="D2534" s="51">
        <f t="shared" si="116"/>
        <v>77068.75</v>
      </c>
    </row>
    <row r="2535" spans="1:4" x14ac:dyDescent="0.25">
      <c r="A2535" s="33">
        <v>40081940</v>
      </c>
      <c r="B2535" s="33" t="s">
        <v>2893</v>
      </c>
      <c r="C2535" s="52">
        <v>59496</v>
      </c>
      <c r="D2535" s="51">
        <f t="shared" si="116"/>
        <v>14874</v>
      </c>
    </row>
    <row r="2536" spans="1:4" x14ac:dyDescent="0.25">
      <c r="A2536" s="33">
        <v>40081960</v>
      </c>
      <c r="B2536" s="33" t="s">
        <v>2894</v>
      </c>
      <c r="C2536" s="52">
        <v>4507725</v>
      </c>
      <c r="D2536" s="51">
        <f t="shared" si="116"/>
        <v>1126931.25</v>
      </c>
    </row>
    <row r="2537" spans="1:4" x14ac:dyDescent="0.25">
      <c r="A2537" s="33">
        <v>40081980</v>
      </c>
      <c r="B2537" s="33" t="s">
        <v>2895</v>
      </c>
      <c r="C2537" s="52">
        <v>404744</v>
      </c>
      <c r="D2537" s="51">
        <f t="shared" si="116"/>
        <v>101186</v>
      </c>
    </row>
    <row r="2538" spans="1:4" x14ac:dyDescent="0.25">
      <c r="A2538" s="33">
        <v>40082100</v>
      </c>
      <c r="B2538" s="33" t="s">
        <v>2896</v>
      </c>
      <c r="C2538" s="52">
        <v>19547328</v>
      </c>
      <c r="D2538" s="51">
        <f t="shared" si="116"/>
        <v>4886832</v>
      </c>
    </row>
    <row r="2539" spans="1:4" x14ac:dyDescent="0.25">
      <c r="A2539" s="33">
        <v>40082920</v>
      </c>
      <c r="B2539" s="33" t="s">
        <v>2897</v>
      </c>
      <c r="C2539" s="52">
        <v>1141004</v>
      </c>
      <c r="D2539" s="51">
        <f t="shared" si="116"/>
        <v>285251</v>
      </c>
    </row>
    <row r="2540" spans="1:4" x14ac:dyDescent="0.25">
      <c r="A2540" s="33">
        <v>40082940</v>
      </c>
      <c r="B2540" s="33" t="s">
        <v>2898</v>
      </c>
      <c r="C2540" s="52">
        <v>765950</v>
      </c>
      <c r="D2540" s="51">
        <f t="shared" si="116"/>
        <v>191487.5</v>
      </c>
    </row>
    <row r="2541" spans="1:4" x14ac:dyDescent="0.25">
      <c r="A2541" s="33">
        <v>40091100</v>
      </c>
      <c r="B2541" s="33" t="s">
        <v>2899</v>
      </c>
      <c r="C2541" s="52">
        <v>17016948</v>
      </c>
      <c r="D2541" s="51">
        <f t="shared" si="116"/>
        <v>4254237</v>
      </c>
    </row>
    <row r="2542" spans="1:4" x14ac:dyDescent="0.25">
      <c r="A2542" s="33">
        <v>40092100</v>
      </c>
      <c r="B2542" s="33" t="s">
        <v>2900</v>
      </c>
      <c r="C2542" s="52">
        <v>10900290</v>
      </c>
      <c r="D2542" s="51">
        <f t="shared" si="116"/>
        <v>2725072.5</v>
      </c>
    </row>
    <row r="2543" spans="1:4" x14ac:dyDescent="0.25">
      <c r="A2543" s="33">
        <v>40092200</v>
      </c>
      <c r="B2543" s="33" t="s">
        <v>2901</v>
      </c>
      <c r="C2543" s="52">
        <v>19996897</v>
      </c>
      <c r="D2543" s="51">
        <f t="shared" si="116"/>
        <v>4999224.25</v>
      </c>
    </row>
    <row r="2544" spans="1:4" x14ac:dyDescent="0.25">
      <c r="A2544" s="33">
        <v>40093100</v>
      </c>
      <c r="B2544" s="33" t="s">
        <v>2902</v>
      </c>
      <c r="C2544" s="52">
        <v>28005180</v>
      </c>
      <c r="D2544" s="51">
        <f t="shared" si="116"/>
        <v>7001295</v>
      </c>
    </row>
    <row r="2545" spans="1:4" x14ac:dyDescent="0.25">
      <c r="A2545" s="33">
        <v>40093200</v>
      </c>
      <c r="B2545" s="33" t="s">
        <v>2903</v>
      </c>
      <c r="C2545" s="52">
        <v>52161776</v>
      </c>
      <c r="D2545" s="51">
        <f t="shared" si="116"/>
        <v>13040444</v>
      </c>
    </row>
    <row r="2546" spans="1:4" x14ac:dyDescent="0.25">
      <c r="A2546" s="33">
        <v>40094100</v>
      </c>
      <c r="B2546" s="33" t="s">
        <v>2904</v>
      </c>
      <c r="C2546" s="52">
        <v>4178552</v>
      </c>
      <c r="D2546" s="51">
        <f t="shared" si="116"/>
        <v>1044638</v>
      </c>
    </row>
    <row r="2547" spans="1:4" x14ac:dyDescent="0.25">
      <c r="A2547" s="33">
        <v>40101210</v>
      </c>
      <c r="B2547" s="33" t="s">
        <v>2905</v>
      </c>
      <c r="C2547" s="52">
        <v>272457</v>
      </c>
      <c r="D2547" s="51">
        <f t="shared" ref="D2547:D2571" si="117">C2547*0.25</f>
        <v>68114.25</v>
      </c>
    </row>
    <row r="2548" spans="1:4" x14ac:dyDescent="0.25">
      <c r="A2548" s="33">
        <v>40101250</v>
      </c>
      <c r="B2548" s="33" t="s">
        <v>2906</v>
      </c>
      <c r="C2548" s="52">
        <v>878279</v>
      </c>
      <c r="D2548" s="51">
        <f t="shared" si="117"/>
        <v>219569.75</v>
      </c>
    </row>
    <row r="2549" spans="1:4" x14ac:dyDescent="0.25">
      <c r="A2549" s="33">
        <v>40101255</v>
      </c>
      <c r="B2549" s="33" t="s">
        <v>2907</v>
      </c>
      <c r="C2549" s="52">
        <v>415720</v>
      </c>
      <c r="D2549" s="51">
        <f t="shared" si="117"/>
        <v>103930</v>
      </c>
    </row>
    <row r="2550" spans="1:4" x14ac:dyDescent="0.25">
      <c r="A2550" s="33">
        <v>40101290</v>
      </c>
      <c r="B2550" s="33" t="s">
        <v>2908</v>
      </c>
      <c r="C2550" s="52">
        <v>30365387</v>
      </c>
      <c r="D2550" s="51">
        <f t="shared" si="117"/>
        <v>7591346.75</v>
      </c>
    </row>
    <row r="2551" spans="1:4" x14ac:dyDescent="0.25">
      <c r="A2551" s="33">
        <v>40101910</v>
      </c>
      <c r="B2551" s="33" t="s">
        <v>2909</v>
      </c>
      <c r="C2551" s="52">
        <v>474707</v>
      </c>
      <c r="D2551" s="51">
        <f t="shared" si="117"/>
        <v>118676.75</v>
      </c>
    </row>
    <row r="2552" spans="1:4" x14ac:dyDescent="0.25">
      <c r="A2552" s="33">
        <v>40101950</v>
      </c>
      <c r="B2552" s="33" t="s">
        <v>2910</v>
      </c>
      <c r="C2552" s="52">
        <v>16695</v>
      </c>
      <c r="D2552" s="51">
        <f t="shared" si="117"/>
        <v>4173.75</v>
      </c>
    </row>
    <row r="2553" spans="1:4" x14ac:dyDescent="0.25">
      <c r="A2553" s="33">
        <v>40101955</v>
      </c>
      <c r="B2553" s="33" t="s">
        <v>2911</v>
      </c>
      <c r="C2553" s="52">
        <v>20878</v>
      </c>
      <c r="D2553" s="51">
        <f t="shared" si="117"/>
        <v>5219.5</v>
      </c>
    </row>
    <row r="2554" spans="1:4" x14ac:dyDescent="0.25">
      <c r="A2554" s="33">
        <v>40101980</v>
      </c>
      <c r="B2554" s="33" t="s">
        <v>2912</v>
      </c>
      <c r="C2554" s="52">
        <v>12933598</v>
      </c>
      <c r="D2554" s="51">
        <f t="shared" si="117"/>
        <v>3233399.5</v>
      </c>
    </row>
    <row r="2555" spans="1:4" x14ac:dyDescent="0.25">
      <c r="A2555" s="33">
        <v>40101991</v>
      </c>
      <c r="B2555" s="33" t="s">
        <v>2913</v>
      </c>
      <c r="C2555" s="52">
        <v>1187681</v>
      </c>
      <c r="D2555" s="51">
        <f t="shared" si="117"/>
        <v>296920.25</v>
      </c>
    </row>
    <row r="2556" spans="1:4" x14ac:dyDescent="0.25">
      <c r="A2556" s="33">
        <v>40103130</v>
      </c>
      <c r="B2556" s="33" t="s">
        <v>2914</v>
      </c>
      <c r="C2556" s="52">
        <v>1617476</v>
      </c>
      <c r="D2556" s="51">
        <f t="shared" si="117"/>
        <v>404369</v>
      </c>
    </row>
    <row r="2557" spans="1:4" x14ac:dyDescent="0.25">
      <c r="A2557" s="33">
        <v>40103160</v>
      </c>
      <c r="B2557" s="33" t="s">
        <v>2915</v>
      </c>
      <c r="C2557" s="52">
        <v>498857</v>
      </c>
      <c r="D2557" s="51">
        <f t="shared" si="117"/>
        <v>124714.25</v>
      </c>
    </row>
    <row r="2558" spans="1:4" x14ac:dyDescent="0.25">
      <c r="A2558" s="33">
        <v>40103230</v>
      </c>
      <c r="B2558" s="33" t="s">
        <v>2916</v>
      </c>
      <c r="C2558" s="52">
        <v>2435757</v>
      </c>
      <c r="D2558" s="51">
        <f t="shared" si="117"/>
        <v>608939.25</v>
      </c>
    </row>
    <row r="2559" spans="1:4" x14ac:dyDescent="0.25">
      <c r="A2559" s="33">
        <v>40103260</v>
      </c>
      <c r="B2559" s="33" t="s">
        <v>2917</v>
      </c>
      <c r="C2559" s="52">
        <v>394692</v>
      </c>
      <c r="D2559" s="51">
        <f t="shared" si="117"/>
        <v>98673</v>
      </c>
    </row>
    <row r="2560" spans="1:4" x14ac:dyDescent="0.25">
      <c r="A2560" s="33">
        <v>40103330</v>
      </c>
      <c r="B2560" s="33" t="s">
        <v>2918</v>
      </c>
      <c r="C2560" s="52">
        <v>1312388</v>
      </c>
      <c r="D2560" s="51">
        <f t="shared" si="117"/>
        <v>328097</v>
      </c>
    </row>
    <row r="2561" spans="1:4" x14ac:dyDescent="0.25">
      <c r="A2561" s="33">
        <v>40103360</v>
      </c>
      <c r="B2561" s="33" t="s">
        <v>2919</v>
      </c>
      <c r="C2561" s="52">
        <v>61744</v>
      </c>
      <c r="D2561" s="51">
        <f t="shared" si="117"/>
        <v>15436</v>
      </c>
    </row>
    <row r="2562" spans="1:4" x14ac:dyDescent="0.25">
      <c r="A2562" s="33">
        <v>40103430</v>
      </c>
      <c r="B2562" s="33" t="s">
        <v>2920</v>
      </c>
      <c r="C2562" s="52">
        <v>206468</v>
      </c>
      <c r="D2562" s="51">
        <f t="shared" si="117"/>
        <v>51617</v>
      </c>
    </row>
    <row r="2563" spans="1:4" x14ac:dyDescent="0.25">
      <c r="A2563" s="33">
        <v>40103460</v>
      </c>
      <c r="B2563" s="33" t="s">
        <v>2921</v>
      </c>
      <c r="C2563" s="52">
        <v>10763</v>
      </c>
      <c r="D2563" s="51">
        <f t="shared" si="117"/>
        <v>2690.75</v>
      </c>
    </row>
    <row r="2564" spans="1:4" x14ac:dyDescent="0.25">
      <c r="A2564" s="33">
        <v>40103530</v>
      </c>
      <c r="B2564" s="33" t="s">
        <v>2922</v>
      </c>
      <c r="C2564" s="52">
        <v>66515</v>
      </c>
      <c r="D2564" s="51">
        <f t="shared" si="117"/>
        <v>16628.75</v>
      </c>
    </row>
    <row r="2565" spans="1:4" x14ac:dyDescent="0.25">
      <c r="A2565" s="33">
        <v>40103541</v>
      </c>
      <c r="B2565" s="33" t="s">
        <v>2923</v>
      </c>
      <c r="C2565" s="52">
        <v>71744</v>
      </c>
      <c r="D2565" s="51">
        <f t="shared" si="117"/>
        <v>17936</v>
      </c>
    </row>
    <row r="2566" spans="1:4" x14ac:dyDescent="0.25">
      <c r="A2566" s="33">
        <v>40103545</v>
      </c>
      <c r="B2566" s="33" t="s">
        <v>2924</v>
      </c>
      <c r="C2566" s="52">
        <v>95973</v>
      </c>
      <c r="D2566" s="51">
        <f t="shared" si="117"/>
        <v>23993.25</v>
      </c>
    </row>
    <row r="2567" spans="1:4" x14ac:dyDescent="0.25">
      <c r="A2567" s="33">
        <v>40103550</v>
      </c>
      <c r="B2567" s="33" t="s">
        <v>2925</v>
      </c>
      <c r="C2567" s="52">
        <v>575284</v>
      </c>
      <c r="D2567" s="51">
        <f t="shared" si="117"/>
        <v>143821</v>
      </c>
    </row>
    <row r="2568" spans="1:4" x14ac:dyDescent="0.25">
      <c r="A2568" s="33">
        <v>40103590</v>
      </c>
      <c r="B2568" s="33" t="s">
        <v>2926</v>
      </c>
      <c r="C2568" s="52">
        <v>366140</v>
      </c>
      <c r="D2568" s="51">
        <f t="shared" si="117"/>
        <v>91535</v>
      </c>
    </row>
    <row r="2569" spans="1:4" x14ac:dyDescent="0.25">
      <c r="A2569" s="33">
        <v>40103630</v>
      </c>
      <c r="B2569" s="33" t="s">
        <v>2927</v>
      </c>
      <c r="C2569" s="52">
        <v>950</v>
      </c>
      <c r="D2569" s="51">
        <f t="shared" si="117"/>
        <v>237.5</v>
      </c>
    </row>
    <row r="2570" spans="1:4" x14ac:dyDescent="0.25">
      <c r="A2570" s="33">
        <v>40103641</v>
      </c>
      <c r="B2570" s="33" t="s">
        <v>2928</v>
      </c>
      <c r="C2570" s="52">
        <v>22978</v>
      </c>
      <c r="D2570" s="51">
        <f t="shared" si="117"/>
        <v>5744.5</v>
      </c>
    </row>
    <row r="2571" spans="1:4" x14ac:dyDescent="0.25">
      <c r="A2571" s="33">
        <v>40103645</v>
      </c>
      <c r="B2571" s="33" t="s">
        <v>2929</v>
      </c>
      <c r="C2571" s="52">
        <v>835</v>
      </c>
      <c r="D2571" s="51">
        <f t="shared" si="117"/>
        <v>208.75</v>
      </c>
    </row>
    <row r="2572" spans="1:4" x14ac:dyDescent="0.25">
      <c r="A2572" s="32">
        <v>40103650</v>
      </c>
      <c r="B2572" s="4" t="s">
        <v>7074</v>
      </c>
      <c r="C2572" s="58">
        <v>0</v>
      </c>
      <c r="D2572" s="58">
        <v>0</v>
      </c>
    </row>
    <row r="2573" spans="1:4" x14ac:dyDescent="0.25">
      <c r="A2573" s="33">
        <v>40103690</v>
      </c>
      <c r="B2573" s="33" t="s">
        <v>2930</v>
      </c>
      <c r="C2573" s="52">
        <v>57346</v>
      </c>
      <c r="D2573" s="51">
        <f t="shared" ref="D2573:D2596" si="118">C2573*0.25</f>
        <v>14336.5</v>
      </c>
    </row>
    <row r="2574" spans="1:4" x14ac:dyDescent="0.25">
      <c r="A2574" s="33">
        <v>40103910</v>
      </c>
      <c r="B2574" s="33" t="s">
        <v>2931</v>
      </c>
      <c r="C2574" s="52">
        <v>8009113</v>
      </c>
      <c r="D2574" s="51">
        <f t="shared" si="118"/>
        <v>2002278.25</v>
      </c>
    </row>
    <row r="2575" spans="1:4" x14ac:dyDescent="0.25">
      <c r="A2575" s="33">
        <v>40103920</v>
      </c>
      <c r="B2575" s="33" t="s">
        <v>2932</v>
      </c>
      <c r="C2575" s="52">
        <v>2291201</v>
      </c>
      <c r="D2575" s="51">
        <f t="shared" si="118"/>
        <v>572800.25</v>
      </c>
    </row>
    <row r="2576" spans="1:4" x14ac:dyDescent="0.25">
      <c r="A2576" s="33">
        <v>40103930</v>
      </c>
      <c r="B2576" s="33" t="s">
        <v>2933</v>
      </c>
      <c r="C2576" s="52">
        <v>103658</v>
      </c>
      <c r="D2576" s="51">
        <f t="shared" si="118"/>
        <v>25914.5</v>
      </c>
    </row>
    <row r="2577" spans="1:4" x14ac:dyDescent="0.25">
      <c r="A2577" s="33">
        <v>40103941</v>
      </c>
      <c r="B2577" s="33" t="s">
        <v>2934</v>
      </c>
      <c r="C2577" s="52">
        <v>26245</v>
      </c>
      <c r="D2577" s="51">
        <f t="shared" si="118"/>
        <v>6561.25</v>
      </c>
    </row>
    <row r="2578" spans="1:4" x14ac:dyDescent="0.25">
      <c r="A2578" s="33">
        <v>40103945</v>
      </c>
      <c r="B2578" s="33" t="s">
        <v>2935</v>
      </c>
      <c r="C2578" s="52">
        <v>272322</v>
      </c>
      <c r="D2578" s="51">
        <f t="shared" si="118"/>
        <v>68080.5</v>
      </c>
    </row>
    <row r="2579" spans="1:4" x14ac:dyDescent="0.25">
      <c r="A2579" s="33">
        <v>40103950</v>
      </c>
      <c r="B2579" s="33" t="s">
        <v>2936</v>
      </c>
      <c r="C2579" s="52">
        <v>218318</v>
      </c>
      <c r="D2579" s="51">
        <f t="shared" si="118"/>
        <v>54579.5</v>
      </c>
    </row>
    <row r="2580" spans="1:4" x14ac:dyDescent="0.25">
      <c r="A2580" s="33">
        <v>40103990</v>
      </c>
      <c r="B2580" s="33" t="s">
        <v>2937</v>
      </c>
      <c r="C2580" s="52">
        <v>1190942</v>
      </c>
      <c r="D2580" s="51">
        <f t="shared" si="118"/>
        <v>297735.5</v>
      </c>
    </row>
    <row r="2581" spans="1:4" x14ac:dyDescent="0.25">
      <c r="A2581" s="33">
        <v>40111010</v>
      </c>
      <c r="B2581" s="33" t="s">
        <v>2938</v>
      </c>
      <c r="C2581" s="52">
        <v>86812682</v>
      </c>
      <c r="D2581" s="51">
        <f t="shared" si="118"/>
        <v>21703170.5</v>
      </c>
    </row>
    <row r="2582" spans="1:4" x14ac:dyDescent="0.25">
      <c r="A2582" s="33">
        <v>40111050</v>
      </c>
      <c r="B2582" s="33" t="s">
        <v>2939</v>
      </c>
      <c r="C2582" s="52">
        <v>3504904</v>
      </c>
      <c r="D2582" s="51">
        <f t="shared" si="118"/>
        <v>876226</v>
      </c>
    </row>
    <row r="2583" spans="1:4" x14ac:dyDescent="0.25">
      <c r="A2583" s="33">
        <v>40112010</v>
      </c>
      <c r="B2583" s="33" t="s">
        <v>2940</v>
      </c>
      <c r="C2583" s="52">
        <v>152443064</v>
      </c>
      <c r="D2583" s="51">
        <f t="shared" si="118"/>
        <v>38110766</v>
      </c>
    </row>
    <row r="2584" spans="1:4" x14ac:dyDescent="0.25">
      <c r="A2584" s="33">
        <v>40112050</v>
      </c>
      <c r="B2584" s="33" t="s">
        <v>2941</v>
      </c>
      <c r="C2584" s="52">
        <v>2453843</v>
      </c>
      <c r="D2584" s="51">
        <f t="shared" si="118"/>
        <v>613460.75</v>
      </c>
    </row>
    <row r="2585" spans="1:4" x14ac:dyDescent="0.25">
      <c r="A2585" s="33">
        <v>40114000</v>
      </c>
      <c r="B2585" s="33" t="s">
        <v>2942</v>
      </c>
      <c r="C2585" s="52">
        <v>7665204</v>
      </c>
      <c r="D2585" s="51">
        <f t="shared" si="118"/>
        <v>1916301</v>
      </c>
    </row>
    <row r="2586" spans="1:4" x14ac:dyDescent="0.25">
      <c r="A2586" s="33">
        <v>40115000</v>
      </c>
      <c r="B2586" s="33" t="s">
        <v>2943</v>
      </c>
      <c r="C2586" s="52">
        <v>14042975</v>
      </c>
      <c r="D2586" s="51">
        <f t="shared" si="118"/>
        <v>3510743.75</v>
      </c>
    </row>
    <row r="2587" spans="1:4" x14ac:dyDescent="0.25">
      <c r="A2587" s="33">
        <v>40117000</v>
      </c>
      <c r="B2587" s="33" t="s">
        <v>2944</v>
      </c>
      <c r="C2587" s="52">
        <v>8645896</v>
      </c>
      <c r="D2587" s="51">
        <f t="shared" si="118"/>
        <v>2161474</v>
      </c>
    </row>
    <row r="2588" spans="1:4" x14ac:dyDescent="0.25">
      <c r="A2588" s="33">
        <v>40118010</v>
      </c>
      <c r="B2588" s="33" t="s">
        <v>2945</v>
      </c>
      <c r="C2588" s="52">
        <v>5085164</v>
      </c>
      <c r="D2588" s="51">
        <f t="shared" si="118"/>
        <v>1271291</v>
      </c>
    </row>
    <row r="2589" spans="1:4" x14ac:dyDescent="0.25">
      <c r="A2589" s="33">
        <v>40118020</v>
      </c>
      <c r="B2589" s="33" t="s">
        <v>2946</v>
      </c>
      <c r="C2589" s="52">
        <v>16112309</v>
      </c>
      <c r="D2589" s="51">
        <f t="shared" si="118"/>
        <v>4028077.25</v>
      </c>
    </row>
    <row r="2590" spans="1:4" x14ac:dyDescent="0.25">
      <c r="A2590" s="33">
        <v>40118080</v>
      </c>
      <c r="B2590" s="33" t="s">
        <v>2947</v>
      </c>
      <c r="C2590" s="52">
        <v>5701172</v>
      </c>
      <c r="D2590" s="51">
        <f t="shared" si="118"/>
        <v>1425293</v>
      </c>
    </row>
    <row r="2591" spans="1:4" x14ac:dyDescent="0.25">
      <c r="A2591" s="33">
        <v>40119010</v>
      </c>
      <c r="B2591" s="33" t="s">
        <v>2948</v>
      </c>
      <c r="C2591" s="52">
        <v>15751379</v>
      </c>
      <c r="D2591" s="51">
        <f t="shared" si="118"/>
        <v>3937844.75</v>
      </c>
    </row>
    <row r="2592" spans="1:4" x14ac:dyDescent="0.25">
      <c r="A2592" s="33">
        <v>40119020</v>
      </c>
      <c r="B2592" s="33" t="s">
        <v>2949</v>
      </c>
      <c r="C2592" s="52">
        <v>430909361</v>
      </c>
      <c r="D2592" s="51">
        <f t="shared" si="118"/>
        <v>107727340.25</v>
      </c>
    </row>
    <row r="2593" spans="1:4" x14ac:dyDescent="0.25">
      <c r="A2593" s="33">
        <v>40119080</v>
      </c>
      <c r="B2593" s="33" t="s">
        <v>2950</v>
      </c>
      <c r="C2593" s="52">
        <v>186573169</v>
      </c>
      <c r="D2593" s="51">
        <f t="shared" si="118"/>
        <v>46643292.25</v>
      </c>
    </row>
    <row r="2594" spans="1:4" x14ac:dyDescent="0.25">
      <c r="A2594" s="33">
        <v>40121140</v>
      </c>
      <c r="B2594" s="33" t="s">
        <v>2951</v>
      </c>
      <c r="C2594" s="52">
        <v>32454</v>
      </c>
      <c r="D2594" s="51">
        <f t="shared" si="118"/>
        <v>8113.5</v>
      </c>
    </row>
    <row r="2595" spans="1:4" x14ac:dyDescent="0.25">
      <c r="A2595" s="33">
        <v>40121180</v>
      </c>
      <c r="B2595" s="33" t="s">
        <v>2952</v>
      </c>
      <c r="C2595" s="52">
        <v>4604</v>
      </c>
      <c r="D2595" s="51">
        <f t="shared" si="118"/>
        <v>1151</v>
      </c>
    </row>
    <row r="2596" spans="1:4" x14ac:dyDescent="0.25">
      <c r="A2596" s="33">
        <v>40121240</v>
      </c>
      <c r="B2596" s="33" t="s">
        <v>2953</v>
      </c>
      <c r="C2596" s="52">
        <v>86017</v>
      </c>
      <c r="D2596" s="51">
        <f t="shared" si="118"/>
        <v>21504.25</v>
      </c>
    </row>
    <row r="2597" spans="1:4" x14ac:dyDescent="0.25">
      <c r="A2597" s="32">
        <v>40121280</v>
      </c>
      <c r="B2597" s="4" t="s">
        <v>7075</v>
      </c>
      <c r="C2597" s="58">
        <v>0</v>
      </c>
      <c r="D2597" s="58">
        <v>0</v>
      </c>
    </row>
    <row r="2598" spans="1:4" x14ac:dyDescent="0.25">
      <c r="A2598" s="33">
        <v>40121920</v>
      </c>
      <c r="B2598" s="33" t="s">
        <v>2954</v>
      </c>
      <c r="C2598" s="52">
        <v>121459</v>
      </c>
      <c r="D2598" s="51">
        <f>C2598*0.25</f>
        <v>30364.75</v>
      </c>
    </row>
    <row r="2599" spans="1:4" x14ac:dyDescent="0.25">
      <c r="A2599" s="33">
        <v>40121940</v>
      </c>
      <c r="B2599" s="33" t="s">
        <v>2955</v>
      </c>
      <c r="C2599" s="52">
        <v>3163</v>
      </c>
      <c r="D2599" s="51">
        <f>C2599*0.25</f>
        <v>790.75</v>
      </c>
    </row>
    <row r="2600" spans="1:4" x14ac:dyDescent="0.25">
      <c r="A2600" s="32">
        <v>40122010</v>
      </c>
      <c r="B2600" s="4" t="s">
        <v>7076</v>
      </c>
      <c r="C2600" s="58">
        <v>0</v>
      </c>
      <c r="D2600" s="51">
        <f>C2600*0.25</f>
        <v>0</v>
      </c>
    </row>
    <row r="2601" spans="1:4" x14ac:dyDescent="0.25">
      <c r="A2601" s="32">
        <v>40122015</v>
      </c>
      <c r="B2601" s="4" t="s">
        <v>7077</v>
      </c>
      <c r="C2601" s="58">
        <v>0</v>
      </c>
      <c r="D2601" s="58">
        <v>0</v>
      </c>
    </row>
    <row r="2602" spans="1:4" x14ac:dyDescent="0.25">
      <c r="A2602" s="33">
        <v>40122045</v>
      </c>
      <c r="B2602" s="33" t="s">
        <v>2956</v>
      </c>
      <c r="C2602" s="52">
        <v>69252</v>
      </c>
      <c r="D2602" s="51">
        <f>C2602*0.25</f>
        <v>17313</v>
      </c>
    </row>
    <row r="2603" spans="1:4" x14ac:dyDescent="0.25">
      <c r="A2603" s="33">
        <v>40122060</v>
      </c>
      <c r="B2603" s="33" t="s">
        <v>2957</v>
      </c>
      <c r="C2603" s="52">
        <v>848305</v>
      </c>
      <c r="D2603" s="51">
        <f>C2603*0.25</f>
        <v>212076.25</v>
      </c>
    </row>
    <row r="2604" spans="1:4" x14ac:dyDescent="0.25">
      <c r="A2604" s="33">
        <v>40122080</v>
      </c>
      <c r="B2604" s="33" t="s">
        <v>2958</v>
      </c>
      <c r="C2604" s="52">
        <v>583268</v>
      </c>
      <c r="D2604" s="51">
        <f>C2604*0.25</f>
        <v>145817</v>
      </c>
    </row>
    <row r="2605" spans="1:4" x14ac:dyDescent="0.25">
      <c r="A2605" s="33">
        <v>40129010</v>
      </c>
      <c r="B2605" s="33" t="s">
        <v>2959</v>
      </c>
      <c r="C2605" s="52">
        <v>30320054</v>
      </c>
      <c r="D2605" s="51">
        <f>C2605*0.25</f>
        <v>7580013.5</v>
      </c>
    </row>
    <row r="2606" spans="1:4" x14ac:dyDescent="0.25">
      <c r="A2606" s="32">
        <v>40129030</v>
      </c>
      <c r="B2606" s="4" t="s">
        <v>7078</v>
      </c>
      <c r="C2606" s="58">
        <v>0</v>
      </c>
      <c r="D2606" s="58">
        <v>0</v>
      </c>
    </row>
    <row r="2607" spans="1:4" x14ac:dyDescent="0.25">
      <c r="A2607" s="33">
        <v>40129045</v>
      </c>
      <c r="B2607" s="33" t="s">
        <v>2960</v>
      </c>
      <c r="C2607" s="52">
        <v>106853</v>
      </c>
      <c r="D2607" s="51">
        <f t="shared" ref="D2607:D2634" si="119">C2607*0.25</f>
        <v>26713.25</v>
      </c>
    </row>
    <row r="2608" spans="1:4" x14ac:dyDescent="0.25">
      <c r="A2608" s="33">
        <v>40129070</v>
      </c>
      <c r="B2608" s="33" t="s">
        <v>2961</v>
      </c>
      <c r="C2608" s="52">
        <v>64235</v>
      </c>
      <c r="D2608" s="51">
        <f t="shared" si="119"/>
        <v>16058.75</v>
      </c>
    </row>
    <row r="2609" spans="1:4" x14ac:dyDescent="0.25">
      <c r="A2609" s="33">
        <v>40129090</v>
      </c>
      <c r="B2609" s="33" t="s">
        <v>2962</v>
      </c>
      <c r="C2609" s="52">
        <v>722685</v>
      </c>
      <c r="D2609" s="51">
        <f t="shared" si="119"/>
        <v>180671.25</v>
      </c>
    </row>
    <row r="2610" spans="1:4" x14ac:dyDescent="0.25">
      <c r="A2610" s="33">
        <v>40131000</v>
      </c>
      <c r="B2610" s="33" t="s">
        <v>2963</v>
      </c>
      <c r="C2610" s="52">
        <v>1326881</v>
      </c>
      <c r="D2610" s="51">
        <f t="shared" si="119"/>
        <v>331720.25</v>
      </c>
    </row>
    <row r="2611" spans="1:4" x14ac:dyDescent="0.25">
      <c r="A2611" s="33">
        <v>40132000</v>
      </c>
      <c r="B2611" s="33" t="s">
        <v>2964</v>
      </c>
      <c r="C2611" s="52">
        <v>17902843</v>
      </c>
      <c r="D2611" s="51">
        <f t="shared" si="119"/>
        <v>4475710.75</v>
      </c>
    </row>
    <row r="2612" spans="1:4" x14ac:dyDescent="0.25">
      <c r="A2612" s="33">
        <v>40139010</v>
      </c>
      <c r="B2612" s="33" t="s">
        <v>2965</v>
      </c>
      <c r="C2612" s="52">
        <v>507459</v>
      </c>
      <c r="D2612" s="51">
        <f t="shared" si="119"/>
        <v>126864.75</v>
      </c>
    </row>
    <row r="2613" spans="1:4" x14ac:dyDescent="0.25">
      <c r="A2613" s="33">
        <v>40139050</v>
      </c>
      <c r="B2613" s="33" t="s">
        <v>2966</v>
      </c>
      <c r="C2613" s="52">
        <v>8022889</v>
      </c>
      <c r="D2613" s="51">
        <f t="shared" si="119"/>
        <v>2005722.25</v>
      </c>
    </row>
    <row r="2614" spans="1:4" x14ac:dyDescent="0.25">
      <c r="A2614" s="33">
        <v>40151910</v>
      </c>
      <c r="B2614" s="33" t="s">
        <v>2967</v>
      </c>
      <c r="C2614" s="52">
        <v>261863269</v>
      </c>
      <c r="D2614" s="51">
        <f t="shared" si="119"/>
        <v>65465817.25</v>
      </c>
    </row>
    <row r="2615" spans="1:4" x14ac:dyDescent="0.25">
      <c r="A2615" s="33">
        <v>40151950</v>
      </c>
      <c r="B2615" s="33" t="s">
        <v>2968</v>
      </c>
      <c r="C2615" s="52">
        <v>1101978</v>
      </c>
      <c r="D2615" s="51">
        <f t="shared" si="119"/>
        <v>275494.5</v>
      </c>
    </row>
    <row r="2616" spans="1:4" x14ac:dyDescent="0.25">
      <c r="A2616" s="33">
        <v>40159000</v>
      </c>
      <c r="B2616" s="33" t="s">
        <v>2969</v>
      </c>
      <c r="C2616" s="52">
        <v>2067922</v>
      </c>
      <c r="D2616" s="51">
        <f t="shared" si="119"/>
        <v>516980.5</v>
      </c>
    </row>
    <row r="2617" spans="1:4" x14ac:dyDescent="0.25">
      <c r="A2617" s="33">
        <v>40161000</v>
      </c>
      <c r="B2617" s="33" t="s">
        <v>2970</v>
      </c>
      <c r="C2617" s="52">
        <v>12674042</v>
      </c>
      <c r="D2617" s="51">
        <f t="shared" si="119"/>
        <v>3168510.5</v>
      </c>
    </row>
    <row r="2618" spans="1:4" x14ac:dyDescent="0.25">
      <c r="A2618" s="33">
        <v>40169100</v>
      </c>
      <c r="B2618" s="33" t="s">
        <v>2971</v>
      </c>
      <c r="C2618" s="52">
        <v>33793035</v>
      </c>
      <c r="D2618" s="51">
        <f t="shared" si="119"/>
        <v>8448258.75</v>
      </c>
    </row>
    <row r="2619" spans="1:4" x14ac:dyDescent="0.25">
      <c r="A2619" s="33">
        <v>40169310</v>
      </c>
      <c r="B2619" s="33" t="s">
        <v>2972</v>
      </c>
      <c r="C2619" s="52">
        <v>75139928</v>
      </c>
      <c r="D2619" s="51">
        <f t="shared" si="119"/>
        <v>18784982</v>
      </c>
    </row>
    <row r="2620" spans="1:4" x14ac:dyDescent="0.25">
      <c r="A2620" s="33">
        <v>40169350</v>
      </c>
      <c r="B2620" s="33" t="s">
        <v>2973</v>
      </c>
      <c r="C2620" s="52">
        <v>138705017</v>
      </c>
      <c r="D2620" s="51">
        <f t="shared" si="119"/>
        <v>34676254.25</v>
      </c>
    </row>
    <row r="2621" spans="1:4" x14ac:dyDescent="0.25">
      <c r="A2621" s="33">
        <v>40169400</v>
      </c>
      <c r="B2621" s="33" t="s">
        <v>2974</v>
      </c>
      <c r="C2621" s="52">
        <v>3771776</v>
      </c>
      <c r="D2621" s="51">
        <f t="shared" si="119"/>
        <v>942944</v>
      </c>
    </row>
    <row r="2622" spans="1:4" x14ac:dyDescent="0.25">
      <c r="A2622" s="33">
        <v>40169903</v>
      </c>
      <c r="B2622" s="33" t="s">
        <v>2975</v>
      </c>
      <c r="C2622" s="52">
        <v>171549</v>
      </c>
      <c r="D2622" s="51">
        <f t="shared" si="119"/>
        <v>42887.25</v>
      </c>
    </row>
    <row r="2623" spans="1:4" x14ac:dyDescent="0.25">
      <c r="A2623" s="33">
        <v>40169930</v>
      </c>
      <c r="B2623" s="33" t="s">
        <v>2976</v>
      </c>
      <c r="C2623" s="52">
        <v>58321913</v>
      </c>
      <c r="D2623" s="51">
        <f t="shared" si="119"/>
        <v>14580478.25</v>
      </c>
    </row>
    <row r="2624" spans="1:4" x14ac:dyDescent="0.25">
      <c r="A2624" s="33">
        <v>40169935</v>
      </c>
      <c r="B2624" s="33" t="s">
        <v>2977</v>
      </c>
      <c r="C2624" s="52">
        <v>18706258</v>
      </c>
      <c r="D2624" s="51">
        <f t="shared" si="119"/>
        <v>4676564.5</v>
      </c>
    </row>
    <row r="2625" spans="1:4" x14ac:dyDescent="0.25">
      <c r="A2625" s="33">
        <v>40169955</v>
      </c>
      <c r="B2625" s="33" t="s">
        <v>2978</v>
      </c>
      <c r="C2625" s="52">
        <v>26843149</v>
      </c>
      <c r="D2625" s="51">
        <f t="shared" si="119"/>
        <v>6710787.25</v>
      </c>
    </row>
    <row r="2626" spans="1:4" x14ac:dyDescent="0.25">
      <c r="A2626" s="33">
        <v>40169960</v>
      </c>
      <c r="B2626" s="33" t="s">
        <v>2979</v>
      </c>
      <c r="C2626" s="52">
        <v>143197003</v>
      </c>
      <c r="D2626" s="51">
        <f t="shared" si="119"/>
        <v>35799250.75</v>
      </c>
    </row>
    <row r="2627" spans="1:4" x14ac:dyDescent="0.25">
      <c r="A2627" s="33">
        <v>40170000</v>
      </c>
      <c r="B2627" s="33" t="s">
        <v>2980</v>
      </c>
      <c r="C2627" s="52">
        <v>2423452</v>
      </c>
      <c r="D2627" s="51">
        <f t="shared" si="119"/>
        <v>605863</v>
      </c>
    </row>
    <row r="2628" spans="1:4" x14ac:dyDescent="0.25">
      <c r="A2628" s="33">
        <v>41041110</v>
      </c>
      <c r="B2628" s="33" t="s">
        <v>2981</v>
      </c>
      <c r="C2628" s="52">
        <v>294</v>
      </c>
      <c r="D2628" s="51">
        <f t="shared" si="119"/>
        <v>73.5</v>
      </c>
    </row>
    <row r="2629" spans="1:4" x14ac:dyDescent="0.25">
      <c r="A2629" s="32">
        <v>41041120</v>
      </c>
      <c r="B2629" s="4" t="s">
        <v>7079</v>
      </c>
      <c r="C2629" s="58">
        <v>0</v>
      </c>
      <c r="D2629" s="51">
        <f t="shared" si="119"/>
        <v>0</v>
      </c>
    </row>
    <row r="2630" spans="1:4" x14ac:dyDescent="0.25">
      <c r="A2630" s="32">
        <v>41041130</v>
      </c>
      <c r="B2630" s="4" t="s">
        <v>7080</v>
      </c>
      <c r="C2630" s="58">
        <v>0</v>
      </c>
      <c r="D2630" s="51">
        <f t="shared" si="119"/>
        <v>0</v>
      </c>
    </row>
    <row r="2631" spans="1:4" x14ac:dyDescent="0.25">
      <c r="A2631" s="32">
        <v>41041140</v>
      </c>
      <c r="B2631" s="4" t="s">
        <v>7081</v>
      </c>
      <c r="C2631" s="58">
        <v>0</v>
      </c>
      <c r="D2631" s="51">
        <f t="shared" si="119"/>
        <v>0</v>
      </c>
    </row>
    <row r="2632" spans="1:4" x14ac:dyDescent="0.25">
      <c r="A2632" s="33">
        <v>41041150</v>
      </c>
      <c r="B2632" s="33" t="s">
        <v>2982</v>
      </c>
      <c r="C2632" s="52">
        <v>1500</v>
      </c>
      <c r="D2632" s="51">
        <f t="shared" si="119"/>
        <v>375</v>
      </c>
    </row>
    <row r="2633" spans="1:4" x14ac:dyDescent="0.25">
      <c r="A2633" s="32">
        <v>41041910</v>
      </c>
      <c r="B2633" s="4" t="s">
        <v>7082</v>
      </c>
      <c r="C2633" s="58">
        <v>0</v>
      </c>
      <c r="D2633" s="51">
        <f t="shared" si="119"/>
        <v>0</v>
      </c>
    </row>
    <row r="2634" spans="1:4" x14ac:dyDescent="0.25">
      <c r="A2634" s="33">
        <v>41041920</v>
      </c>
      <c r="B2634" s="33" t="s">
        <v>2983</v>
      </c>
      <c r="C2634" s="52">
        <v>3210</v>
      </c>
      <c r="D2634" s="51">
        <f t="shared" si="119"/>
        <v>802.5</v>
      </c>
    </row>
    <row r="2635" spans="1:4" x14ac:dyDescent="0.25">
      <c r="A2635" s="32">
        <v>41041930</v>
      </c>
      <c r="B2635" s="4" t="s">
        <v>7083</v>
      </c>
      <c r="C2635" s="58">
        <v>0</v>
      </c>
      <c r="D2635" s="58">
        <v>0</v>
      </c>
    </row>
    <row r="2636" spans="1:4" x14ac:dyDescent="0.25">
      <c r="A2636" s="32">
        <v>41041940</v>
      </c>
      <c r="B2636" s="4" t="s">
        <v>7084</v>
      </c>
      <c r="C2636" s="58">
        <v>0</v>
      </c>
      <c r="D2636" s="58">
        <v>0</v>
      </c>
    </row>
    <row r="2637" spans="1:4" x14ac:dyDescent="0.25">
      <c r="A2637" s="32">
        <v>41041950</v>
      </c>
      <c r="B2637" s="4" t="s">
        <v>7085</v>
      </c>
      <c r="C2637" s="58">
        <v>0</v>
      </c>
      <c r="D2637" s="58">
        <v>0</v>
      </c>
    </row>
    <row r="2638" spans="1:4" x14ac:dyDescent="0.25">
      <c r="A2638" s="32">
        <v>41044110</v>
      </c>
      <c r="B2638" s="4" t="s">
        <v>7086</v>
      </c>
      <c r="C2638" s="58">
        <v>0</v>
      </c>
      <c r="D2638" s="58">
        <v>0</v>
      </c>
    </row>
    <row r="2639" spans="1:4" x14ac:dyDescent="0.25">
      <c r="A2639" s="33">
        <v>41044120</v>
      </c>
      <c r="B2639" s="33" t="s">
        <v>2984</v>
      </c>
      <c r="C2639" s="52">
        <v>79663</v>
      </c>
      <c r="D2639" s="51">
        <f>C2639*0.25</f>
        <v>19915.75</v>
      </c>
    </row>
    <row r="2640" spans="1:4" x14ac:dyDescent="0.25">
      <c r="A2640" s="33">
        <v>41044130</v>
      </c>
      <c r="B2640" s="33" t="s">
        <v>2985</v>
      </c>
      <c r="C2640" s="52">
        <v>1500</v>
      </c>
      <c r="D2640" s="51">
        <f>C2640*0.25</f>
        <v>375</v>
      </c>
    </row>
    <row r="2641" spans="1:4" x14ac:dyDescent="0.25">
      <c r="A2641" s="32">
        <v>41044140</v>
      </c>
      <c r="B2641" s="4" t="s">
        <v>7087</v>
      </c>
      <c r="C2641" s="58">
        <v>0</v>
      </c>
      <c r="D2641" s="58">
        <v>0</v>
      </c>
    </row>
    <row r="2642" spans="1:4" x14ac:dyDescent="0.25">
      <c r="A2642" s="32">
        <v>41044150</v>
      </c>
      <c r="B2642" s="4" t="s">
        <v>7088</v>
      </c>
      <c r="C2642" s="58">
        <v>0</v>
      </c>
      <c r="D2642" s="58">
        <v>0</v>
      </c>
    </row>
    <row r="2643" spans="1:4" x14ac:dyDescent="0.25">
      <c r="A2643" s="32">
        <v>41044910</v>
      </c>
      <c r="B2643" s="4" t="s">
        <v>7089</v>
      </c>
      <c r="C2643" s="58">
        <v>0</v>
      </c>
      <c r="D2643" s="58">
        <v>0</v>
      </c>
    </row>
    <row r="2644" spans="1:4" x14ac:dyDescent="0.25">
      <c r="A2644" s="32">
        <v>41044920</v>
      </c>
      <c r="B2644" s="4" t="s">
        <v>7090</v>
      </c>
      <c r="C2644" s="58">
        <v>0</v>
      </c>
      <c r="D2644" s="58">
        <v>0</v>
      </c>
    </row>
    <row r="2645" spans="1:4" x14ac:dyDescent="0.25">
      <c r="A2645" s="32">
        <v>41044930</v>
      </c>
      <c r="B2645" s="4" t="s">
        <v>7091</v>
      </c>
      <c r="C2645" s="58">
        <v>0</v>
      </c>
      <c r="D2645" s="58">
        <v>0</v>
      </c>
    </row>
    <row r="2646" spans="1:4" x14ac:dyDescent="0.25">
      <c r="A2646" s="32">
        <v>41044940</v>
      </c>
      <c r="B2646" s="4" t="s">
        <v>7092</v>
      </c>
      <c r="C2646" s="58">
        <v>0</v>
      </c>
      <c r="D2646" s="58">
        <v>0</v>
      </c>
    </row>
    <row r="2647" spans="1:4" x14ac:dyDescent="0.25">
      <c r="A2647" s="33">
        <v>41044950</v>
      </c>
      <c r="B2647" s="33" t="s">
        <v>2986</v>
      </c>
      <c r="C2647" s="58">
        <v>0</v>
      </c>
      <c r="D2647" s="58">
        <v>0</v>
      </c>
    </row>
    <row r="2648" spans="1:4" x14ac:dyDescent="0.25">
      <c r="A2648" s="32">
        <v>41051010</v>
      </c>
      <c r="B2648" s="4" t="s">
        <v>7093</v>
      </c>
      <c r="C2648" s="58">
        <v>0</v>
      </c>
      <c r="D2648" s="58">
        <v>0</v>
      </c>
    </row>
    <row r="2649" spans="1:4" x14ac:dyDescent="0.25">
      <c r="A2649" s="33">
        <v>41051090</v>
      </c>
      <c r="B2649" s="33" t="s">
        <v>2987</v>
      </c>
      <c r="C2649" s="52">
        <v>2310</v>
      </c>
      <c r="D2649" s="51">
        <f>C2649*0.25</f>
        <v>577.5</v>
      </c>
    </row>
    <row r="2650" spans="1:4" x14ac:dyDescent="0.25">
      <c r="A2650" s="33">
        <v>41053000</v>
      </c>
      <c r="B2650" s="33" t="s">
        <v>2988</v>
      </c>
      <c r="C2650" s="52">
        <v>4248</v>
      </c>
      <c r="D2650" s="51">
        <f>C2650*0.25</f>
        <v>1062</v>
      </c>
    </row>
    <row r="2651" spans="1:4" x14ac:dyDescent="0.25">
      <c r="A2651" s="32">
        <v>41062190</v>
      </c>
      <c r="B2651" s="4" t="s">
        <v>7094</v>
      </c>
      <c r="C2651" s="58">
        <v>0</v>
      </c>
      <c r="D2651" s="58">
        <v>0</v>
      </c>
    </row>
    <row r="2652" spans="1:4" x14ac:dyDescent="0.25">
      <c r="A2652" s="32">
        <v>41062200</v>
      </c>
      <c r="B2652" s="4" t="s">
        <v>7095</v>
      </c>
      <c r="C2652" s="58">
        <v>0</v>
      </c>
      <c r="D2652" s="58">
        <v>0</v>
      </c>
    </row>
    <row r="2653" spans="1:4" x14ac:dyDescent="0.25">
      <c r="A2653" s="32">
        <v>41063110</v>
      </c>
      <c r="B2653" s="4" t="s">
        <v>7096</v>
      </c>
      <c r="C2653" s="58">
        <v>0</v>
      </c>
      <c r="D2653" s="58">
        <v>0</v>
      </c>
    </row>
    <row r="2654" spans="1:4" x14ac:dyDescent="0.25">
      <c r="A2654" s="32">
        <v>41063190</v>
      </c>
      <c r="B2654" s="4" t="s">
        <v>7097</v>
      </c>
      <c r="C2654" s="58">
        <v>0</v>
      </c>
      <c r="D2654" s="58">
        <v>0</v>
      </c>
    </row>
    <row r="2655" spans="1:4" x14ac:dyDescent="0.25">
      <c r="A2655" s="32">
        <v>41063200</v>
      </c>
      <c r="B2655" s="4" t="s">
        <v>7098</v>
      </c>
      <c r="C2655" s="58">
        <v>0</v>
      </c>
      <c r="D2655" s="58">
        <v>0</v>
      </c>
    </row>
    <row r="2656" spans="1:4" x14ac:dyDescent="0.25">
      <c r="A2656" s="32">
        <v>41064000</v>
      </c>
      <c r="B2656" s="4" t="s">
        <v>7099</v>
      </c>
      <c r="C2656" s="58">
        <v>0</v>
      </c>
      <c r="D2656" s="58">
        <v>0</v>
      </c>
    </row>
    <row r="2657" spans="1:4" x14ac:dyDescent="0.25">
      <c r="A2657" s="32">
        <v>41069100</v>
      </c>
      <c r="B2657" s="4" t="s">
        <v>7100</v>
      </c>
      <c r="C2657" s="58">
        <v>0</v>
      </c>
      <c r="D2657" s="58">
        <v>0</v>
      </c>
    </row>
    <row r="2658" spans="1:4" x14ac:dyDescent="0.25">
      <c r="A2658" s="32">
        <v>41069200</v>
      </c>
      <c r="B2658" s="4" t="s">
        <v>7101</v>
      </c>
      <c r="C2658" s="58">
        <v>0</v>
      </c>
      <c r="D2658" s="58">
        <v>0</v>
      </c>
    </row>
    <row r="2659" spans="1:4" x14ac:dyDescent="0.25">
      <c r="A2659" s="33">
        <v>41071110</v>
      </c>
      <c r="B2659" s="33" t="s">
        <v>2989</v>
      </c>
      <c r="C2659" s="52">
        <v>17274</v>
      </c>
      <c r="D2659" s="51">
        <f>C2659*0.25</f>
        <v>4318.5</v>
      </c>
    </row>
    <row r="2660" spans="1:4" x14ac:dyDescent="0.25">
      <c r="A2660" s="32">
        <v>41071110</v>
      </c>
      <c r="B2660" s="4" t="s">
        <v>2989</v>
      </c>
      <c r="C2660" s="58">
        <v>0</v>
      </c>
      <c r="D2660" s="58">
        <v>0</v>
      </c>
    </row>
    <row r="2661" spans="1:4" x14ac:dyDescent="0.25">
      <c r="A2661" s="32">
        <v>41071120</v>
      </c>
      <c r="B2661" s="4" t="s">
        <v>7102</v>
      </c>
      <c r="C2661" s="58">
        <v>0</v>
      </c>
      <c r="D2661" s="58">
        <v>0</v>
      </c>
    </row>
    <row r="2662" spans="1:4" x14ac:dyDescent="0.25">
      <c r="A2662" s="32">
        <v>41071130</v>
      </c>
      <c r="B2662" s="4" t="s">
        <v>7103</v>
      </c>
      <c r="C2662" s="58">
        <v>0</v>
      </c>
      <c r="D2662" s="58">
        <v>0</v>
      </c>
    </row>
    <row r="2663" spans="1:4" x14ac:dyDescent="0.25">
      <c r="A2663" s="32">
        <v>41071140</v>
      </c>
      <c r="B2663" s="4" t="s">
        <v>7104</v>
      </c>
      <c r="C2663" s="58">
        <v>0</v>
      </c>
      <c r="D2663" s="51">
        <f>C2663*0.25</f>
        <v>0</v>
      </c>
    </row>
    <row r="2664" spans="1:4" x14ac:dyDescent="0.25">
      <c r="A2664" s="33">
        <v>41071150</v>
      </c>
      <c r="B2664" s="33" t="s">
        <v>2990</v>
      </c>
      <c r="C2664" s="52">
        <v>6208857</v>
      </c>
      <c r="D2664" s="51">
        <f>C2664*0.25</f>
        <v>1552214.25</v>
      </c>
    </row>
    <row r="2665" spans="1:4" x14ac:dyDescent="0.25">
      <c r="A2665" s="32">
        <v>41071160</v>
      </c>
      <c r="B2665" s="4" t="s">
        <v>7105</v>
      </c>
      <c r="C2665" s="58">
        <v>0</v>
      </c>
      <c r="D2665" s="58">
        <v>0</v>
      </c>
    </row>
    <row r="2666" spans="1:4" x14ac:dyDescent="0.25">
      <c r="A2666" s="33">
        <v>41071170</v>
      </c>
      <c r="B2666" s="33" t="s">
        <v>2991</v>
      </c>
      <c r="C2666" s="52">
        <v>69439</v>
      </c>
      <c r="D2666" s="51">
        <f t="shared" ref="D2666:D2676" si="120">C2666*0.25</f>
        <v>17359.75</v>
      </c>
    </row>
    <row r="2667" spans="1:4" x14ac:dyDescent="0.25">
      <c r="A2667" s="32">
        <v>41071180</v>
      </c>
      <c r="B2667" s="4" t="s">
        <v>7106</v>
      </c>
      <c r="C2667" s="58">
        <v>0</v>
      </c>
      <c r="D2667" s="51">
        <f t="shared" si="120"/>
        <v>0</v>
      </c>
    </row>
    <row r="2668" spans="1:4" x14ac:dyDescent="0.25">
      <c r="A2668" s="33">
        <v>41071210</v>
      </c>
      <c r="B2668" s="33" t="s">
        <v>2992</v>
      </c>
      <c r="C2668" s="52">
        <v>92841</v>
      </c>
      <c r="D2668" s="51">
        <f t="shared" si="120"/>
        <v>23210.25</v>
      </c>
    </row>
    <row r="2669" spans="1:4" x14ac:dyDescent="0.25">
      <c r="A2669" s="33">
        <v>41071220</v>
      </c>
      <c r="B2669" s="33" t="s">
        <v>2993</v>
      </c>
      <c r="C2669" s="52">
        <v>58095</v>
      </c>
      <c r="D2669" s="51">
        <f t="shared" si="120"/>
        <v>14523.75</v>
      </c>
    </row>
    <row r="2670" spans="1:4" x14ac:dyDescent="0.25">
      <c r="A2670" s="33">
        <v>41071230</v>
      </c>
      <c r="B2670" s="33" t="s">
        <v>2994</v>
      </c>
      <c r="C2670" s="52">
        <v>35271</v>
      </c>
      <c r="D2670" s="51">
        <f t="shared" si="120"/>
        <v>8817.75</v>
      </c>
    </row>
    <row r="2671" spans="1:4" x14ac:dyDescent="0.25">
      <c r="A2671" s="32">
        <v>41071240</v>
      </c>
      <c r="B2671" s="4" t="s">
        <v>7107</v>
      </c>
      <c r="C2671" s="58">
        <v>0</v>
      </c>
      <c r="D2671" s="51">
        <f t="shared" si="120"/>
        <v>0</v>
      </c>
    </row>
    <row r="2672" spans="1:4" x14ac:dyDescent="0.25">
      <c r="A2672" s="33">
        <v>41071250</v>
      </c>
      <c r="B2672" s="33" t="s">
        <v>2995</v>
      </c>
      <c r="C2672" s="52">
        <v>2850310</v>
      </c>
      <c r="D2672" s="51">
        <f t="shared" si="120"/>
        <v>712577.5</v>
      </c>
    </row>
    <row r="2673" spans="1:4" x14ac:dyDescent="0.25">
      <c r="A2673" s="32">
        <v>41071260</v>
      </c>
      <c r="B2673" s="4" t="s">
        <v>7108</v>
      </c>
      <c r="C2673" s="58">
        <v>0</v>
      </c>
      <c r="D2673" s="51">
        <f t="shared" si="120"/>
        <v>0</v>
      </c>
    </row>
    <row r="2674" spans="1:4" x14ac:dyDescent="0.25">
      <c r="A2674" s="33">
        <v>41071270</v>
      </c>
      <c r="B2674" s="33" t="s">
        <v>2996</v>
      </c>
      <c r="C2674" s="52">
        <v>108925</v>
      </c>
      <c r="D2674" s="51">
        <f t="shared" si="120"/>
        <v>27231.25</v>
      </c>
    </row>
    <row r="2675" spans="1:4" x14ac:dyDescent="0.25">
      <c r="A2675" s="33">
        <v>41071280</v>
      </c>
      <c r="B2675" s="33" t="s">
        <v>2997</v>
      </c>
      <c r="C2675" s="52">
        <v>30007</v>
      </c>
      <c r="D2675" s="51">
        <f t="shared" si="120"/>
        <v>7501.75</v>
      </c>
    </row>
    <row r="2676" spans="1:4" x14ac:dyDescent="0.25">
      <c r="A2676" s="33">
        <v>41071910</v>
      </c>
      <c r="B2676" s="33" t="s">
        <v>2998</v>
      </c>
      <c r="C2676" s="52">
        <v>1454</v>
      </c>
      <c r="D2676" s="51">
        <f t="shared" si="120"/>
        <v>363.5</v>
      </c>
    </row>
    <row r="2677" spans="1:4" x14ac:dyDescent="0.25">
      <c r="A2677" s="32">
        <v>41071920</v>
      </c>
      <c r="B2677" s="4" t="s">
        <v>7109</v>
      </c>
      <c r="C2677" s="58">
        <v>0</v>
      </c>
      <c r="D2677" s="58">
        <v>0</v>
      </c>
    </row>
    <row r="2678" spans="1:4" x14ac:dyDescent="0.25">
      <c r="A2678" s="32">
        <v>41071930</v>
      </c>
      <c r="B2678" s="4" t="s">
        <v>7110</v>
      </c>
      <c r="C2678" s="58">
        <v>0</v>
      </c>
      <c r="D2678" s="51">
        <f>C2678*0.25</f>
        <v>0</v>
      </c>
    </row>
    <row r="2679" spans="1:4" x14ac:dyDescent="0.25">
      <c r="A2679" s="32">
        <v>41071940</v>
      </c>
      <c r="B2679" s="4" t="s">
        <v>7111</v>
      </c>
      <c r="C2679" s="58">
        <v>0</v>
      </c>
      <c r="D2679" s="51">
        <f>C2679*0.25</f>
        <v>0</v>
      </c>
    </row>
    <row r="2680" spans="1:4" x14ac:dyDescent="0.25">
      <c r="A2680" s="33">
        <v>41071950</v>
      </c>
      <c r="B2680" s="33" t="s">
        <v>2999</v>
      </c>
      <c r="C2680" s="52">
        <v>13456</v>
      </c>
      <c r="D2680" s="51">
        <f>C2680*0.25</f>
        <v>3364</v>
      </c>
    </row>
    <row r="2681" spans="1:4" x14ac:dyDescent="0.25">
      <c r="A2681" s="32">
        <v>41071960</v>
      </c>
      <c r="B2681" s="4" t="s">
        <v>7112</v>
      </c>
      <c r="C2681" s="58">
        <v>0</v>
      </c>
      <c r="D2681" s="58">
        <v>0</v>
      </c>
    </row>
    <row r="2682" spans="1:4" x14ac:dyDescent="0.25">
      <c r="A2682" s="33">
        <v>41071970</v>
      </c>
      <c r="B2682" s="33" t="s">
        <v>3000</v>
      </c>
      <c r="C2682" s="52">
        <v>8841</v>
      </c>
      <c r="D2682" s="51">
        <f>C2682*0.25</f>
        <v>2210.25</v>
      </c>
    </row>
    <row r="2683" spans="1:4" x14ac:dyDescent="0.25">
      <c r="A2683" s="32">
        <v>41071980</v>
      </c>
      <c r="B2683" s="4" t="s">
        <v>7113</v>
      </c>
      <c r="C2683" s="58">
        <v>0</v>
      </c>
      <c r="D2683" s="58">
        <v>0</v>
      </c>
    </row>
    <row r="2684" spans="1:4" x14ac:dyDescent="0.25">
      <c r="A2684" s="32">
        <v>41079140</v>
      </c>
      <c r="B2684" s="4" t="s">
        <v>7114</v>
      </c>
      <c r="C2684" s="58">
        <v>0</v>
      </c>
      <c r="D2684" s="51">
        <f>C2684*0.25</f>
        <v>0</v>
      </c>
    </row>
    <row r="2685" spans="1:4" x14ac:dyDescent="0.25">
      <c r="A2685" s="33">
        <v>41079150</v>
      </c>
      <c r="B2685" s="33" t="s">
        <v>3001</v>
      </c>
      <c r="C2685" s="52">
        <v>858</v>
      </c>
      <c r="D2685" s="51">
        <f>C2685*0.25</f>
        <v>214.5</v>
      </c>
    </row>
    <row r="2686" spans="1:4" x14ac:dyDescent="0.25">
      <c r="A2686" s="33">
        <v>41079160</v>
      </c>
      <c r="B2686" s="33" t="s">
        <v>3002</v>
      </c>
      <c r="C2686" s="52">
        <v>870</v>
      </c>
      <c r="D2686" s="51">
        <f>C2686*0.25</f>
        <v>217.5</v>
      </c>
    </row>
    <row r="2687" spans="1:4" x14ac:dyDescent="0.25">
      <c r="A2687" s="33">
        <v>41079170</v>
      </c>
      <c r="B2687" s="33" t="s">
        <v>3003</v>
      </c>
      <c r="C2687" s="52">
        <v>2212</v>
      </c>
      <c r="D2687" s="51">
        <f>C2687*0.25</f>
        <v>553</v>
      </c>
    </row>
    <row r="2688" spans="1:4" x14ac:dyDescent="0.25">
      <c r="A2688" s="32">
        <v>41079180</v>
      </c>
      <c r="B2688" s="4" t="s">
        <v>7115</v>
      </c>
      <c r="C2688" s="58">
        <v>0</v>
      </c>
      <c r="D2688" s="51">
        <f>C2688*0.25</f>
        <v>0</v>
      </c>
    </row>
    <row r="2689" spans="1:5" x14ac:dyDescent="0.25">
      <c r="A2689" s="32">
        <v>41079240</v>
      </c>
      <c r="B2689" s="4" t="s">
        <v>7116</v>
      </c>
      <c r="C2689" s="58">
        <v>0</v>
      </c>
      <c r="D2689" s="58">
        <v>0</v>
      </c>
    </row>
    <row r="2690" spans="1:5" x14ac:dyDescent="0.25">
      <c r="A2690" s="33">
        <v>41079250</v>
      </c>
      <c r="B2690" s="33" t="s">
        <v>3004</v>
      </c>
      <c r="C2690" s="52">
        <v>21063</v>
      </c>
      <c r="D2690" s="51">
        <f>C2690*0.25</f>
        <v>5265.75</v>
      </c>
    </row>
    <row r="2691" spans="1:5" x14ac:dyDescent="0.25">
      <c r="A2691" s="33">
        <v>41079260</v>
      </c>
      <c r="B2691" s="33" t="s">
        <v>3005</v>
      </c>
      <c r="C2691" s="52">
        <v>7413</v>
      </c>
      <c r="D2691" s="51">
        <f>C2691*0.25</f>
        <v>1853.25</v>
      </c>
    </row>
    <row r="2692" spans="1:5" x14ac:dyDescent="0.25">
      <c r="A2692" s="33">
        <v>41079270</v>
      </c>
      <c r="B2692" s="33" t="s">
        <v>3006</v>
      </c>
      <c r="C2692" s="52">
        <v>39597</v>
      </c>
      <c r="D2692" s="51">
        <f>C2692*0.25</f>
        <v>9899.25</v>
      </c>
    </row>
    <row r="2693" spans="1:5" x14ac:dyDescent="0.25">
      <c r="A2693" s="33">
        <v>41079280</v>
      </c>
      <c r="B2693" s="33" t="s">
        <v>3007</v>
      </c>
      <c r="C2693" s="52">
        <v>112657</v>
      </c>
      <c r="D2693" s="51">
        <f>C2693*0.25</f>
        <v>28164.25</v>
      </c>
    </row>
    <row r="2694" spans="1:5" x14ac:dyDescent="0.25">
      <c r="A2694" s="32">
        <v>41079940</v>
      </c>
      <c r="B2694" s="4" t="s">
        <v>7117</v>
      </c>
      <c r="C2694" s="58">
        <v>0</v>
      </c>
      <c r="D2694" s="58">
        <v>0</v>
      </c>
    </row>
    <row r="2695" spans="1:5" x14ac:dyDescent="0.25">
      <c r="A2695" s="33">
        <v>41079950</v>
      </c>
      <c r="B2695" s="33" t="s">
        <v>3008</v>
      </c>
      <c r="C2695" s="52">
        <v>98513</v>
      </c>
      <c r="D2695" s="51">
        <f t="shared" ref="D2695:D2701" si="121">C2695*0.25</f>
        <v>24628.25</v>
      </c>
    </row>
    <row r="2696" spans="1:5" x14ac:dyDescent="0.25">
      <c r="A2696" s="32">
        <v>41079960</v>
      </c>
      <c r="B2696" s="4" t="s">
        <v>7118</v>
      </c>
      <c r="C2696" s="58">
        <v>0</v>
      </c>
      <c r="D2696" s="51">
        <f t="shared" si="121"/>
        <v>0</v>
      </c>
      <c r="E2696" s="4"/>
    </row>
    <row r="2697" spans="1:5" x14ac:dyDescent="0.25">
      <c r="A2697" s="33">
        <v>41079970</v>
      </c>
      <c r="B2697" s="33" t="s">
        <v>3009</v>
      </c>
      <c r="C2697" s="52">
        <v>33529</v>
      </c>
      <c r="D2697" s="51">
        <f t="shared" si="121"/>
        <v>8382.25</v>
      </c>
    </row>
    <row r="2698" spans="1:5" x14ac:dyDescent="0.25">
      <c r="A2698" s="33">
        <v>41079980</v>
      </c>
      <c r="B2698" s="33" t="s">
        <v>3010</v>
      </c>
      <c r="C2698" s="52">
        <v>74412</v>
      </c>
      <c r="D2698" s="51">
        <f t="shared" si="121"/>
        <v>18603</v>
      </c>
    </row>
    <row r="2699" spans="1:5" x14ac:dyDescent="0.25">
      <c r="A2699" s="33">
        <v>41120030</v>
      </c>
      <c r="B2699" s="33" t="s">
        <v>3011</v>
      </c>
      <c r="C2699" s="52">
        <v>17447</v>
      </c>
      <c r="D2699" s="51">
        <f t="shared" si="121"/>
        <v>4361.75</v>
      </c>
    </row>
    <row r="2700" spans="1:5" x14ac:dyDescent="0.25">
      <c r="A2700" s="33">
        <v>41120060</v>
      </c>
      <c r="B2700" s="33" t="s">
        <v>3012</v>
      </c>
      <c r="C2700" s="52">
        <v>2900</v>
      </c>
      <c r="D2700" s="51">
        <f t="shared" si="121"/>
        <v>725</v>
      </c>
    </row>
    <row r="2701" spans="1:5" x14ac:dyDescent="0.25">
      <c r="A2701" s="33">
        <v>41131030</v>
      </c>
      <c r="B2701" s="33" t="s">
        <v>3013</v>
      </c>
      <c r="C2701" s="52">
        <v>357</v>
      </c>
      <c r="D2701" s="51">
        <f t="shared" si="121"/>
        <v>89.25</v>
      </c>
    </row>
    <row r="2702" spans="1:5" x14ac:dyDescent="0.25">
      <c r="A2702" s="32">
        <v>41131060</v>
      </c>
      <c r="B2702" s="4" t="s">
        <v>7119</v>
      </c>
      <c r="C2702" s="58">
        <v>0</v>
      </c>
      <c r="D2702" s="58">
        <v>0</v>
      </c>
    </row>
    <row r="2703" spans="1:5" x14ac:dyDescent="0.25">
      <c r="A2703" s="33">
        <v>41132000</v>
      </c>
      <c r="B2703" s="33" t="s">
        <v>3014</v>
      </c>
      <c r="C2703" s="52">
        <v>21270</v>
      </c>
      <c r="D2703" s="51">
        <f>C2703*0.25</f>
        <v>5317.5</v>
      </c>
    </row>
    <row r="2704" spans="1:5" x14ac:dyDescent="0.25">
      <c r="A2704" s="32">
        <v>41133030</v>
      </c>
      <c r="B2704" s="4" t="s">
        <v>7120</v>
      </c>
      <c r="C2704" s="58">
        <v>0</v>
      </c>
      <c r="D2704" s="58">
        <v>0</v>
      </c>
    </row>
    <row r="2705" spans="1:4" x14ac:dyDescent="0.25">
      <c r="A2705" s="32">
        <v>41139030</v>
      </c>
      <c r="B2705" s="4" t="s">
        <v>7121</v>
      </c>
      <c r="C2705" s="58">
        <v>0</v>
      </c>
      <c r="D2705" s="58">
        <v>0</v>
      </c>
    </row>
    <row r="2706" spans="1:4" x14ac:dyDescent="0.25">
      <c r="A2706" s="33">
        <v>41139060</v>
      </c>
      <c r="B2706" s="33" t="s">
        <v>3015</v>
      </c>
      <c r="C2706" s="52">
        <v>1882</v>
      </c>
      <c r="D2706" s="51">
        <f>C2706*0.25</f>
        <v>470.5</v>
      </c>
    </row>
    <row r="2707" spans="1:4" x14ac:dyDescent="0.25">
      <c r="A2707" s="32">
        <v>41139060</v>
      </c>
      <c r="B2707" s="4" t="s">
        <v>3015</v>
      </c>
      <c r="C2707" s="58">
        <v>0</v>
      </c>
      <c r="D2707" s="58">
        <v>0</v>
      </c>
    </row>
    <row r="2708" spans="1:4" x14ac:dyDescent="0.25">
      <c r="A2708" s="33">
        <v>41141000</v>
      </c>
      <c r="B2708" s="33" t="s">
        <v>3016</v>
      </c>
      <c r="C2708" s="52">
        <v>189637</v>
      </c>
      <c r="D2708" s="51">
        <f t="shared" ref="D2708:D2739" si="122">C2708*0.25</f>
        <v>47409.25</v>
      </c>
    </row>
    <row r="2709" spans="1:4" x14ac:dyDescent="0.25">
      <c r="A2709" s="33">
        <v>41142030</v>
      </c>
      <c r="B2709" s="33" t="s">
        <v>3017</v>
      </c>
      <c r="C2709" s="52">
        <v>280</v>
      </c>
      <c r="D2709" s="51">
        <f t="shared" si="122"/>
        <v>70</v>
      </c>
    </row>
    <row r="2710" spans="1:4" x14ac:dyDescent="0.25">
      <c r="A2710" s="32">
        <v>41142040</v>
      </c>
      <c r="B2710" s="4" t="s">
        <v>7122</v>
      </c>
      <c r="C2710" s="58">
        <v>0</v>
      </c>
      <c r="D2710" s="51">
        <f t="shared" si="122"/>
        <v>0</v>
      </c>
    </row>
    <row r="2711" spans="1:4" x14ac:dyDescent="0.25">
      <c r="A2711" s="33">
        <v>41142070</v>
      </c>
      <c r="B2711" s="33" t="s">
        <v>3018</v>
      </c>
      <c r="C2711" s="52">
        <v>4719</v>
      </c>
      <c r="D2711" s="51">
        <f t="shared" si="122"/>
        <v>1179.75</v>
      </c>
    </row>
    <row r="2712" spans="1:4" x14ac:dyDescent="0.25">
      <c r="A2712" s="33">
        <v>41151000</v>
      </c>
      <c r="B2712" s="33" t="s">
        <v>3019</v>
      </c>
      <c r="C2712" s="52">
        <v>362557</v>
      </c>
      <c r="D2712" s="51">
        <f t="shared" si="122"/>
        <v>90639.25</v>
      </c>
    </row>
    <row r="2713" spans="1:4" x14ac:dyDescent="0.25">
      <c r="A2713" s="33">
        <v>42010030</v>
      </c>
      <c r="B2713" s="33" t="s">
        <v>3020</v>
      </c>
      <c r="C2713" s="52">
        <v>167387452</v>
      </c>
      <c r="D2713" s="51">
        <f t="shared" si="122"/>
        <v>41846863</v>
      </c>
    </row>
    <row r="2714" spans="1:4" x14ac:dyDescent="0.25">
      <c r="A2714" s="33">
        <v>42010060</v>
      </c>
      <c r="B2714" s="33" t="s">
        <v>3021</v>
      </c>
      <c r="C2714" s="52">
        <v>127461032</v>
      </c>
      <c r="D2714" s="51">
        <f t="shared" si="122"/>
        <v>31865258</v>
      </c>
    </row>
    <row r="2715" spans="1:4" x14ac:dyDescent="0.25">
      <c r="A2715" s="33">
        <v>42021100</v>
      </c>
      <c r="B2715" s="33" t="s">
        <v>3022</v>
      </c>
      <c r="C2715" s="52">
        <v>14172249</v>
      </c>
      <c r="D2715" s="51">
        <f t="shared" si="122"/>
        <v>3543062.25</v>
      </c>
    </row>
    <row r="2716" spans="1:4" x14ac:dyDescent="0.25">
      <c r="A2716" s="33">
        <v>42021221</v>
      </c>
      <c r="B2716" s="33" t="s">
        <v>3023</v>
      </c>
      <c r="C2716" s="52">
        <v>98510755</v>
      </c>
      <c r="D2716" s="51">
        <f t="shared" si="122"/>
        <v>24627688.75</v>
      </c>
    </row>
    <row r="2717" spans="1:4" x14ac:dyDescent="0.25">
      <c r="A2717" s="33">
        <v>42021229</v>
      </c>
      <c r="B2717" s="33" t="s">
        <v>3024</v>
      </c>
      <c r="C2717" s="52">
        <v>11588937</v>
      </c>
      <c r="D2717" s="51">
        <f t="shared" si="122"/>
        <v>2897234.25</v>
      </c>
    </row>
    <row r="2718" spans="1:4" x14ac:dyDescent="0.25">
      <c r="A2718" s="33">
        <v>42021240</v>
      </c>
      <c r="B2718" s="33" t="s">
        <v>3025</v>
      </c>
      <c r="C2718" s="52">
        <v>3222437</v>
      </c>
      <c r="D2718" s="51">
        <f t="shared" si="122"/>
        <v>805609.25</v>
      </c>
    </row>
    <row r="2719" spans="1:4" x14ac:dyDescent="0.25">
      <c r="A2719" s="33">
        <v>42021260</v>
      </c>
      <c r="B2719" s="33" t="s">
        <v>3026</v>
      </c>
      <c r="C2719" s="52">
        <v>5685417</v>
      </c>
      <c r="D2719" s="51">
        <f t="shared" si="122"/>
        <v>1421354.25</v>
      </c>
    </row>
    <row r="2720" spans="1:4" x14ac:dyDescent="0.25">
      <c r="A2720" s="33">
        <v>42021281</v>
      </c>
      <c r="B2720" s="33" t="s">
        <v>3027</v>
      </c>
      <c r="C2720" s="52">
        <v>131386121</v>
      </c>
      <c r="D2720" s="51">
        <f t="shared" si="122"/>
        <v>32846530.25</v>
      </c>
    </row>
    <row r="2721" spans="1:4" x14ac:dyDescent="0.25">
      <c r="A2721" s="33">
        <v>42021289</v>
      </c>
      <c r="B2721" s="33" t="s">
        <v>3028</v>
      </c>
      <c r="C2721" s="52">
        <v>11771860</v>
      </c>
      <c r="D2721" s="51">
        <f t="shared" si="122"/>
        <v>2942965</v>
      </c>
    </row>
    <row r="2722" spans="1:4" x14ac:dyDescent="0.25">
      <c r="A2722" s="33">
        <v>42021900</v>
      </c>
      <c r="B2722" s="33" t="s">
        <v>3029</v>
      </c>
      <c r="C2722" s="52">
        <v>10750992</v>
      </c>
      <c r="D2722" s="51">
        <f t="shared" si="122"/>
        <v>2687748</v>
      </c>
    </row>
    <row r="2723" spans="1:4" x14ac:dyDescent="0.25">
      <c r="A2723" s="33">
        <v>42022130</v>
      </c>
      <c r="B2723" s="33" t="s">
        <v>3030</v>
      </c>
      <c r="C2723" s="52">
        <v>363536</v>
      </c>
      <c r="D2723" s="51">
        <f t="shared" si="122"/>
        <v>90884</v>
      </c>
    </row>
    <row r="2724" spans="1:4" x14ac:dyDescent="0.25">
      <c r="A2724" s="33">
        <v>42022160</v>
      </c>
      <c r="B2724" s="33" t="s">
        <v>3031</v>
      </c>
      <c r="C2724" s="52">
        <v>10769248</v>
      </c>
      <c r="D2724" s="51">
        <f t="shared" si="122"/>
        <v>2692312</v>
      </c>
    </row>
    <row r="2725" spans="1:4" x14ac:dyDescent="0.25">
      <c r="A2725" s="33">
        <v>42022190</v>
      </c>
      <c r="B2725" s="33" t="s">
        <v>3032</v>
      </c>
      <c r="C2725" s="52">
        <v>62707487</v>
      </c>
      <c r="D2725" s="51">
        <f t="shared" si="122"/>
        <v>15676871.75</v>
      </c>
    </row>
    <row r="2726" spans="1:4" x14ac:dyDescent="0.25">
      <c r="A2726" s="33">
        <v>42022215</v>
      </c>
      <c r="B2726" s="33" t="s">
        <v>3033</v>
      </c>
      <c r="C2726" s="52">
        <v>164877808</v>
      </c>
      <c r="D2726" s="51">
        <f t="shared" si="122"/>
        <v>41219452</v>
      </c>
    </row>
    <row r="2727" spans="1:4" x14ac:dyDescent="0.25">
      <c r="A2727" s="33">
        <v>42022235</v>
      </c>
      <c r="B2727" s="33" t="s">
        <v>3034</v>
      </c>
      <c r="C2727" s="52">
        <v>303809</v>
      </c>
      <c r="D2727" s="51">
        <f t="shared" si="122"/>
        <v>75952.25</v>
      </c>
    </row>
    <row r="2728" spans="1:4" x14ac:dyDescent="0.25">
      <c r="A2728" s="33">
        <v>42022240</v>
      </c>
      <c r="B2728" s="33" t="s">
        <v>3035</v>
      </c>
      <c r="C2728" s="52">
        <v>11776647</v>
      </c>
      <c r="D2728" s="51">
        <f t="shared" si="122"/>
        <v>2944161.75</v>
      </c>
    </row>
    <row r="2729" spans="1:4" x14ac:dyDescent="0.25">
      <c r="A2729" s="33">
        <v>42022245</v>
      </c>
      <c r="B2729" s="33" t="s">
        <v>3036</v>
      </c>
      <c r="C2729" s="52">
        <v>13809538</v>
      </c>
      <c r="D2729" s="51">
        <f t="shared" si="122"/>
        <v>3452384.5</v>
      </c>
    </row>
    <row r="2730" spans="1:4" x14ac:dyDescent="0.25">
      <c r="A2730" s="33">
        <v>42022260</v>
      </c>
      <c r="B2730" s="33" t="s">
        <v>3037</v>
      </c>
      <c r="C2730" s="52">
        <v>2736548</v>
      </c>
      <c r="D2730" s="51">
        <f t="shared" si="122"/>
        <v>684137</v>
      </c>
    </row>
    <row r="2731" spans="1:4" x14ac:dyDescent="0.25">
      <c r="A2731" s="33">
        <v>42022270</v>
      </c>
      <c r="B2731" s="33" t="s">
        <v>3038</v>
      </c>
      <c r="C2731" s="52">
        <v>31631</v>
      </c>
      <c r="D2731" s="51">
        <f t="shared" si="122"/>
        <v>7907.75</v>
      </c>
    </row>
    <row r="2732" spans="1:4" x14ac:dyDescent="0.25">
      <c r="A2732" s="33">
        <v>42022281</v>
      </c>
      <c r="B2732" s="33" t="s">
        <v>3039</v>
      </c>
      <c r="C2732" s="52">
        <v>36733055</v>
      </c>
      <c r="D2732" s="51">
        <f t="shared" si="122"/>
        <v>9183263.75</v>
      </c>
    </row>
    <row r="2733" spans="1:4" x14ac:dyDescent="0.25">
      <c r="A2733" s="33">
        <v>42022289</v>
      </c>
      <c r="B2733" s="33" t="s">
        <v>3040</v>
      </c>
      <c r="C2733" s="52">
        <v>7186144</v>
      </c>
      <c r="D2733" s="51">
        <f t="shared" si="122"/>
        <v>1796536</v>
      </c>
    </row>
    <row r="2734" spans="1:4" x14ac:dyDescent="0.25">
      <c r="A2734" s="33">
        <v>42022910</v>
      </c>
      <c r="B2734" s="33" t="s">
        <v>3041</v>
      </c>
      <c r="C2734" s="52">
        <v>3023940</v>
      </c>
      <c r="D2734" s="51">
        <f t="shared" si="122"/>
        <v>755985</v>
      </c>
    </row>
    <row r="2735" spans="1:4" x14ac:dyDescent="0.25">
      <c r="A2735" s="33">
        <v>42022920</v>
      </c>
      <c r="B2735" s="33" t="s">
        <v>3042</v>
      </c>
      <c r="C2735" s="52">
        <v>79375</v>
      </c>
      <c r="D2735" s="51">
        <f t="shared" si="122"/>
        <v>19843.75</v>
      </c>
    </row>
    <row r="2736" spans="1:4" x14ac:dyDescent="0.25">
      <c r="A2736" s="33">
        <v>42022950</v>
      </c>
      <c r="B2736" s="33" t="s">
        <v>3043</v>
      </c>
      <c r="C2736" s="52">
        <v>1198597</v>
      </c>
      <c r="D2736" s="51">
        <f t="shared" si="122"/>
        <v>299649.25</v>
      </c>
    </row>
    <row r="2737" spans="1:4" x14ac:dyDescent="0.25">
      <c r="A2737" s="33">
        <v>42022990</v>
      </c>
      <c r="B2737" s="33" t="s">
        <v>3044</v>
      </c>
      <c r="C2737" s="52">
        <v>2178217</v>
      </c>
      <c r="D2737" s="51">
        <f t="shared" si="122"/>
        <v>544554.25</v>
      </c>
    </row>
    <row r="2738" spans="1:4" x14ac:dyDescent="0.25">
      <c r="A2738" s="33">
        <v>42023130</v>
      </c>
      <c r="B2738" s="33" t="s">
        <v>3045</v>
      </c>
      <c r="C2738" s="52">
        <v>115855</v>
      </c>
      <c r="D2738" s="51">
        <f t="shared" si="122"/>
        <v>28963.75</v>
      </c>
    </row>
    <row r="2739" spans="1:4" x14ac:dyDescent="0.25">
      <c r="A2739" s="33">
        <v>42023160</v>
      </c>
      <c r="B2739" s="33" t="s">
        <v>3046</v>
      </c>
      <c r="C2739" s="52">
        <v>37096212</v>
      </c>
      <c r="D2739" s="51">
        <f t="shared" si="122"/>
        <v>9274053</v>
      </c>
    </row>
    <row r="2740" spans="1:4" x14ac:dyDescent="0.25">
      <c r="A2740" s="33">
        <v>42023210</v>
      </c>
      <c r="B2740" s="33" t="s">
        <v>3047</v>
      </c>
      <c r="C2740" s="52">
        <v>86087652</v>
      </c>
      <c r="D2740" s="51">
        <f t="shared" ref="D2740:D2771" si="123">C2740*0.25</f>
        <v>21521913</v>
      </c>
    </row>
    <row r="2741" spans="1:4" x14ac:dyDescent="0.25">
      <c r="A2741" s="33">
        <v>42023220</v>
      </c>
      <c r="B2741" s="33" t="s">
        <v>3048</v>
      </c>
      <c r="C2741" s="52">
        <v>27633670</v>
      </c>
      <c r="D2741" s="51">
        <f t="shared" si="123"/>
        <v>6908417.5</v>
      </c>
    </row>
    <row r="2742" spans="1:4" x14ac:dyDescent="0.25">
      <c r="A2742" s="33">
        <v>42023240</v>
      </c>
      <c r="B2742" s="33" t="s">
        <v>3049</v>
      </c>
      <c r="C2742" s="52">
        <v>5125704</v>
      </c>
      <c r="D2742" s="51">
        <f t="shared" si="123"/>
        <v>1281426</v>
      </c>
    </row>
    <row r="2743" spans="1:4" x14ac:dyDescent="0.25">
      <c r="A2743" s="33">
        <v>42023280</v>
      </c>
      <c r="B2743" s="33" t="s">
        <v>3050</v>
      </c>
      <c r="C2743" s="52">
        <v>2589237</v>
      </c>
      <c r="D2743" s="51">
        <f t="shared" si="123"/>
        <v>647309.25</v>
      </c>
    </row>
    <row r="2744" spans="1:4" x14ac:dyDescent="0.25">
      <c r="A2744" s="33">
        <v>42023285</v>
      </c>
      <c r="B2744" s="33" t="s">
        <v>3051</v>
      </c>
      <c r="C2744" s="52">
        <v>252111</v>
      </c>
      <c r="D2744" s="51">
        <f t="shared" si="123"/>
        <v>63027.75</v>
      </c>
    </row>
    <row r="2745" spans="1:4" x14ac:dyDescent="0.25">
      <c r="A2745" s="33">
        <v>42023291</v>
      </c>
      <c r="B2745" s="33" t="s">
        <v>3052</v>
      </c>
      <c r="C2745" s="52">
        <v>2835863</v>
      </c>
      <c r="D2745" s="51">
        <f t="shared" si="123"/>
        <v>708965.75</v>
      </c>
    </row>
    <row r="2746" spans="1:4" x14ac:dyDescent="0.25">
      <c r="A2746" s="33">
        <v>42023293</v>
      </c>
      <c r="B2746" s="33" t="s">
        <v>3053</v>
      </c>
      <c r="C2746" s="52">
        <v>28144675</v>
      </c>
      <c r="D2746" s="51">
        <f t="shared" si="123"/>
        <v>7036168.75</v>
      </c>
    </row>
    <row r="2747" spans="1:4" x14ac:dyDescent="0.25">
      <c r="A2747" s="33">
        <v>42023299</v>
      </c>
      <c r="B2747" s="33" t="s">
        <v>3054</v>
      </c>
      <c r="C2747" s="52">
        <v>4448381</v>
      </c>
      <c r="D2747" s="51">
        <f t="shared" si="123"/>
        <v>1112095.25</v>
      </c>
    </row>
    <row r="2748" spans="1:4" x14ac:dyDescent="0.25">
      <c r="A2748" s="33">
        <v>42023910</v>
      </c>
      <c r="B2748" s="33" t="s">
        <v>3055</v>
      </c>
      <c r="C2748" s="52">
        <v>1447666</v>
      </c>
      <c r="D2748" s="51">
        <f t="shared" si="123"/>
        <v>361916.5</v>
      </c>
    </row>
    <row r="2749" spans="1:4" x14ac:dyDescent="0.25">
      <c r="A2749" s="33">
        <v>42023920</v>
      </c>
      <c r="B2749" s="33" t="s">
        <v>3056</v>
      </c>
      <c r="C2749" s="52">
        <v>61544</v>
      </c>
      <c r="D2749" s="51">
        <f t="shared" si="123"/>
        <v>15386</v>
      </c>
    </row>
    <row r="2750" spans="1:4" x14ac:dyDescent="0.25">
      <c r="A2750" s="33">
        <v>42023950</v>
      </c>
      <c r="B2750" s="33" t="s">
        <v>3057</v>
      </c>
      <c r="C2750" s="52">
        <v>580036</v>
      </c>
      <c r="D2750" s="51">
        <f t="shared" si="123"/>
        <v>145009</v>
      </c>
    </row>
    <row r="2751" spans="1:4" x14ac:dyDescent="0.25">
      <c r="A2751" s="33">
        <v>42023990</v>
      </c>
      <c r="B2751" s="33" t="s">
        <v>3058</v>
      </c>
      <c r="C2751" s="52">
        <v>5163873</v>
      </c>
      <c r="D2751" s="51">
        <f t="shared" si="123"/>
        <v>1290968.25</v>
      </c>
    </row>
    <row r="2752" spans="1:4" x14ac:dyDescent="0.25">
      <c r="A2752" s="33">
        <v>42029110</v>
      </c>
      <c r="B2752" s="33" t="s">
        <v>3059</v>
      </c>
      <c r="C2752" s="52">
        <v>586491</v>
      </c>
      <c r="D2752" s="51">
        <f t="shared" si="123"/>
        <v>146622.75</v>
      </c>
    </row>
    <row r="2753" spans="1:4" x14ac:dyDescent="0.25">
      <c r="A2753" s="33">
        <v>42029190</v>
      </c>
      <c r="B2753" s="33" t="s">
        <v>3060</v>
      </c>
      <c r="C2753" s="52">
        <v>49377228</v>
      </c>
      <c r="D2753" s="51">
        <f t="shared" si="123"/>
        <v>12344307</v>
      </c>
    </row>
    <row r="2754" spans="1:4" x14ac:dyDescent="0.25">
      <c r="A2754" s="33">
        <v>42029204</v>
      </c>
      <c r="B2754" s="33" t="s">
        <v>3061</v>
      </c>
      <c r="C2754" s="52">
        <v>3793604</v>
      </c>
      <c r="D2754" s="51">
        <f t="shared" si="123"/>
        <v>948401</v>
      </c>
    </row>
    <row r="2755" spans="1:4" x14ac:dyDescent="0.25">
      <c r="A2755" s="33">
        <v>42029208</v>
      </c>
      <c r="B2755" s="33" t="s">
        <v>3062</v>
      </c>
      <c r="C2755" s="52">
        <v>175204538</v>
      </c>
      <c r="D2755" s="51">
        <f t="shared" si="123"/>
        <v>43801134.5</v>
      </c>
    </row>
    <row r="2756" spans="1:4" x14ac:dyDescent="0.25">
      <c r="A2756" s="33">
        <v>42029210</v>
      </c>
      <c r="B2756" s="33" t="s">
        <v>3063</v>
      </c>
      <c r="C2756" s="52">
        <v>45495811</v>
      </c>
      <c r="D2756" s="51">
        <f t="shared" si="123"/>
        <v>11373952.75</v>
      </c>
    </row>
    <row r="2757" spans="1:4" x14ac:dyDescent="0.25">
      <c r="A2757" s="33">
        <v>42029215</v>
      </c>
      <c r="B2757" s="33" t="s">
        <v>3064</v>
      </c>
      <c r="C2757" s="52">
        <v>64128499</v>
      </c>
      <c r="D2757" s="51">
        <f t="shared" si="123"/>
        <v>16032124.75</v>
      </c>
    </row>
    <row r="2758" spans="1:4" x14ac:dyDescent="0.25">
      <c r="A2758" s="33">
        <v>42029220</v>
      </c>
      <c r="B2758" s="33" t="s">
        <v>3065</v>
      </c>
      <c r="C2758" s="52">
        <v>11873402</v>
      </c>
      <c r="D2758" s="51">
        <f t="shared" si="123"/>
        <v>2968350.5</v>
      </c>
    </row>
    <row r="2759" spans="1:4" x14ac:dyDescent="0.25">
      <c r="A2759" s="33">
        <v>42029231</v>
      </c>
      <c r="B2759" s="33" t="s">
        <v>3066</v>
      </c>
      <c r="C2759" s="52">
        <v>635936794</v>
      </c>
      <c r="D2759" s="51">
        <f t="shared" si="123"/>
        <v>158984198.5</v>
      </c>
    </row>
    <row r="2760" spans="1:4" x14ac:dyDescent="0.25">
      <c r="A2760" s="33">
        <v>42029233</v>
      </c>
      <c r="B2760" s="33" t="s">
        <v>3067</v>
      </c>
      <c r="C2760" s="52">
        <v>1815324</v>
      </c>
      <c r="D2760" s="51">
        <f t="shared" si="123"/>
        <v>453831</v>
      </c>
    </row>
    <row r="2761" spans="1:4" x14ac:dyDescent="0.25">
      <c r="A2761" s="33">
        <v>42029239</v>
      </c>
      <c r="B2761" s="33" t="s">
        <v>3068</v>
      </c>
      <c r="C2761" s="52">
        <v>9056886</v>
      </c>
      <c r="D2761" s="51">
        <f t="shared" si="123"/>
        <v>2264221.5</v>
      </c>
    </row>
    <row r="2762" spans="1:4" x14ac:dyDescent="0.25">
      <c r="A2762" s="33">
        <v>42029245</v>
      </c>
      <c r="B2762" s="33" t="s">
        <v>3069</v>
      </c>
      <c r="C2762" s="52">
        <v>143885218</v>
      </c>
      <c r="D2762" s="51">
        <f t="shared" si="123"/>
        <v>35971304.5</v>
      </c>
    </row>
    <row r="2763" spans="1:4" x14ac:dyDescent="0.25">
      <c r="A2763" s="33">
        <v>42029250</v>
      </c>
      <c r="B2763" s="33" t="s">
        <v>3070</v>
      </c>
      <c r="C2763" s="52">
        <v>29174509</v>
      </c>
      <c r="D2763" s="51">
        <f t="shared" si="123"/>
        <v>7293627.25</v>
      </c>
    </row>
    <row r="2764" spans="1:4" x14ac:dyDescent="0.25">
      <c r="A2764" s="33">
        <v>42029260</v>
      </c>
      <c r="B2764" s="33" t="s">
        <v>3071</v>
      </c>
      <c r="C2764" s="52">
        <v>10938120</v>
      </c>
      <c r="D2764" s="51">
        <f t="shared" si="123"/>
        <v>2734530</v>
      </c>
    </row>
    <row r="2765" spans="1:4" x14ac:dyDescent="0.25">
      <c r="A2765" s="33">
        <v>42029291</v>
      </c>
      <c r="B2765" s="33" t="s">
        <v>3072</v>
      </c>
      <c r="C2765" s="52">
        <v>125921625</v>
      </c>
      <c r="D2765" s="51">
        <f t="shared" si="123"/>
        <v>31480406.25</v>
      </c>
    </row>
    <row r="2766" spans="1:4" x14ac:dyDescent="0.25">
      <c r="A2766" s="33">
        <v>42029293</v>
      </c>
      <c r="B2766" s="33" t="s">
        <v>3073</v>
      </c>
      <c r="C2766" s="52">
        <v>21363202</v>
      </c>
      <c r="D2766" s="51">
        <f t="shared" si="123"/>
        <v>5340800.5</v>
      </c>
    </row>
    <row r="2767" spans="1:4" x14ac:dyDescent="0.25">
      <c r="A2767" s="33">
        <v>42029294</v>
      </c>
      <c r="B2767" s="33" t="s">
        <v>3074</v>
      </c>
      <c r="C2767" s="52">
        <v>2415655</v>
      </c>
      <c r="D2767" s="51">
        <f t="shared" si="123"/>
        <v>603913.75</v>
      </c>
    </row>
    <row r="2768" spans="1:4" x14ac:dyDescent="0.25">
      <c r="A2768" s="33">
        <v>42029297</v>
      </c>
      <c r="B2768" s="33" t="s">
        <v>3075</v>
      </c>
      <c r="C2768" s="52">
        <v>61915268</v>
      </c>
      <c r="D2768" s="51">
        <f t="shared" si="123"/>
        <v>15478817</v>
      </c>
    </row>
    <row r="2769" spans="1:4" x14ac:dyDescent="0.25">
      <c r="A2769" s="33">
        <v>42029910</v>
      </c>
      <c r="B2769" s="33" t="s">
        <v>3076</v>
      </c>
      <c r="C2769" s="52">
        <v>11129055</v>
      </c>
      <c r="D2769" s="51">
        <f t="shared" si="123"/>
        <v>2782263.75</v>
      </c>
    </row>
    <row r="2770" spans="1:4" x14ac:dyDescent="0.25">
      <c r="A2770" s="33">
        <v>42029920</v>
      </c>
      <c r="B2770" s="33" t="s">
        <v>3077</v>
      </c>
      <c r="C2770" s="52">
        <v>116302</v>
      </c>
      <c r="D2770" s="51">
        <f t="shared" si="123"/>
        <v>29075.5</v>
      </c>
    </row>
    <row r="2771" spans="1:4" x14ac:dyDescent="0.25">
      <c r="A2771" s="33">
        <v>42029930</v>
      </c>
      <c r="B2771" s="33" t="s">
        <v>3078</v>
      </c>
      <c r="C2771" s="52">
        <v>986542</v>
      </c>
      <c r="D2771" s="51">
        <f t="shared" si="123"/>
        <v>246635.5</v>
      </c>
    </row>
    <row r="2772" spans="1:4" x14ac:dyDescent="0.25">
      <c r="A2772" s="33">
        <v>42029950</v>
      </c>
      <c r="B2772" s="33" t="s">
        <v>3079</v>
      </c>
      <c r="C2772" s="52">
        <v>1492572</v>
      </c>
      <c r="D2772" s="51">
        <f t="shared" ref="D2772:D2800" si="124">C2772*0.25</f>
        <v>373143</v>
      </c>
    </row>
    <row r="2773" spans="1:4" x14ac:dyDescent="0.25">
      <c r="A2773" s="33">
        <v>42029990</v>
      </c>
      <c r="B2773" s="33" t="s">
        <v>3080</v>
      </c>
      <c r="C2773" s="52">
        <v>43880536</v>
      </c>
      <c r="D2773" s="51">
        <f t="shared" si="124"/>
        <v>10970134</v>
      </c>
    </row>
    <row r="2774" spans="1:4" x14ac:dyDescent="0.25">
      <c r="A2774" s="33">
        <v>42031020</v>
      </c>
      <c r="B2774" s="33" t="s">
        <v>3081</v>
      </c>
      <c r="C2774" s="52">
        <v>4450</v>
      </c>
      <c r="D2774" s="51">
        <f t="shared" si="124"/>
        <v>1112.5</v>
      </c>
    </row>
    <row r="2775" spans="1:4" x14ac:dyDescent="0.25">
      <c r="A2775" s="33">
        <v>42031040</v>
      </c>
      <c r="B2775" s="33" t="s">
        <v>3082</v>
      </c>
      <c r="C2775" s="52">
        <v>24218614</v>
      </c>
      <c r="D2775" s="51">
        <f t="shared" si="124"/>
        <v>6054653.5</v>
      </c>
    </row>
    <row r="2776" spans="1:4" x14ac:dyDescent="0.25">
      <c r="A2776" s="33">
        <v>42032120</v>
      </c>
      <c r="B2776" s="33" t="s">
        <v>3083</v>
      </c>
      <c r="C2776" s="52">
        <v>159440</v>
      </c>
      <c r="D2776" s="51">
        <f t="shared" si="124"/>
        <v>39860</v>
      </c>
    </row>
    <row r="2777" spans="1:4" x14ac:dyDescent="0.25">
      <c r="A2777" s="33">
        <v>42032140</v>
      </c>
      <c r="B2777" s="33" t="s">
        <v>3084</v>
      </c>
      <c r="C2777" s="52">
        <v>6304762</v>
      </c>
      <c r="D2777" s="51">
        <f t="shared" si="124"/>
        <v>1576190.5</v>
      </c>
    </row>
    <row r="2778" spans="1:4" x14ac:dyDescent="0.25">
      <c r="A2778" s="33">
        <v>42032155</v>
      </c>
      <c r="B2778" s="33" t="s">
        <v>3085</v>
      </c>
      <c r="C2778" s="52">
        <v>1599754</v>
      </c>
      <c r="D2778" s="51">
        <f t="shared" si="124"/>
        <v>399938.5</v>
      </c>
    </row>
    <row r="2779" spans="1:4" x14ac:dyDescent="0.25">
      <c r="A2779" s="33">
        <v>42032160</v>
      </c>
      <c r="B2779" s="33" t="s">
        <v>3086</v>
      </c>
      <c r="C2779" s="52">
        <v>1564497</v>
      </c>
      <c r="D2779" s="51">
        <f t="shared" si="124"/>
        <v>391124.25</v>
      </c>
    </row>
    <row r="2780" spans="1:4" x14ac:dyDescent="0.25">
      <c r="A2780" s="33">
        <v>42032170</v>
      </c>
      <c r="B2780" s="33" t="s">
        <v>3087</v>
      </c>
      <c r="C2780" s="52">
        <v>1650</v>
      </c>
      <c r="D2780" s="51">
        <f t="shared" si="124"/>
        <v>412.5</v>
      </c>
    </row>
    <row r="2781" spans="1:4" x14ac:dyDescent="0.25">
      <c r="A2781" s="33">
        <v>42032180</v>
      </c>
      <c r="B2781" s="33" t="s">
        <v>3088</v>
      </c>
      <c r="C2781" s="52">
        <v>5457213</v>
      </c>
      <c r="D2781" s="51">
        <f t="shared" si="124"/>
        <v>1364303.25</v>
      </c>
    </row>
    <row r="2782" spans="1:4" x14ac:dyDescent="0.25">
      <c r="A2782" s="33">
        <v>42032905</v>
      </c>
      <c r="B2782" s="33" t="s">
        <v>3089</v>
      </c>
      <c r="C2782" s="52">
        <v>2096923</v>
      </c>
      <c r="D2782" s="51">
        <f t="shared" si="124"/>
        <v>524230.75</v>
      </c>
    </row>
    <row r="2783" spans="1:4" x14ac:dyDescent="0.25">
      <c r="A2783" s="33">
        <v>42032908</v>
      </c>
      <c r="B2783" s="33" t="s">
        <v>3090</v>
      </c>
      <c r="C2783" s="52">
        <v>21306427</v>
      </c>
      <c r="D2783" s="51">
        <f t="shared" si="124"/>
        <v>5326606.75</v>
      </c>
    </row>
    <row r="2784" spans="1:4" x14ac:dyDescent="0.25">
      <c r="A2784" s="33">
        <v>42032915</v>
      </c>
      <c r="B2784" s="33" t="s">
        <v>3091</v>
      </c>
      <c r="C2784" s="52">
        <v>6327742</v>
      </c>
      <c r="D2784" s="51">
        <f t="shared" si="124"/>
        <v>1581935.5</v>
      </c>
    </row>
    <row r="2785" spans="1:4" x14ac:dyDescent="0.25">
      <c r="A2785" s="33">
        <v>42032918</v>
      </c>
      <c r="B2785" s="33" t="s">
        <v>3092</v>
      </c>
      <c r="C2785" s="52">
        <v>35510150</v>
      </c>
      <c r="D2785" s="51">
        <f t="shared" si="124"/>
        <v>8877537.5</v>
      </c>
    </row>
    <row r="2786" spans="1:4" x14ac:dyDescent="0.25">
      <c r="A2786" s="33">
        <v>42032920</v>
      </c>
      <c r="B2786" s="33" t="s">
        <v>3093</v>
      </c>
      <c r="C2786" s="52">
        <v>499778</v>
      </c>
      <c r="D2786" s="51">
        <f t="shared" si="124"/>
        <v>124944.5</v>
      </c>
    </row>
    <row r="2787" spans="1:4" x14ac:dyDescent="0.25">
      <c r="A2787" s="33">
        <v>42032930</v>
      </c>
      <c r="B2787" s="33" t="s">
        <v>3094</v>
      </c>
      <c r="C2787" s="52">
        <v>41795762</v>
      </c>
      <c r="D2787" s="51">
        <f t="shared" si="124"/>
        <v>10448940.5</v>
      </c>
    </row>
    <row r="2788" spans="1:4" x14ac:dyDescent="0.25">
      <c r="A2788" s="33">
        <v>42032940</v>
      </c>
      <c r="B2788" s="33" t="s">
        <v>3095</v>
      </c>
      <c r="C2788" s="52">
        <v>4555373</v>
      </c>
      <c r="D2788" s="51">
        <f t="shared" si="124"/>
        <v>1138843.25</v>
      </c>
    </row>
    <row r="2789" spans="1:4" x14ac:dyDescent="0.25">
      <c r="A2789" s="33">
        <v>42032950</v>
      </c>
      <c r="B2789" s="33" t="s">
        <v>3096</v>
      </c>
      <c r="C2789" s="52">
        <v>5481803</v>
      </c>
      <c r="D2789" s="51">
        <f t="shared" si="124"/>
        <v>1370450.75</v>
      </c>
    </row>
    <row r="2790" spans="1:4" x14ac:dyDescent="0.25">
      <c r="A2790" s="33">
        <v>42033000</v>
      </c>
      <c r="B2790" s="33" t="s">
        <v>3097</v>
      </c>
      <c r="C2790" s="52">
        <v>47575803</v>
      </c>
      <c r="D2790" s="51">
        <f t="shared" si="124"/>
        <v>11893950.75</v>
      </c>
    </row>
    <row r="2791" spans="1:4" x14ac:dyDescent="0.25">
      <c r="A2791" s="33">
        <v>42034030</v>
      </c>
      <c r="B2791" s="33" t="s">
        <v>3098</v>
      </c>
      <c r="C2791" s="52">
        <v>1928</v>
      </c>
      <c r="D2791" s="51">
        <f t="shared" si="124"/>
        <v>482</v>
      </c>
    </row>
    <row r="2792" spans="1:4" x14ac:dyDescent="0.25">
      <c r="A2792" s="33">
        <v>42034060</v>
      </c>
      <c r="B2792" s="33" t="s">
        <v>3099</v>
      </c>
      <c r="C2792" s="52">
        <v>1411336</v>
      </c>
      <c r="D2792" s="51">
        <f t="shared" si="124"/>
        <v>352834</v>
      </c>
    </row>
    <row r="2793" spans="1:4" x14ac:dyDescent="0.25">
      <c r="A2793" s="33">
        <v>42050005</v>
      </c>
      <c r="B2793" s="33" t="s">
        <v>3100</v>
      </c>
      <c r="C2793" s="52">
        <v>17947</v>
      </c>
      <c r="D2793" s="51">
        <f t="shared" si="124"/>
        <v>4486.75</v>
      </c>
    </row>
    <row r="2794" spans="1:4" x14ac:dyDescent="0.25">
      <c r="A2794" s="33">
        <v>42050010</v>
      </c>
      <c r="B2794" s="33" t="s">
        <v>3101</v>
      </c>
      <c r="C2794" s="52">
        <v>390699</v>
      </c>
      <c r="D2794" s="51">
        <f t="shared" si="124"/>
        <v>97674.75</v>
      </c>
    </row>
    <row r="2795" spans="1:4" x14ac:dyDescent="0.25">
      <c r="A2795" s="33">
        <v>42050020</v>
      </c>
      <c r="B2795" s="33" t="s">
        <v>3102</v>
      </c>
      <c r="C2795" s="52">
        <v>438494</v>
      </c>
      <c r="D2795" s="51">
        <f t="shared" si="124"/>
        <v>109623.5</v>
      </c>
    </row>
    <row r="2796" spans="1:4" x14ac:dyDescent="0.25">
      <c r="A2796" s="33">
        <v>42050040</v>
      </c>
      <c r="B2796" s="33" t="s">
        <v>3103</v>
      </c>
      <c r="C2796" s="52">
        <v>759065</v>
      </c>
      <c r="D2796" s="51">
        <f t="shared" si="124"/>
        <v>189766.25</v>
      </c>
    </row>
    <row r="2797" spans="1:4" x14ac:dyDescent="0.25">
      <c r="A2797" s="33">
        <v>42050060</v>
      </c>
      <c r="B2797" s="33" t="s">
        <v>3104</v>
      </c>
      <c r="C2797" s="52">
        <v>18814</v>
      </c>
      <c r="D2797" s="51">
        <f t="shared" si="124"/>
        <v>4703.5</v>
      </c>
    </row>
    <row r="2798" spans="1:4" x14ac:dyDescent="0.25">
      <c r="A2798" s="33">
        <v>42050080</v>
      </c>
      <c r="B2798" s="33" t="s">
        <v>3105</v>
      </c>
      <c r="C2798" s="52">
        <v>417261562</v>
      </c>
      <c r="D2798" s="51">
        <f t="shared" si="124"/>
        <v>104315390.5</v>
      </c>
    </row>
    <row r="2799" spans="1:4" x14ac:dyDescent="0.25">
      <c r="A2799" s="33">
        <v>43021100</v>
      </c>
      <c r="B2799" s="33" t="s">
        <v>3106</v>
      </c>
      <c r="C2799" s="52">
        <v>2194</v>
      </c>
      <c r="D2799" s="51">
        <f t="shared" si="124"/>
        <v>548.5</v>
      </c>
    </row>
    <row r="2800" spans="1:4" x14ac:dyDescent="0.25">
      <c r="A2800" s="33">
        <v>43021913</v>
      </c>
      <c r="B2800" s="33" t="s">
        <v>3107</v>
      </c>
      <c r="C2800" s="52">
        <v>75365</v>
      </c>
      <c r="D2800" s="51">
        <f t="shared" si="124"/>
        <v>18841.25</v>
      </c>
    </row>
    <row r="2801" spans="1:4" x14ac:dyDescent="0.25">
      <c r="A2801" s="32">
        <v>43021915</v>
      </c>
      <c r="B2801" s="4" t="s">
        <v>7123</v>
      </c>
      <c r="C2801" s="58">
        <v>0</v>
      </c>
      <c r="D2801" s="58">
        <v>0</v>
      </c>
    </row>
    <row r="2802" spans="1:4" x14ac:dyDescent="0.25">
      <c r="A2802" s="33">
        <v>43021930</v>
      </c>
      <c r="B2802" s="33" t="s">
        <v>3108</v>
      </c>
      <c r="C2802" s="52">
        <v>5040</v>
      </c>
      <c r="D2802" s="51">
        <f>C2802*0.25</f>
        <v>1260</v>
      </c>
    </row>
    <row r="2803" spans="1:4" x14ac:dyDescent="0.25">
      <c r="A2803" s="32">
        <v>43021945</v>
      </c>
      <c r="B2803" s="4" t="s">
        <v>7124</v>
      </c>
      <c r="C2803" s="58">
        <v>0</v>
      </c>
      <c r="D2803" s="58">
        <v>0</v>
      </c>
    </row>
    <row r="2804" spans="1:4" x14ac:dyDescent="0.25">
      <c r="A2804" s="33">
        <v>43021955</v>
      </c>
      <c r="B2804" s="33" t="s">
        <v>3109</v>
      </c>
      <c r="C2804" s="52">
        <v>4608</v>
      </c>
      <c r="D2804" s="51">
        <f t="shared" ref="D2804:D2824" si="125">C2804*0.25</f>
        <v>1152</v>
      </c>
    </row>
    <row r="2805" spans="1:4" x14ac:dyDescent="0.25">
      <c r="A2805" s="33">
        <v>43021960</v>
      </c>
      <c r="B2805" s="33" t="s">
        <v>3110</v>
      </c>
      <c r="C2805" s="52">
        <v>218525</v>
      </c>
      <c r="D2805" s="51">
        <f t="shared" si="125"/>
        <v>54631.25</v>
      </c>
    </row>
    <row r="2806" spans="1:4" x14ac:dyDescent="0.25">
      <c r="A2806" s="33">
        <v>43021975</v>
      </c>
      <c r="B2806" s="33" t="s">
        <v>3111</v>
      </c>
      <c r="C2806" s="52">
        <v>522167</v>
      </c>
      <c r="D2806" s="51">
        <f t="shared" si="125"/>
        <v>130541.75</v>
      </c>
    </row>
    <row r="2807" spans="1:4" x14ac:dyDescent="0.25">
      <c r="A2807" s="33">
        <v>43022030</v>
      </c>
      <c r="B2807" s="33" t="s">
        <v>3112</v>
      </c>
      <c r="C2807" s="52">
        <v>13742</v>
      </c>
      <c r="D2807" s="51">
        <f t="shared" si="125"/>
        <v>3435.5</v>
      </c>
    </row>
    <row r="2808" spans="1:4" x14ac:dyDescent="0.25">
      <c r="A2808" s="32">
        <v>43022060</v>
      </c>
      <c r="B2808" s="4" t="s">
        <v>7125</v>
      </c>
      <c r="C2808" s="58">
        <v>0</v>
      </c>
      <c r="D2808" s="51">
        <f t="shared" si="125"/>
        <v>0</v>
      </c>
    </row>
    <row r="2809" spans="1:4" x14ac:dyDescent="0.25">
      <c r="A2809" s="33">
        <v>43022090</v>
      </c>
      <c r="B2809" s="33" t="s">
        <v>3113</v>
      </c>
      <c r="C2809" s="52">
        <v>9295</v>
      </c>
      <c r="D2809" s="51">
        <f t="shared" si="125"/>
        <v>2323.75</v>
      </c>
    </row>
    <row r="2810" spans="1:4" x14ac:dyDescent="0.25">
      <c r="A2810" s="33">
        <v>43023000</v>
      </c>
      <c r="B2810" s="33" t="s">
        <v>3114</v>
      </c>
      <c r="C2810" s="52">
        <v>97408</v>
      </c>
      <c r="D2810" s="51">
        <f t="shared" si="125"/>
        <v>24352</v>
      </c>
    </row>
    <row r="2811" spans="1:4" x14ac:dyDescent="0.25">
      <c r="A2811" s="33">
        <v>43031000</v>
      </c>
      <c r="B2811" s="33" t="s">
        <v>3115</v>
      </c>
      <c r="C2811" s="52">
        <v>7798273</v>
      </c>
      <c r="D2811" s="51">
        <f t="shared" si="125"/>
        <v>1949568.25</v>
      </c>
    </row>
    <row r="2812" spans="1:4" x14ac:dyDescent="0.25">
      <c r="A2812" s="33">
        <v>43039000</v>
      </c>
      <c r="B2812" s="33" t="s">
        <v>3116</v>
      </c>
      <c r="C2812" s="52">
        <v>8443796</v>
      </c>
      <c r="D2812" s="51">
        <f t="shared" si="125"/>
        <v>2110949</v>
      </c>
    </row>
    <row r="2813" spans="1:4" x14ac:dyDescent="0.25">
      <c r="A2813" s="33">
        <v>43040000</v>
      </c>
      <c r="B2813" s="33" t="s">
        <v>3117</v>
      </c>
      <c r="C2813" s="52">
        <v>1231808</v>
      </c>
      <c r="D2813" s="51">
        <f t="shared" si="125"/>
        <v>307952</v>
      </c>
    </row>
    <row r="2814" spans="1:4" x14ac:dyDescent="0.25">
      <c r="A2814" s="32">
        <v>44011000</v>
      </c>
      <c r="B2814" s="4" t="s">
        <v>7126</v>
      </c>
      <c r="C2814" s="58">
        <v>0</v>
      </c>
      <c r="D2814" s="51">
        <f t="shared" si="125"/>
        <v>0</v>
      </c>
    </row>
    <row r="2815" spans="1:4" x14ac:dyDescent="0.25">
      <c r="A2815" s="33">
        <v>44012100</v>
      </c>
      <c r="B2815" s="33" t="s">
        <v>3118</v>
      </c>
      <c r="C2815" s="52">
        <v>2365</v>
      </c>
      <c r="D2815" s="51">
        <f t="shared" si="125"/>
        <v>591.25</v>
      </c>
    </row>
    <row r="2816" spans="1:4" x14ac:dyDescent="0.25">
      <c r="A2816" s="33">
        <v>44012200</v>
      </c>
      <c r="B2816" s="33" t="s">
        <v>3119</v>
      </c>
      <c r="C2816" s="52">
        <v>61956</v>
      </c>
      <c r="D2816" s="51">
        <f t="shared" si="125"/>
        <v>15489</v>
      </c>
    </row>
    <row r="2817" spans="1:4" x14ac:dyDescent="0.25">
      <c r="A2817" s="33">
        <v>44013100</v>
      </c>
      <c r="B2817" s="33" t="s">
        <v>3120</v>
      </c>
      <c r="C2817" s="52">
        <v>20832</v>
      </c>
      <c r="D2817" s="51">
        <f t="shared" si="125"/>
        <v>5208</v>
      </c>
    </row>
    <row r="2818" spans="1:4" x14ac:dyDescent="0.25">
      <c r="A2818" s="33">
        <v>44013920</v>
      </c>
      <c r="B2818" s="33" t="s">
        <v>3121</v>
      </c>
      <c r="C2818" s="58">
        <v>0</v>
      </c>
      <c r="D2818" s="51">
        <f t="shared" si="125"/>
        <v>0</v>
      </c>
    </row>
    <row r="2819" spans="1:4" x14ac:dyDescent="0.25">
      <c r="A2819" s="32">
        <v>44013940</v>
      </c>
      <c r="B2819" s="4" t="s">
        <v>7127</v>
      </c>
      <c r="C2819" s="58">
        <v>0</v>
      </c>
      <c r="D2819" s="51">
        <f t="shared" si="125"/>
        <v>0</v>
      </c>
    </row>
    <row r="2820" spans="1:4" x14ac:dyDescent="0.25">
      <c r="A2820" s="33">
        <v>44021000</v>
      </c>
      <c r="B2820" s="33" t="s">
        <v>3122</v>
      </c>
      <c r="C2820" s="52">
        <v>1578276</v>
      </c>
      <c r="D2820" s="51">
        <f t="shared" si="125"/>
        <v>394569</v>
      </c>
    </row>
    <row r="2821" spans="1:4" x14ac:dyDescent="0.25">
      <c r="A2821" s="33">
        <v>44029000</v>
      </c>
      <c r="B2821" s="33" t="s">
        <v>3123</v>
      </c>
      <c r="C2821" s="52">
        <v>586246</v>
      </c>
      <c r="D2821" s="51">
        <f t="shared" si="125"/>
        <v>146561.5</v>
      </c>
    </row>
    <row r="2822" spans="1:4" x14ac:dyDescent="0.25">
      <c r="A2822" s="32">
        <v>44031000</v>
      </c>
      <c r="B2822" s="4" t="s">
        <v>7128</v>
      </c>
      <c r="C2822" s="58">
        <v>0</v>
      </c>
      <c r="D2822" s="51">
        <f t="shared" si="125"/>
        <v>0</v>
      </c>
    </row>
    <row r="2823" spans="1:4" x14ac:dyDescent="0.25">
      <c r="A2823" s="32">
        <v>44032000</v>
      </c>
      <c r="B2823" s="4" t="s">
        <v>7129</v>
      </c>
      <c r="C2823" s="58">
        <v>0</v>
      </c>
      <c r="D2823" s="51">
        <f t="shared" si="125"/>
        <v>0</v>
      </c>
    </row>
    <row r="2824" spans="1:4" x14ac:dyDescent="0.25">
      <c r="A2824" s="32">
        <v>44034100</v>
      </c>
      <c r="B2824" s="4" t="s">
        <v>7130</v>
      </c>
      <c r="C2824" s="58">
        <v>0</v>
      </c>
      <c r="D2824" s="51">
        <f t="shared" si="125"/>
        <v>0</v>
      </c>
    </row>
    <row r="2825" spans="1:4" x14ac:dyDescent="0.25">
      <c r="A2825" s="32">
        <v>44034901</v>
      </c>
      <c r="B2825" s="4" t="s">
        <v>7131</v>
      </c>
      <c r="C2825" s="58">
        <v>0</v>
      </c>
      <c r="D2825" s="58">
        <v>0</v>
      </c>
    </row>
    <row r="2826" spans="1:4" x14ac:dyDescent="0.25">
      <c r="A2826" s="33">
        <v>44039100</v>
      </c>
      <c r="B2826" s="33" t="s">
        <v>3124</v>
      </c>
      <c r="C2826" s="52">
        <v>16424</v>
      </c>
      <c r="D2826" s="51">
        <f t="shared" ref="D2826:D2839" si="126">C2826*0.25</f>
        <v>4106</v>
      </c>
    </row>
    <row r="2827" spans="1:4" x14ac:dyDescent="0.25">
      <c r="A2827" s="32">
        <v>44039200</v>
      </c>
      <c r="B2827" s="4" t="s">
        <v>7132</v>
      </c>
      <c r="C2827" s="58">
        <v>0</v>
      </c>
      <c r="D2827" s="51">
        <f t="shared" si="126"/>
        <v>0</v>
      </c>
    </row>
    <row r="2828" spans="1:4" x14ac:dyDescent="0.25">
      <c r="A2828" s="32">
        <v>44039900</v>
      </c>
      <c r="B2828" s="4" t="s">
        <v>7133</v>
      </c>
      <c r="C2828" s="58">
        <v>0</v>
      </c>
      <c r="D2828" s="51">
        <f t="shared" si="126"/>
        <v>0</v>
      </c>
    </row>
    <row r="2829" spans="1:4" x14ac:dyDescent="0.25">
      <c r="A2829" s="33">
        <v>44041000</v>
      </c>
      <c r="B2829" s="33" t="s">
        <v>3125</v>
      </c>
      <c r="C2829" s="52">
        <v>1676050</v>
      </c>
      <c r="D2829" s="51">
        <f t="shared" si="126"/>
        <v>419012.5</v>
      </c>
    </row>
    <row r="2830" spans="1:4" x14ac:dyDescent="0.25">
      <c r="A2830" s="33">
        <v>44042000</v>
      </c>
      <c r="B2830" s="33" t="s">
        <v>3126</v>
      </c>
      <c r="C2830" s="52">
        <v>136159</v>
      </c>
      <c r="D2830" s="51">
        <f t="shared" si="126"/>
        <v>34039.75</v>
      </c>
    </row>
    <row r="2831" spans="1:4" x14ac:dyDescent="0.25">
      <c r="A2831" s="33">
        <v>44050000</v>
      </c>
      <c r="B2831" s="33" t="s">
        <v>3127</v>
      </c>
      <c r="C2831" s="52">
        <v>55833</v>
      </c>
      <c r="D2831" s="51">
        <f t="shared" si="126"/>
        <v>13958.25</v>
      </c>
    </row>
    <row r="2832" spans="1:4" x14ac:dyDescent="0.25">
      <c r="A2832" s="32">
        <v>44061000</v>
      </c>
      <c r="B2832" s="4" t="s">
        <v>7134</v>
      </c>
      <c r="C2832" s="58">
        <v>0</v>
      </c>
      <c r="D2832" s="51">
        <f t="shared" si="126"/>
        <v>0</v>
      </c>
    </row>
    <row r="2833" spans="1:4" x14ac:dyDescent="0.25">
      <c r="A2833" s="32">
        <v>44069000</v>
      </c>
      <c r="B2833" s="4" t="s">
        <v>7135</v>
      </c>
      <c r="C2833" s="58">
        <v>0</v>
      </c>
      <c r="D2833" s="51">
        <f t="shared" si="126"/>
        <v>0</v>
      </c>
    </row>
    <row r="2834" spans="1:4" x14ac:dyDescent="0.25">
      <c r="A2834" s="32">
        <v>44071001</v>
      </c>
      <c r="B2834" s="4" t="s">
        <v>7136</v>
      </c>
      <c r="C2834" s="58">
        <v>0</v>
      </c>
      <c r="D2834" s="51">
        <f t="shared" si="126"/>
        <v>0</v>
      </c>
    </row>
    <row r="2835" spans="1:4" x14ac:dyDescent="0.25">
      <c r="A2835" s="32">
        <v>44072100</v>
      </c>
      <c r="B2835" s="4" t="s">
        <v>7137</v>
      </c>
      <c r="C2835" s="58">
        <v>0</v>
      </c>
      <c r="D2835" s="51">
        <f t="shared" si="126"/>
        <v>0</v>
      </c>
    </row>
    <row r="2836" spans="1:4" x14ac:dyDescent="0.25">
      <c r="A2836" s="33">
        <v>44072200</v>
      </c>
      <c r="B2836" s="33" t="s">
        <v>3128</v>
      </c>
      <c r="C2836" s="52">
        <v>50728</v>
      </c>
      <c r="D2836" s="51">
        <f t="shared" si="126"/>
        <v>12682</v>
      </c>
    </row>
    <row r="2837" spans="1:4" x14ac:dyDescent="0.25">
      <c r="A2837" s="32">
        <v>44072500</v>
      </c>
      <c r="B2837" s="4" t="s">
        <v>7138</v>
      </c>
      <c r="C2837" s="58">
        <v>0</v>
      </c>
      <c r="D2837" s="51">
        <f t="shared" si="126"/>
        <v>0</v>
      </c>
    </row>
    <row r="2838" spans="1:4" x14ac:dyDescent="0.25">
      <c r="A2838" s="32">
        <v>44072600</v>
      </c>
      <c r="B2838" s="4" t="s">
        <v>7139</v>
      </c>
      <c r="C2838" s="58">
        <v>0</v>
      </c>
      <c r="D2838" s="51">
        <f t="shared" si="126"/>
        <v>0</v>
      </c>
    </row>
    <row r="2839" spans="1:4" x14ac:dyDescent="0.25">
      <c r="A2839" s="32">
        <v>44072700</v>
      </c>
      <c r="B2839" s="4" t="s">
        <v>7140</v>
      </c>
      <c r="C2839" s="58">
        <v>0</v>
      </c>
      <c r="D2839" s="51">
        <f t="shared" si="126"/>
        <v>0</v>
      </c>
    </row>
    <row r="2840" spans="1:4" x14ac:dyDescent="0.25">
      <c r="A2840" s="32">
        <v>44072800</v>
      </c>
      <c r="B2840" s="4" t="s">
        <v>7141</v>
      </c>
      <c r="C2840" s="58">
        <v>0</v>
      </c>
      <c r="D2840" s="58">
        <v>0</v>
      </c>
    </row>
    <row r="2841" spans="1:4" x14ac:dyDescent="0.25">
      <c r="A2841" s="33">
        <v>44072901</v>
      </c>
      <c r="B2841" s="33" t="s">
        <v>3129</v>
      </c>
      <c r="C2841" s="52">
        <v>658964</v>
      </c>
      <c r="D2841" s="51">
        <f>C2841*0.25</f>
        <v>164741</v>
      </c>
    </row>
    <row r="2842" spans="1:4" x14ac:dyDescent="0.25">
      <c r="A2842" s="33">
        <v>44079100</v>
      </c>
      <c r="B2842" s="33" t="s">
        <v>3130</v>
      </c>
      <c r="C2842" s="52">
        <v>11138</v>
      </c>
      <c r="D2842" s="51">
        <f>C2842*0.25</f>
        <v>2784.5</v>
      </c>
    </row>
    <row r="2843" spans="1:4" x14ac:dyDescent="0.25">
      <c r="A2843" s="32">
        <v>44079200</v>
      </c>
      <c r="B2843" s="4" t="s">
        <v>7142</v>
      </c>
      <c r="C2843" s="58">
        <v>0</v>
      </c>
      <c r="D2843" s="51">
        <f>C2843*0.25</f>
        <v>0</v>
      </c>
    </row>
    <row r="2844" spans="1:4" x14ac:dyDescent="0.25">
      <c r="A2844" s="33">
        <v>44079300</v>
      </c>
      <c r="B2844" s="33" t="s">
        <v>3131</v>
      </c>
      <c r="C2844" s="52">
        <v>6560</v>
      </c>
      <c r="D2844" s="51">
        <f>C2844*0.25</f>
        <v>1640</v>
      </c>
    </row>
    <row r="2845" spans="1:4" x14ac:dyDescent="0.25">
      <c r="A2845" s="33">
        <v>44079400</v>
      </c>
      <c r="B2845" s="33" t="s">
        <v>3132</v>
      </c>
      <c r="C2845" s="52">
        <v>2205</v>
      </c>
      <c r="D2845" s="51">
        <f>C2845*0.25</f>
        <v>551.25</v>
      </c>
    </row>
    <row r="2846" spans="1:4" x14ac:dyDescent="0.25">
      <c r="A2846" s="32">
        <v>44079500</v>
      </c>
      <c r="B2846" s="4" t="s">
        <v>7143</v>
      </c>
      <c r="C2846" s="58">
        <v>0</v>
      </c>
      <c r="D2846" s="58">
        <v>0</v>
      </c>
    </row>
    <row r="2847" spans="1:4" x14ac:dyDescent="0.25">
      <c r="A2847" s="32">
        <v>44079901</v>
      </c>
      <c r="B2847" s="4" t="s">
        <v>7144</v>
      </c>
      <c r="C2847" s="58">
        <v>0</v>
      </c>
      <c r="D2847" s="51">
        <f t="shared" ref="D2847:D2890" si="127">C2847*0.25</f>
        <v>0</v>
      </c>
    </row>
    <row r="2848" spans="1:4" x14ac:dyDescent="0.25">
      <c r="A2848" s="33">
        <v>44081001</v>
      </c>
      <c r="B2848" s="33" t="s">
        <v>3133</v>
      </c>
      <c r="C2848" s="52">
        <v>32184</v>
      </c>
      <c r="D2848" s="51">
        <f t="shared" si="127"/>
        <v>8046</v>
      </c>
    </row>
    <row r="2849" spans="1:4" x14ac:dyDescent="0.25">
      <c r="A2849" s="32">
        <v>44083101</v>
      </c>
      <c r="B2849" s="4" t="s">
        <v>7145</v>
      </c>
      <c r="C2849" s="58">
        <v>0</v>
      </c>
      <c r="D2849" s="51">
        <f t="shared" si="127"/>
        <v>0</v>
      </c>
    </row>
    <row r="2850" spans="1:4" x14ac:dyDescent="0.25">
      <c r="A2850" s="33">
        <v>44083902</v>
      </c>
      <c r="B2850" s="33" t="s">
        <v>3134</v>
      </c>
      <c r="C2850" s="52">
        <v>1273607</v>
      </c>
      <c r="D2850" s="51">
        <f t="shared" si="127"/>
        <v>318401.75</v>
      </c>
    </row>
    <row r="2851" spans="1:4" x14ac:dyDescent="0.25">
      <c r="A2851" s="33">
        <v>44089001</v>
      </c>
      <c r="B2851" s="33" t="s">
        <v>3135</v>
      </c>
      <c r="C2851" s="52">
        <v>1854529</v>
      </c>
      <c r="D2851" s="51">
        <f t="shared" si="127"/>
        <v>463632.25</v>
      </c>
    </row>
    <row r="2852" spans="1:4" x14ac:dyDescent="0.25">
      <c r="A2852" s="33">
        <v>44091005</v>
      </c>
      <c r="B2852" s="33" t="s">
        <v>3136</v>
      </c>
      <c r="C2852" s="52">
        <v>1569491</v>
      </c>
      <c r="D2852" s="51">
        <f t="shared" si="127"/>
        <v>392372.75</v>
      </c>
    </row>
    <row r="2853" spans="1:4" x14ac:dyDescent="0.25">
      <c r="A2853" s="33">
        <v>44091010</v>
      </c>
      <c r="B2853" s="33" t="s">
        <v>3137</v>
      </c>
      <c r="C2853" s="52">
        <v>4589471</v>
      </c>
      <c r="D2853" s="51">
        <f t="shared" si="127"/>
        <v>1147367.75</v>
      </c>
    </row>
    <row r="2854" spans="1:4" x14ac:dyDescent="0.25">
      <c r="A2854" s="33">
        <v>44091020</v>
      </c>
      <c r="B2854" s="33" t="s">
        <v>3138</v>
      </c>
      <c r="C2854" s="52">
        <v>94663</v>
      </c>
      <c r="D2854" s="51">
        <f t="shared" si="127"/>
        <v>23665.75</v>
      </c>
    </row>
    <row r="2855" spans="1:4" x14ac:dyDescent="0.25">
      <c r="A2855" s="33">
        <v>44091040</v>
      </c>
      <c r="B2855" s="33" t="s">
        <v>3139</v>
      </c>
      <c r="C2855" s="52">
        <v>72724416</v>
      </c>
      <c r="D2855" s="51">
        <f t="shared" si="127"/>
        <v>18181104</v>
      </c>
    </row>
    <row r="2856" spans="1:4" x14ac:dyDescent="0.25">
      <c r="A2856" s="33">
        <v>44091045</v>
      </c>
      <c r="B2856" s="33" t="s">
        <v>3140</v>
      </c>
      <c r="C2856" s="52">
        <v>24012153</v>
      </c>
      <c r="D2856" s="51">
        <f t="shared" si="127"/>
        <v>6003038.25</v>
      </c>
    </row>
    <row r="2857" spans="1:4" x14ac:dyDescent="0.25">
      <c r="A2857" s="33">
        <v>44091050</v>
      </c>
      <c r="B2857" s="33" t="s">
        <v>3141</v>
      </c>
      <c r="C2857" s="52">
        <v>10730768</v>
      </c>
      <c r="D2857" s="51">
        <f t="shared" si="127"/>
        <v>2682692</v>
      </c>
    </row>
    <row r="2858" spans="1:4" x14ac:dyDescent="0.25">
      <c r="A2858" s="33">
        <v>44091060</v>
      </c>
      <c r="B2858" s="33" t="s">
        <v>3142</v>
      </c>
      <c r="C2858" s="52">
        <v>1805866</v>
      </c>
      <c r="D2858" s="51">
        <f t="shared" si="127"/>
        <v>451466.5</v>
      </c>
    </row>
    <row r="2859" spans="1:4" x14ac:dyDescent="0.25">
      <c r="A2859" s="33">
        <v>44091065</v>
      </c>
      <c r="B2859" s="33" t="s">
        <v>3143</v>
      </c>
      <c r="C2859" s="52">
        <v>73308</v>
      </c>
      <c r="D2859" s="51">
        <f t="shared" si="127"/>
        <v>18327</v>
      </c>
    </row>
    <row r="2860" spans="1:4" x14ac:dyDescent="0.25">
      <c r="A2860" s="33">
        <v>44091090</v>
      </c>
      <c r="B2860" s="33" t="s">
        <v>3144</v>
      </c>
      <c r="C2860" s="52">
        <v>6843153</v>
      </c>
      <c r="D2860" s="51">
        <f t="shared" si="127"/>
        <v>1710788.25</v>
      </c>
    </row>
    <row r="2861" spans="1:4" x14ac:dyDescent="0.25">
      <c r="A2861" s="33">
        <v>44092105</v>
      </c>
      <c r="B2861" s="33" t="s">
        <v>3145</v>
      </c>
      <c r="C2861" s="52">
        <v>39087</v>
      </c>
      <c r="D2861" s="51">
        <f t="shared" si="127"/>
        <v>9771.75</v>
      </c>
    </row>
    <row r="2862" spans="1:4" x14ac:dyDescent="0.25">
      <c r="A2862" s="33">
        <v>44092190</v>
      </c>
      <c r="B2862" s="33" t="s">
        <v>3146</v>
      </c>
      <c r="C2862" s="52">
        <v>66850</v>
      </c>
      <c r="D2862" s="51">
        <f t="shared" si="127"/>
        <v>16712.5</v>
      </c>
    </row>
    <row r="2863" spans="1:4" x14ac:dyDescent="0.25">
      <c r="A2863" s="33">
        <v>44092205</v>
      </c>
      <c r="B2863" s="33" t="s">
        <v>3147</v>
      </c>
      <c r="C2863" s="52">
        <v>144708</v>
      </c>
      <c r="D2863" s="51">
        <f t="shared" si="127"/>
        <v>36177</v>
      </c>
    </row>
    <row r="2864" spans="1:4" x14ac:dyDescent="0.25">
      <c r="A2864" s="33">
        <v>44092210</v>
      </c>
      <c r="B2864" s="33" t="s">
        <v>3148</v>
      </c>
      <c r="C2864" s="52">
        <v>434548</v>
      </c>
      <c r="D2864" s="51">
        <f t="shared" si="127"/>
        <v>108637</v>
      </c>
    </row>
    <row r="2865" spans="1:4" x14ac:dyDescent="0.25">
      <c r="A2865" s="33">
        <v>44092225</v>
      </c>
      <c r="B2865" s="33" t="s">
        <v>3149</v>
      </c>
      <c r="C2865" s="52">
        <v>33472</v>
      </c>
      <c r="D2865" s="51">
        <f t="shared" si="127"/>
        <v>8368</v>
      </c>
    </row>
    <row r="2866" spans="1:4" x14ac:dyDescent="0.25">
      <c r="A2866" s="33">
        <v>44092240</v>
      </c>
      <c r="B2866" s="33" t="s">
        <v>3150</v>
      </c>
      <c r="C2866" s="52">
        <v>1755733</v>
      </c>
      <c r="D2866" s="51">
        <f t="shared" si="127"/>
        <v>438933.25</v>
      </c>
    </row>
    <row r="2867" spans="1:4" x14ac:dyDescent="0.25">
      <c r="A2867" s="33">
        <v>44092250</v>
      </c>
      <c r="B2867" s="33" t="s">
        <v>3151</v>
      </c>
      <c r="C2867" s="52">
        <v>208629</v>
      </c>
      <c r="D2867" s="51">
        <f t="shared" si="127"/>
        <v>52157.25</v>
      </c>
    </row>
    <row r="2868" spans="1:4" x14ac:dyDescent="0.25">
      <c r="A2868" s="33">
        <v>44092260</v>
      </c>
      <c r="B2868" s="33" t="s">
        <v>3152</v>
      </c>
      <c r="C2868" s="52">
        <v>14013</v>
      </c>
      <c r="D2868" s="51">
        <f t="shared" si="127"/>
        <v>3503.25</v>
      </c>
    </row>
    <row r="2869" spans="1:4" x14ac:dyDescent="0.25">
      <c r="A2869" s="33">
        <v>44092265</v>
      </c>
      <c r="B2869" s="33" t="s">
        <v>3153</v>
      </c>
      <c r="C2869" s="52">
        <v>26652</v>
      </c>
      <c r="D2869" s="51">
        <f t="shared" si="127"/>
        <v>6663</v>
      </c>
    </row>
    <row r="2870" spans="1:4" x14ac:dyDescent="0.25">
      <c r="A2870" s="33">
        <v>44092290</v>
      </c>
      <c r="B2870" s="33" t="s">
        <v>3154</v>
      </c>
      <c r="C2870" s="52">
        <v>32968</v>
      </c>
      <c r="D2870" s="51">
        <f t="shared" si="127"/>
        <v>8242</v>
      </c>
    </row>
    <row r="2871" spans="1:4" x14ac:dyDescent="0.25">
      <c r="A2871" s="33">
        <v>44092906</v>
      </c>
      <c r="B2871" s="33" t="s">
        <v>3155</v>
      </c>
      <c r="C2871" s="52">
        <v>7396344</v>
      </c>
      <c r="D2871" s="51">
        <f t="shared" si="127"/>
        <v>1849086</v>
      </c>
    </row>
    <row r="2872" spans="1:4" x14ac:dyDescent="0.25">
      <c r="A2872" s="33">
        <v>44092911</v>
      </c>
      <c r="B2872" s="33" t="s">
        <v>3156</v>
      </c>
      <c r="C2872" s="52">
        <v>643521</v>
      </c>
      <c r="D2872" s="51">
        <f t="shared" si="127"/>
        <v>160880.25</v>
      </c>
    </row>
    <row r="2873" spans="1:4" x14ac:dyDescent="0.25">
      <c r="A2873" s="33">
        <v>44092926</v>
      </c>
      <c r="B2873" s="33" t="s">
        <v>3157</v>
      </c>
      <c r="C2873" s="52">
        <v>1434361</v>
      </c>
      <c r="D2873" s="51">
        <f t="shared" si="127"/>
        <v>358590.25</v>
      </c>
    </row>
    <row r="2874" spans="1:4" x14ac:dyDescent="0.25">
      <c r="A2874" s="33">
        <v>44092941</v>
      </c>
      <c r="B2874" s="33" t="s">
        <v>3158</v>
      </c>
      <c r="C2874" s="52">
        <v>12191081</v>
      </c>
      <c r="D2874" s="51">
        <f t="shared" si="127"/>
        <v>3047770.25</v>
      </c>
    </row>
    <row r="2875" spans="1:4" x14ac:dyDescent="0.25">
      <c r="A2875" s="33">
        <v>44092951</v>
      </c>
      <c r="B2875" s="33" t="s">
        <v>3159</v>
      </c>
      <c r="C2875" s="52">
        <v>4502537</v>
      </c>
      <c r="D2875" s="51">
        <f t="shared" si="127"/>
        <v>1125634.25</v>
      </c>
    </row>
    <row r="2876" spans="1:4" x14ac:dyDescent="0.25">
      <c r="A2876" s="33">
        <v>44092961</v>
      </c>
      <c r="B2876" s="33" t="s">
        <v>3160</v>
      </c>
      <c r="C2876" s="52">
        <v>2219258</v>
      </c>
      <c r="D2876" s="51">
        <f t="shared" si="127"/>
        <v>554814.5</v>
      </c>
    </row>
    <row r="2877" spans="1:4" x14ac:dyDescent="0.25">
      <c r="A2877" s="33">
        <v>44092966</v>
      </c>
      <c r="B2877" s="33" t="s">
        <v>3161</v>
      </c>
      <c r="C2877" s="52">
        <v>2062065</v>
      </c>
      <c r="D2877" s="51">
        <f t="shared" si="127"/>
        <v>515516.25</v>
      </c>
    </row>
    <row r="2878" spans="1:4" x14ac:dyDescent="0.25">
      <c r="A2878" s="33">
        <v>44092991</v>
      </c>
      <c r="B2878" s="33" t="s">
        <v>3162</v>
      </c>
      <c r="C2878" s="52">
        <v>6774398</v>
      </c>
      <c r="D2878" s="51">
        <f t="shared" si="127"/>
        <v>1693599.5</v>
      </c>
    </row>
    <row r="2879" spans="1:4" x14ac:dyDescent="0.25">
      <c r="A2879" s="33">
        <v>44101100</v>
      </c>
      <c r="B2879" s="33" t="s">
        <v>3163</v>
      </c>
      <c r="C2879" s="52">
        <v>3798453</v>
      </c>
      <c r="D2879" s="51">
        <f t="shared" si="127"/>
        <v>949613.25</v>
      </c>
    </row>
    <row r="2880" spans="1:4" x14ac:dyDescent="0.25">
      <c r="A2880" s="33">
        <v>44101200</v>
      </c>
      <c r="B2880" s="33" t="s">
        <v>3164</v>
      </c>
      <c r="C2880" s="52">
        <v>548464</v>
      </c>
      <c r="D2880" s="51">
        <f t="shared" si="127"/>
        <v>137116</v>
      </c>
    </row>
    <row r="2881" spans="1:4" x14ac:dyDescent="0.25">
      <c r="A2881" s="33">
        <v>44101900</v>
      </c>
      <c r="B2881" s="33" t="s">
        <v>3165</v>
      </c>
      <c r="C2881" s="52">
        <v>645713</v>
      </c>
      <c r="D2881" s="51">
        <f t="shared" si="127"/>
        <v>161428.25</v>
      </c>
    </row>
    <row r="2882" spans="1:4" x14ac:dyDescent="0.25">
      <c r="A2882" s="33">
        <v>44109000</v>
      </c>
      <c r="B2882" s="33" t="s">
        <v>3166</v>
      </c>
      <c r="C2882" s="52">
        <v>227535</v>
      </c>
      <c r="D2882" s="51">
        <f t="shared" si="127"/>
        <v>56883.75</v>
      </c>
    </row>
    <row r="2883" spans="1:4" x14ac:dyDescent="0.25">
      <c r="A2883" s="33">
        <v>44111210</v>
      </c>
      <c r="B2883" s="33" t="s">
        <v>3167</v>
      </c>
      <c r="C2883" s="52">
        <v>100965</v>
      </c>
      <c r="D2883" s="51">
        <f t="shared" si="127"/>
        <v>25241.25</v>
      </c>
    </row>
    <row r="2884" spans="1:4" x14ac:dyDescent="0.25">
      <c r="A2884" s="33">
        <v>44111220</v>
      </c>
      <c r="B2884" s="33" t="s">
        <v>3168</v>
      </c>
      <c r="C2884" s="52">
        <v>260569</v>
      </c>
      <c r="D2884" s="51">
        <f t="shared" si="127"/>
        <v>65142.25</v>
      </c>
    </row>
    <row r="2885" spans="1:4" x14ac:dyDescent="0.25">
      <c r="A2885" s="33">
        <v>44111230</v>
      </c>
      <c r="B2885" s="33" t="s">
        <v>3169</v>
      </c>
      <c r="C2885" s="52">
        <v>237138</v>
      </c>
      <c r="D2885" s="51">
        <f t="shared" si="127"/>
        <v>59284.5</v>
      </c>
    </row>
    <row r="2886" spans="1:4" x14ac:dyDescent="0.25">
      <c r="A2886" s="33">
        <v>44111260</v>
      </c>
      <c r="B2886" s="33" t="s">
        <v>3170</v>
      </c>
      <c r="C2886" s="52">
        <v>67423</v>
      </c>
      <c r="D2886" s="51">
        <f t="shared" si="127"/>
        <v>16855.75</v>
      </c>
    </row>
    <row r="2887" spans="1:4" x14ac:dyDescent="0.25">
      <c r="A2887" s="33">
        <v>44111290</v>
      </c>
      <c r="B2887" s="33" t="s">
        <v>3171</v>
      </c>
      <c r="C2887" s="52">
        <v>740077</v>
      </c>
      <c r="D2887" s="51">
        <f t="shared" si="127"/>
        <v>185019.25</v>
      </c>
    </row>
    <row r="2888" spans="1:4" x14ac:dyDescent="0.25">
      <c r="A2888" s="33">
        <v>44111310</v>
      </c>
      <c r="B2888" s="33" t="s">
        <v>3172</v>
      </c>
      <c r="C2888" s="52">
        <v>341065</v>
      </c>
      <c r="D2888" s="51">
        <f t="shared" si="127"/>
        <v>85266.25</v>
      </c>
    </row>
    <row r="2889" spans="1:4" x14ac:dyDescent="0.25">
      <c r="A2889" s="33">
        <v>44111320</v>
      </c>
      <c r="B2889" s="33" t="s">
        <v>3173</v>
      </c>
      <c r="C2889" s="52">
        <v>20638861</v>
      </c>
      <c r="D2889" s="51">
        <f t="shared" si="127"/>
        <v>5159715.25</v>
      </c>
    </row>
    <row r="2890" spans="1:4" x14ac:dyDescent="0.25">
      <c r="A2890" s="33">
        <v>44111330</v>
      </c>
      <c r="B2890" s="33" t="s">
        <v>3174</v>
      </c>
      <c r="C2890" s="52">
        <v>124282</v>
      </c>
      <c r="D2890" s="51">
        <f t="shared" si="127"/>
        <v>31070.5</v>
      </c>
    </row>
    <row r="2891" spans="1:4" x14ac:dyDescent="0.25">
      <c r="A2891" s="32">
        <v>44111360</v>
      </c>
      <c r="B2891" s="4" t="s">
        <v>7146</v>
      </c>
      <c r="C2891" s="58">
        <v>0</v>
      </c>
      <c r="D2891" s="58">
        <v>0</v>
      </c>
    </row>
    <row r="2892" spans="1:4" x14ac:dyDescent="0.25">
      <c r="A2892" s="33">
        <v>44111390</v>
      </c>
      <c r="B2892" s="33" t="s">
        <v>3175</v>
      </c>
      <c r="C2892" s="52">
        <v>830349</v>
      </c>
      <c r="D2892" s="51">
        <f t="shared" ref="D2892:D2897" si="128">C2892*0.25</f>
        <v>207587.25</v>
      </c>
    </row>
    <row r="2893" spans="1:4" x14ac:dyDescent="0.25">
      <c r="A2893" s="33">
        <v>44111410</v>
      </c>
      <c r="B2893" s="33" t="s">
        <v>3176</v>
      </c>
      <c r="C2893" s="52">
        <v>1200964</v>
      </c>
      <c r="D2893" s="51">
        <f t="shared" si="128"/>
        <v>300241</v>
      </c>
    </row>
    <row r="2894" spans="1:4" x14ac:dyDescent="0.25">
      <c r="A2894" s="33">
        <v>44111420</v>
      </c>
      <c r="B2894" s="33" t="s">
        <v>3177</v>
      </c>
      <c r="C2894" s="52">
        <v>57227068</v>
      </c>
      <c r="D2894" s="51">
        <f t="shared" si="128"/>
        <v>14306767</v>
      </c>
    </row>
    <row r="2895" spans="1:4" x14ac:dyDescent="0.25">
      <c r="A2895" s="33">
        <v>44111430</v>
      </c>
      <c r="B2895" s="33" t="s">
        <v>3178</v>
      </c>
      <c r="C2895" s="52">
        <v>1648175</v>
      </c>
      <c r="D2895" s="51">
        <f t="shared" si="128"/>
        <v>412043.75</v>
      </c>
    </row>
    <row r="2896" spans="1:4" x14ac:dyDescent="0.25">
      <c r="A2896" s="33">
        <v>44111460</v>
      </c>
      <c r="B2896" s="33" t="s">
        <v>3179</v>
      </c>
      <c r="C2896" s="52">
        <v>296557</v>
      </c>
      <c r="D2896" s="51">
        <f t="shared" si="128"/>
        <v>74139.25</v>
      </c>
    </row>
    <row r="2897" spans="1:4" x14ac:dyDescent="0.25">
      <c r="A2897" s="33">
        <v>44111490</v>
      </c>
      <c r="B2897" s="33" t="s">
        <v>3180</v>
      </c>
      <c r="C2897" s="52">
        <v>4608493</v>
      </c>
      <c r="D2897" s="51">
        <f t="shared" si="128"/>
        <v>1152123.25</v>
      </c>
    </row>
    <row r="2898" spans="1:4" x14ac:dyDescent="0.25">
      <c r="A2898" s="32">
        <v>44119210</v>
      </c>
      <c r="B2898" s="4" t="s">
        <v>7147</v>
      </c>
      <c r="C2898" s="58">
        <v>0</v>
      </c>
      <c r="D2898" s="58">
        <v>0</v>
      </c>
    </row>
    <row r="2899" spans="1:4" x14ac:dyDescent="0.25">
      <c r="A2899" s="33">
        <v>44119220</v>
      </c>
      <c r="B2899" s="33" t="s">
        <v>3181</v>
      </c>
      <c r="C2899" s="52">
        <v>137642</v>
      </c>
      <c r="D2899" s="51">
        <f t="shared" ref="D2899:D2911" si="129">C2899*0.25</f>
        <v>34410.5</v>
      </c>
    </row>
    <row r="2900" spans="1:4" x14ac:dyDescent="0.25">
      <c r="A2900" s="33">
        <v>44119230</v>
      </c>
      <c r="B2900" s="33" t="s">
        <v>3182</v>
      </c>
      <c r="C2900" s="52">
        <v>118787</v>
      </c>
      <c r="D2900" s="51">
        <f t="shared" si="129"/>
        <v>29696.75</v>
      </c>
    </row>
    <row r="2901" spans="1:4" x14ac:dyDescent="0.25">
      <c r="A2901" s="33">
        <v>44119240</v>
      </c>
      <c r="B2901" s="33" t="s">
        <v>3183</v>
      </c>
      <c r="C2901" s="52">
        <v>2642691</v>
      </c>
      <c r="D2901" s="51">
        <f t="shared" si="129"/>
        <v>660672.75</v>
      </c>
    </row>
    <row r="2902" spans="1:4" x14ac:dyDescent="0.25">
      <c r="A2902" s="33">
        <v>44119310</v>
      </c>
      <c r="B2902" s="33" t="s">
        <v>3184</v>
      </c>
      <c r="C2902" s="52">
        <v>342589</v>
      </c>
      <c r="D2902" s="51">
        <f t="shared" si="129"/>
        <v>85647.25</v>
      </c>
    </row>
    <row r="2903" spans="1:4" x14ac:dyDescent="0.25">
      <c r="A2903" s="33">
        <v>44119320</v>
      </c>
      <c r="B2903" s="33" t="s">
        <v>3185</v>
      </c>
      <c r="C2903" s="52">
        <v>1243125</v>
      </c>
      <c r="D2903" s="51">
        <f t="shared" si="129"/>
        <v>310781.25</v>
      </c>
    </row>
    <row r="2904" spans="1:4" x14ac:dyDescent="0.25">
      <c r="A2904" s="33">
        <v>44119330</v>
      </c>
      <c r="B2904" s="33" t="s">
        <v>3186</v>
      </c>
      <c r="C2904" s="52">
        <v>31758</v>
      </c>
      <c r="D2904" s="51">
        <f t="shared" si="129"/>
        <v>7939.5</v>
      </c>
    </row>
    <row r="2905" spans="1:4" x14ac:dyDescent="0.25">
      <c r="A2905" s="32">
        <v>44119360</v>
      </c>
      <c r="B2905" s="4" t="s">
        <v>7148</v>
      </c>
      <c r="C2905" s="58">
        <v>0</v>
      </c>
      <c r="D2905" s="51">
        <f t="shared" si="129"/>
        <v>0</v>
      </c>
    </row>
    <row r="2906" spans="1:4" x14ac:dyDescent="0.25">
      <c r="A2906" s="33">
        <v>44119390</v>
      </c>
      <c r="B2906" s="33" t="s">
        <v>3187</v>
      </c>
      <c r="C2906" s="52">
        <v>208724</v>
      </c>
      <c r="D2906" s="51">
        <f t="shared" si="129"/>
        <v>52181</v>
      </c>
    </row>
    <row r="2907" spans="1:4" x14ac:dyDescent="0.25">
      <c r="A2907" s="33">
        <v>44119400</v>
      </c>
      <c r="B2907" s="33" t="s">
        <v>3188</v>
      </c>
      <c r="C2907" s="52">
        <v>113722</v>
      </c>
      <c r="D2907" s="51">
        <f t="shared" si="129"/>
        <v>28430.5</v>
      </c>
    </row>
    <row r="2908" spans="1:4" x14ac:dyDescent="0.25">
      <c r="A2908" s="33">
        <v>44121005</v>
      </c>
      <c r="B2908" s="33" t="s">
        <v>3189</v>
      </c>
      <c r="C2908" s="52">
        <v>7998470</v>
      </c>
      <c r="D2908" s="51">
        <f t="shared" si="129"/>
        <v>1999617.5</v>
      </c>
    </row>
    <row r="2909" spans="1:4" x14ac:dyDescent="0.25">
      <c r="A2909" s="33">
        <v>44121090</v>
      </c>
      <c r="B2909" s="33" t="s">
        <v>3190</v>
      </c>
      <c r="C2909" s="52">
        <v>29489632</v>
      </c>
      <c r="D2909" s="51">
        <f t="shared" si="129"/>
        <v>7372408</v>
      </c>
    </row>
    <row r="2910" spans="1:4" x14ac:dyDescent="0.25">
      <c r="A2910" s="33">
        <v>44123106</v>
      </c>
      <c r="B2910" s="33" t="s">
        <v>3191</v>
      </c>
      <c r="C2910" s="52">
        <v>164461</v>
      </c>
      <c r="D2910" s="51">
        <f t="shared" si="129"/>
        <v>41115.25</v>
      </c>
    </row>
    <row r="2911" spans="1:4" x14ac:dyDescent="0.25">
      <c r="A2911" s="33">
        <v>44123126</v>
      </c>
      <c r="B2911" s="33" t="s">
        <v>3192</v>
      </c>
      <c r="C2911" s="52">
        <v>16011</v>
      </c>
      <c r="D2911" s="51">
        <f t="shared" si="129"/>
        <v>4002.75</v>
      </c>
    </row>
    <row r="2912" spans="1:4" x14ac:dyDescent="0.25">
      <c r="A2912" s="32">
        <v>44123141</v>
      </c>
      <c r="B2912" s="4" t="s">
        <v>7149</v>
      </c>
      <c r="C2912" s="58">
        <v>0</v>
      </c>
      <c r="D2912" s="58">
        <v>0</v>
      </c>
    </row>
    <row r="2913" spans="1:4" x14ac:dyDescent="0.25">
      <c r="A2913" s="33">
        <v>44123152</v>
      </c>
      <c r="B2913" s="33" t="s">
        <v>3193</v>
      </c>
      <c r="C2913" s="52">
        <v>1282160</v>
      </c>
      <c r="D2913" s="51">
        <f>C2913*0.25</f>
        <v>320540</v>
      </c>
    </row>
    <row r="2914" spans="1:4" x14ac:dyDescent="0.25">
      <c r="A2914" s="33">
        <v>44123161</v>
      </c>
      <c r="B2914" s="33" t="s">
        <v>3194</v>
      </c>
      <c r="C2914" s="52">
        <v>2829</v>
      </c>
      <c r="D2914" s="51">
        <f>C2914*0.25</f>
        <v>707.25</v>
      </c>
    </row>
    <row r="2915" spans="1:4" x14ac:dyDescent="0.25">
      <c r="A2915" s="32">
        <v>44123192</v>
      </c>
      <c r="B2915" s="4" t="s">
        <v>7150</v>
      </c>
      <c r="C2915" s="58">
        <v>0</v>
      </c>
      <c r="D2915" s="58">
        <v>0</v>
      </c>
    </row>
    <row r="2916" spans="1:4" x14ac:dyDescent="0.25">
      <c r="A2916" s="32">
        <v>44123206</v>
      </c>
      <c r="B2916" s="4" t="s">
        <v>7151</v>
      </c>
      <c r="C2916" s="58">
        <v>0</v>
      </c>
      <c r="D2916" s="58">
        <v>0</v>
      </c>
    </row>
    <row r="2917" spans="1:4" x14ac:dyDescent="0.25">
      <c r="A2917" s="32">
        <v>44123226</v>
      </c>
      <c r="B2917" s="4" t="s">
        <v>7152</v>
      </c>
      <c r="C2917" s="58">
        <v>0</v>
      </c>
      <c r="D2917" s="58">
        <v>0</v>
      </c>
    </row>
    <row r="2918" spans="1:4" x14ac:dyDescent="0.25">
      <c r="A2918" s="32">
        <v>44123232</v>
      </c>
      <c r="B2918" s="4" t="s">
        <v>7153</v>
      </c>
      <c r="C2918" s="58">
        <v>0</v>
      </c>
      <c r="D2918" s="58">
        <v>0</v>
      </c>
    </row>
    <row r="2919" spans="1:4" x14ac:dyDescent="0.25">
      <c r="A2919" s="32">
        <v>44123257</v>
      </c>
      <c r="B2919" s="4" t="s">
        <v>7154</v>
      </c>
      <c r="C2919" s="58">
        <v>0</v>
      </c>
      <c r="D2919" s="58">
        <v>0</v>
      </c>
    </row>
    <row r="2920" spans="1:4" x14ac:dyDescent="0.25">
      <c r="A2920" s="32">
        <v>44123910</v>
      </c>
      <c r="B2920" s="4" t="s">
        <v>7155</v>
      </c>
      <c r="C2920" s="58">
        <v>0</v>
      </c>
      <c r="D2920" s="58">
        <v>0</v>
      </c>
    </row>
    <row r="2921" spans="1:4" x14ac:dyDescent="0.25">
      <c r="A2921" s="33">
        <v>44123930</v>
      </c>
      <c r="B2921" s="33" t="s">
        <v>3195</v>
      </c>
      <c r="C2921" s="52">
        <v>11215068</v>
      </c>
      <c r="D2921" s="51">
        <f>C2921*0.25</f>
        <v>2803767</v>
      </c>
    </row>
    <row r="2922" spans="1:4" x14ac:dyDescent="0.25">
      <c r="A2922" s="33">
        <v>44123940</v>
      </c>
      <c r="B2922" s="33" t="s">
        <v>3196</v>
      </c>
      <c r="C2922" s="52">
        <v>14538937</v>
      </c>
      <c r="D2922" s="51">
        <f>C2922*0.25</f>
        <v>3634734.25</v>
      </c>
    </row>
    <row r="2923" spans="1:4" x14ac:dyDescent="0.25">
      <c r="A2923" s="33">
        <v>44123950</v>
      </c>
      <c r="B2923" s="33" t="s">
        <v>3197</v>
      </c>
      <c r="C2923" s="52">
        <v>30392524</v>
      </c>
      <c r="D2923" s="51">
        <f>C2923*0.25</f>
        <v>7598131</v>
      </c>
    </row>
    <row r="2924" spans="1:4" x14ac:dyDescent="0.25">
      <c r="A2924" s="33">
        <v>44129410</v>
      </c>
      <c r="B2924" s="33" t="s">
        <v>3198</v>
      </c>
      <c r="C2924" s="52">
        <v>20803</v>
      </c>
      <c r="D2924" s="51">
        <f>C2924*0.25</f>
        <v>5200.75</v>
      </c>
    </row>
    <row r="2925" spans="1:4" x14ac:dyDescent="0.25">
      <c r="A2925" s="33">
        <v>44129431</v>
      </c>
      <c r="B2925" s="33" t="s">
        <v>3199</v>
      </c>
      <c r="C2925" s="52">
        <v>496722</v>
      </c>
      <c r="D2925" s="51">
        <f>C2925*0.25</f>
        <v>124180.5</v>
      </c>
    </row>
    <row r="2926" spans="1:4" x14ac:dyDescent="0.25">
      <c r="A2926" s="32">
        <v>44129441</v>
      </c>
      <c r="B2926" s="4" t="s">
        <v>7156</v>
      </c>
      <c r="C2926" s="58">
        <v>0</v>
      </c>
      <c r="D2926" s="58">
        <v>0</v>
      </c>
    </row>
    <row r="2927" spans="1:4" x14ac:dyDescent="0.25">
      <c r="A2927" s="33">
        <v>44129451</v>
      </c>
      <c r="B2927" s="33" t="s">
        <v>3200</v>
      </c>
      <c r="C2927" s="52">
        <v>8577</v>
      </c>
      <c r="D2927" s="51">
        <f>C2927*0.25</f>
        <v>2144.25</v>
      </c>
    </row>
    <row r="2928" spans="1:4" x14ac:dyDescent="0.25">
      <c r="A2928" s="32">
        <v>44129460</v>
      </c>
      <c r="B2928" s="4" t="s">
        <v>7157</v>
      </c>
      <c r="C2928" s="58">
        <v>0</v>
      </c>
      <c r="D2928" s="58">
        <v>0</v>
      </c>
    </row>
    <row r="2929" spans="1:4" x14ac:dyDescent="0.25">
      <c r="A2929" s="33">
        <v>44129470</v>
      </c>
      <c r="B2929" s="33" t="s">
        <v>3201</v>
      </c>
      <c r="C2929" s="52">
        <v>6842</v>
      </c>
      <c r="D2929" s="51">
        <f t="shared" ref="D2929:D2945" si="130">C2929*0.25</f>
        <v>1710.5</v>
      </c>
    </row>
    <row r="2930" spans="1:4" x14ac:dyDescent="0.25">
      <c r="A2930" s="32">
        <v>44129480</v>
      </c>
      <c r="B2930" s="4" t="s">
        <v>7158</v>
      </c>
      <c r="C2930" s="58">
        <v>0</v>
      </c>
      <c r="D2930" s="51">
        <f t="shared" si="130"/>
        <v>0</v>
      </c>
    </row>
    <row r="2931" spans="1:4" x14ac:dyDescent="0.25">
      <c r="A2931" s="33">
        <v>44129490</v>
      </c>
      <c r="B2931" s="33" t="s">
        <v>3202</v>
      </c>
      <c r="C2931" s="52">
        <v>45822</v>
      </c>
      <c r="D2931" s="51">
        <f t="shared" si="130"/>
        <v>11455.5</v>
      </c>
    </row>
    <row r="2932" spans="1:4" x14ac:dyDescent="0.25">
      <c r="A2932" s="33">
        <v>44129495</v>
      </c>
      <c r="B2932" s="33" t="s">
        <v>3203</v>
      </c>
      <c r="C2932" s="52">
        <v>102073</v>
      </c>
      <c r="D2932" s="51">
        <f t="shared" si="130"/>
        <v>25518.25</v>
      </c>
    </row>
    <row r="2933" spans="1:4" x14ac:dyDescent="0.25">
      <c r="A2933" s="33">
        <v>44129906</v>
      </c>
      <c r="B2933" s="33" t="s">
        <v>3204</v>
      </c>
      <c r="C2933" s="52">
        <v>184211</v>
      </c>
      <c r="D2933" s="51">
        <f t="shared" si="130"/>
        <v>46052.75</v>
      </c>
    </row>
    <row r="2934" spans="1:4" x14ac:dyDescent="0.25">
      <c r="A2934" s="33">
        <v>44129910</v>
      </c>
      <c r="B2934" s="33" t="s">
        <v>3205</v>
      </c>
      <c r="C2934" s="52">
        <v>100713</v>
      </c>
      <c r="D2934" s="51">
        <f t="shared" si="130"/>
        <v>25178.25</v>
      </c>
    </row>
    <row r="2935" spans="1:4" x14ac:dyDescent="0.25">
      <c r="A2935" s="33">
        <v>44129931</v>
      </c>
      <c r="B2935" s="33" t="s">
        <v>3206</v>
      </c>
      <c r="C2935" s="52">
        <v>67228</v>
      </c>
      <c r="D2935" s="51">
        <f t="shared" si="130"/>
        <v>16807</v>
      </c>
    </row>
    <row r="2936" spans="1:4" x14ac:dyDescent="0.25">
      <c r="A2936" s="33">
        <v>44129941</v>
      </c>
      <c r="B2936" s="33" t="s">
        <v>3207</v>
      </c>
      <c r="C2936" s="52">
        <v>414525</v>
      </c>
      <c r="D2936" s="51">
        <f t="shared" si="130"/>
        <v>103631.25</v>
      </c>
    </row>
    <row r="2937" spans="1:4" x14ac:dyDescent="0.25">
      <c r="A2937" s="33">
        <v>44129951</v>
      </c>
      <c r="B2937" s="33" t="s">
        <v>3208</v>
      </c>
      <c r="C2937" s="52">
        <v>132572789</v>
      </c>
      <c r="D2937" s="51">
        <f t="shared" si="130"/>
        <v>33143197.25</v>
      </c>
    </row>
    <row r="2938" spans="1:4" x14ac:dyDescent="0.25">
      <c r="A2938" s="33">
        <v>44129957</v>
      </c>
      <c r="B2938" s="33" t="s">
        <v>3209</v>
      </c>
      <c r="C2938" s="52">
        <v>166714</v>
      </c>
      <c r="D2938" s="51">
        <f t="shared" si="130"/>
        <v>41678.5</v>
      </c>
    </row>
    <row r="2939" spans="1:4" x14ac:dyDescent="0.25">
      <c r="A2939" s="32">
        <v>44129960</v>
      </c>
      <c r="B2939" s="4" t="s">
        <v>7159</v>
      </c>
      <c r="C2939" s="58">
        <v>0</v>
      </c>
      <c r="D2939" s="51">
        <f t="shared" si="130"/>
        <v>0</v>
      </c>
    </row>
    <row r="2940" spans="1:4" x14ac:dyDescent="0.25">
      <c r="A2940" s="32">
        <v>44129970</v>
      </c>
      <c r="B2940" s="4" t="s">
        <v>7160</v>
      </c>
      <c r="C2940" s="58">
        <v>0</v>
      </c>
      <c r="D2940" s="51">
        <f t="shared" si="130"/>
        <v>0</v>
      </c>
    </row>
    <row r="2941" spans="1:4" x14ac:dyDescent="0.25">
      <c r="A2941" s="32">
        <v>44129980</v>
      </c>
      <c r="B2941" s="4" t="s">
        <v>7161</v>
      </c>
      <c r="C2941" s="58">
        <v>0</v>
      </c>
      <c r="D2941" s="51">
        <f t="shared" si="130"/>
        <v>0</v>
      </c>
    </row>
    <row r="2942" spans="1:4" x14ac:dyDescent="0.25">
      <c r="A2942" s="33">
        <v>44129990</v>
      </c>
      <c r="B2942" s="33" t="s">
        <v>3210</v>
      </c>
      <c r="C2942" s="52">
        <v>371631</v>
      </c>
      <c r="D2942" s="51">
        <f t="shared" si="130"/>
        <v>92907.75</v>
      </c>
    </row>
    <row r="2943" spans="1:4" x14ac:dyDescent="0.25">
      <c r="A2943" s="33">
        <v>44129995</v>
      </c>
      <c r="B2943" s="33" t="s">
        <v>3211</v>
      </c>
      <c r="C2943" s="52">
        <v>3752376</v>
      </c>
      <c r="D2943" s="51">
        <f t="shared" si="130"/>
        <v>938094</v>
      </c>
    </row>
    <row r="2944" spans="1:4" x14ac:dyDescent="0.25">
      <c r="A2944" s="33">
        <v>44130000</v>
      </c>
      <c r="B2944" s="33" t="s">
        <v>3212</v>
      </c>
      <c r="C2944" s="52">
        <v>2894646</v>
      </c>
      <c r="D2944" s="51">
        <f t="shared" si="130"/>
        <v>723661.5</v>
      </c>
    </row>
    <row r="2945" spans="1:4" x14ac:dyDescent="0.25">
      <c r="A2945" s="33">
        <v>44151030</v>
      </c>
      <c r="B2945" s="33" t="s">
        <v>3213</v>
      </c>
      <c r="C2945" s="52">
        <v>2805501</v>
      </c>
      <c r="D2945" s="51">
        <f t="shared" si="130"/>
        <v>701375.25</v>
      </c>
    </row>
    <row r="2946" spans="1:4" x14ac:dyDescent="0.25">
      <c r="A2946" s="32">
        <v>44151060</v>
      </c>
      <c r="B2946" s="4" t="s">
        <v>7162</v>
      </c>
      <c r="C2946" s="58">
        <v>0</v>
      </c>
      <c r="D2946" s="58">
        <v>0</v>
      </c>
    </row>
    <row r="2947" spans="1:4" x14ac:dyDescent="0.25">
      <c r="A2947" s="33">
        <v>44151090</v>
      </c>
      <c r="B2947" s="33" t="s">
        <v>3214</v>
      </c>
      <c r="C2947" s="52">
        <v>1330720</v>
      </c>
      <c r="D2947" s="51">
        <f t="shared" ref="D2947:D2961" si="131">C2947*0.25</f>
        <v>332680</v>
      </c>
    </row>
    <row r="2948" spans="1:4" x14ac:dyDescent="0.25">
      <c r="A2948" s="33">
        <v>44152040</v>
      </c>
      <c r="B2948" s="33" t="s">
        <v>3215</v>
      </c>
      <c r="C2948" s="52">
        <v>3336</v>
      </c>
      <c r="D2948" s="51">
        <f t="shared" si="131"/>
        <v>834</v>
      </c>
    </row>
    <row r="2949" spans="1:4" x14ac:dyDescent="0.25">
      <c r="A2949" s="33">
        <v>44152080</v>
      </c>
      <c r="B2949" s="33" t="s">
        <v>3216</v>
      </c>
      <c r="C2949" s="52">
        <v>1266137</v>
      </c>
      <c r="D2949" s="51">
        <f t="shared" si="131"/>
        <v>316534.25</v>
      </c>
    </row>
    <row r="2950" spans="1:4" x14ac:dyDescent="0.25">
      <c r="A2950" s="33">
        <v>44160030</v>
      </c>
      <c r="B2950" s="33" t="s">
        <v>3217</v>
      </c>
      <c r="C2950" s="52">
        <v>198397</v>
      </c>
      <c r="D2950" s="51">
        <f t="shared" si="131"/>
        <v>49599.25</v>
      </c>
    </row>
    <row r="2951" spans="1:4" x14ac:dyDescent="0.25">
      <c r="A2951" s="32">
        <v>44160060</v>
      </c>
      <c r="B2951" s="4" t="s">
        <v>7163</v>
      </c>
      <c r="C2951" s="58">
        <v>0</v>
      </c>
      <c r="D2951" s="51">
        <f t="shared" si="131"/>
        <v>0</v>
      </c>
    </row>
    <row r="2952" spans="1:4" x14ac:dyDescent="0.25">
      <c r="A2952" s="33">
        <v>44160090</v>
      </c>
      <c r="B2952" s="33" t="s">
        <v>3218</v>
      </c>
      <c r="C2952" s="52">
        <v>112324</v>
      </c>
      <c r="D2952" s="51">
        <f t="shared" si="131"/>
        <v>28081</v>
      </c>
    </row>
    <row r="2953" spans="1:4" x14ac:dyDescent="0.25">
      <c r="A2953" s="33">
        <v>44170060</v>
      </c>
      <c r="B2953" s="33" t="s">
        <v>3219</v>
      </c>
      <c r="C2953" s="52">
        <v>4056</v>
      </c>
      <c r="D2953" s="51">
        <f t="shared" si="131"/>
        <v>1014</v>
      </c>
    </row>
    <row r="2954" spans="1:4" x14ac:dyDescent="0.25">
      <c r="A2954" s="33">
        <v>44170080</v>
      </c>
      <c r="B2954" s="33" t="s">
        <v>3220</v>
      </c>
      <c r="C2954" s="52">
        <v>7064272</v>
      </c>
      <c r="D2954" s="51">
        <f t="shared" si="131"/>
        <v>1766068</v>
      </c>
    </row>
    <row r="2955" spans="1:4" x14ac:dyDescent="0.25">
      <c r="A2955" s="33">
        <v>44181000</v>
      </c>
      <c r="B2955" s="33" t="s">
        <v>3221</v>
      </c>
      <c r="C2955" s="52">
        <v>514646</v>
      </c>
      <c r="D2955" s="51">
        <f t="shared" si="131"/>
        <v>128661.5</v>
      </c>
    </row>
    <row r="2956" spans="1:4" x14ac:dyDescent="0.25">
      <c r="A2956" s="33">
        <v>44182040</v>
      </c>
      <c r="B2956" s="33" t="s">
        <v>3222</v>
      </c>
      <c r="C2956" s="52">
        <v>2147458</v>
      </c>
      <c r="D2956" s="51">
        <f t="shared" si="131"/>
        <v>536864.5</v>
      </c>
    </row>
    <row r="2957" spans="1:4" x14ac:dyDescent="0.25">
      <c r="A2957" s="33">
        <v>44182080</v>
      </c>
      <c r="B2957" s="33" t="s">
        <v>3223</v>
      </c>
      <c r="C2957" s="52">
        <v>80778813</v>
      </c>
      <c r="D2957" s="51">
        <f t="shared" si="131"/>
        <v>20194703.25</v>
      </c>
    </row>
    <row r="2958" spans="1:4" x14ac:dyDescent="0.25">
      <c r="A2958" s="33">
        <v>44184000</v>
      </c>
      <c r="B2958" s="33" t="s">
        <v>3224</v>
      </c>
      <c r="C2958" s="52">
        <v>335198</v>
      </c>
      <c r="D2958" s="51">
        <f t="shared" si="131"/>
        <v>83799.5</v>
      </c>
    </row>
    <row r="2959" spans="1:4" x14ac:dyDescent="0.25">
      <c r="A2959" s="33">
        <v>44185000</v>
      </c>
      <c r="B2959" s="33" t="s">
        <v>3225</v>
      </c>
      <c r="C2959" s="52">
        <v>2264</v>
      </c>
      <c r="D2959" s="51">
        <f t="shared" si="131"/>
        <v>566</v>
      </c>
    </row>
    <row r="2960" spans="1:4" x14ac:dyDescent="0.25">
      <c r="A2960" s="33">
        <v>44186000</v>
      </c>
      <c r="B2960" s="33" t="s">
        <v>3226</v>
      </c>
      <c r="C2960" s="52">
        <v>47380</v>
      </c>
      <c r="D2960" s="51">
        <f t="shared" si="131"/>
        <v>11845</v>
      </c>
    </row>
    <row r="2961" spans="1:4" x14ac:dyDescent="0.25">
      <c r="A2961" s="33">
        <v>44187310</v>
      </c>
      <c r="B2961" s="33" t="s">
        <v>3227</v>
      </c>
      <c r="C2961" s="52">
        <v>1038638</v>
      </c>
      <c r="D2961" s="51">
        <f t="shared" si="131"/>
        <v>259659.5</v>
      </c>
    </row>
    <row r="2962" spans="1:4" x14ac:dyDescent="0.25">
      <c r="A2962" s="32">
        <v>44187320</v>
      </c>
      <c r="B2962" s="4" t="s">
        <v>7164</v>
      </c>
      <c r="C2962" s="58">
        <v>0</v>
      </c>
      <c r="D2962" s="58">
        <v>0</v>
      </c>
    </row>
    <row r="2963" spans="1:4" x14ac:dyDescent="0.25">
      <c r="A2963" s="32">
        <v>44187330</v>
      </c>
      <c r="B2963" s="4" t="s">
        <v>7165</v>
      </c>
      <c r="C2963" s="58">
        <v>0</v>
      </c>
      <c r="D2963" s="51">
        <f t="shared" ref="D2963:D2973" si="132">C2963*0.25</f>
        <v>0</v>
      </c>
    </row>
    <row r="2964" spans="1:4" x14ac:dyDescent="0.25">
      <c r="A2964" s="33">
        <v>44187340</v>
      </c>
      <c r="B2964" s="33" t="s">
        <v>3228</v>
      </c>
      <c r="C2964" s="52">
        <v>5157038</v>
      </c>
      <c r="D2964" s="51">
        <f t="shared" si="132"/>
        <v>1289259.5</v>
      </c>
    </row>
    <row r="2965" spans="1:4" x14ac:dyDescent="0.25">
      <c r="A2965" s="33">
        <v>44187360</v>
      </c>
      <c r="B2965" s="33" t="s">
        <v>3229</v>
      </c>
      <c r="C2965" s="52">
        <v>4153949</v>
      </c>
      <c r="D2965" s="51">
        <f t="shared" si="132"/>
        <v>1038487.25</v>
      </c>
    </row>
    <row r="2966" spans="1:4" x14ac:dyDescent="0.25">
      <c r="A2966" s="33">
        <v>44187370</v>
      </c>
      <c r="B2966" s="33" t="s">
        <v>3230</v>
      </c>
      <c r="C2966" s="52">
        <v>1180050</v>
      </c>
      <c r="D2966" s="51">
        <f t="shared" si="132"/>
        <v>295012.5</v>
      </c>
    </row>
    <row r="2967" spans="1:4" x14ac:dyDescent="0.25">
      <c r="A2967" s="33">
        <v>44187390</v>
      </c>
      <c r="B2967" s="33" t="s">
        <v>3231</v>
      </c>
      <c r="C2967" s="52">
        <v>155701</v>
      </c>
      <c r="D2967" s="51">
        <f t="shared" si="132"/>
        <v>38925.25</v>
      </c>
    </row>
    <row r="2968" spans="1:4" x14ac:dyDescent="0.25">
      <c r="A2968" s="33">
        <v>44187410</v>
      </c>
      <c r="B2968" s="33" t="s">
        <v>3232</v>
      </c>
      <c r="C2968" s="52">
        <v>54331</v>
      </c>
      <c r="D2968" s="51">
        <f t="shared" si="132"/>
        <v>13582.75</v>
      </c>
    </row>
    <row r="2969" spans="1:4" x14ac:dyDescent="0.25">
      <c r="A2969" s="33">
        <v>44187420</v>
      </c>
      <c r="B2969" s="33" t="s">
        <v>3233</v>
      </c>
      <c r="C2969" s="52">
        <v>3132</v>
      </c>
      <c r="D2969" s="51">
        <f t="shared" si="132"/>
        <v>783</v>
      </c>
    </row>
    <row r="2970" spans="1:4" x14ac:dyDescent="0.25">
      <c r="A2970" s="33">
        <v>44187490</v>
      </c>
      <c r="B2970" s="33" t="s">
        <v>3234</v>
      </c>
      <c r="C2970" s="52">
        <v>21387</v>
      </c>
      <c r="D2970" s="51">
        <f t="shared" si="132"/>
        <v>5346.75</v>
      </c>
    </row>
    <row r="2971" spans="1:4" x14ac:dyDescent="0.25">
      <c r="A2971" s="33">
        <v>44187540</v>
      </c>
      <c r="B2971" s="33" t="s">
        <v>3235</v>
      </c>
      <c r="C2971" s="52">
        <v>3326657</v>
      </c>
      <c r="D2971" s="51">
        <f t="shared" si="132"/>
        <v>831664.25</v>
      </c>
    </row>
    <row r="2972" spans="1:4" x14ac:dyDescent="0.25">
      <c r="A2972" s="33">
        <v>44187570</v>
      </c>
      <c r="B2972" s="33" t="s">
        <v>3236</v>
      </c>
      <c r="C2972" s="52">
        <v>6975314</v>
      </c>
      <c r="D2972" s="51">
        <f t="shared" si="132"/>
        <v>1743828.5</v>
      </c>
    </row>
    <row r="2973" spans="1:4" x14ac:dyDescent="0.25">
      <c r="A2973" s="33">
        <v>44187901</v>
      </c>
      <c r="B2973" s="33" t="s">
        <v>3237</v>
      </c>
      <c r="C2973" s="52">
        <v>315947</v>
      </c>
      <c r="D2973" s="51">
        <f t="shared" si="132"/>
        <v>78986.75</v>
      </c>
    </row>
    <row r="2974" spans="1:4" x14ac:dyDescent="0.25">
      <c r="A2974" s="32">
        <v>44189110</v>
      </c>
      <c r="B2974" s="4" t="s">
        <v>7166</v>
      </c>
      <c r="C2974" s="58">
        <v>0</v>
      </c>
      <c r="D2974" s="58">
        <v>0</v>
      </c>
    </row>
    <row r="2975" spans="1:4" x14ac:dyDescent="0.25">
      <c r="A2975" s="33">
        <v>44189190</v>
      </c>
      <c r="B2975" s="33" t="s">
        <v>3238</v>
      </c>
      <c r="C2975" s="52">
        <v>37793764</v>
      </c>
      <c r="D2975" s="51">
        <f t="shared" ref="D2975:D2997" si="133">C2975*0.25</f>
        <v>9448441</v>
      </c>
    </row>
    <row r="2976" spans="1:4" x14ac:dyDescent="0.25">
      <c r="A2976" s="33">
        <v>44189910</v>
      </c>
      <c r="B2976" s="33" t="s">
        <v>3239</v>
      </c>
      <c r="C2976" s="52">
        <v>601030</v>
      </c>
      <c r="D2976" s="51">
        <f t="shared" si="133"/>
        <v>150257.5</v>
      </c>
    </row>
    <row r="2977" spans="1:4" x14ac:dyDescent="0.25">
      <c r="A2977" s="33">
        <v>44189990</v>
      </c>
      <c r="B2977" s="33" t="s">
        <v>3240</v>
      </c>
      <c r="C2977" s="52">
        <v>116377687</v>
      </c>
      <c r="D2977" s="51">
        <f t="shared" si="133"/>
        <v>29094421.75</v>
      </c>
    </row>
    <row r="2978" spans="1:4" x14ac:dyDescent="0.25">
      <c r="A2978" s="33">
        <v>44209045</v>
      </c>
      <c r="B2978" s="33" t="s">
        <v>3241</v>
      </c>
      <c r="C2978" s="52">
        <v>20954321</v>
      </c>
      <c r="D2978" s="51">
        <f t="shared" si="133"/>
        <v>5238580.25</v>
      </c>
    </row>
    <row r="2979" spans="1:4" x14ac:dyDescent="0.25">
      <c r="A2979" s="33">
        <v>44209065</v>
      </c>
      <c r="B2979" s="33" t="s">
        <v>3242</v>
      </c>
      <c r="C2979" s="52">
        <v>34751197</v>
      </c>
      <c r="D2979" s="51">
        <f t="shared" si="133"/>
        <v>8687799.25</v>
      </c>
    </row>
    <row r="2980" spans="1:4" x14ac:dyDescent="0.25">
      <c r="A2980" s="33">
        <v>44209080</v>
      </c>
      <c r="B2980" s="33" t="s">
        <v>3243</v>
      </c>
      <c r="C2980" s="52">
        <v>136637625</v>
      </c>
      <c r="D2980" s="51">
        <f t="shared" si="133"/>
        <v>34159406.25</v>
      </c>
    </row>
    <row r="2981" spans="1:4" x14ac:dyDescent="0.25">
      <c r="A2981" s="33">
        <v>44219110</v>
      </c>
      <c r="B2981" s="33" t="s">
        <v>3244</v>
      </c>
      <c r="C2981" s="52">
        <v>132605</v>
      </c>
      <c r="D2981" s="51">
        <f t="shared" si="133"/>
        <v>33151.25</v>
      </c>
    </row>
    <row r="2982" spans="1:4" x14ac:dyDescent="0.25">
      <c r="A2982" s="33">
        <v>44219120</v>
      </c>
      <c r="B2982" s="33" t="s">
        <v>3245</v>
      </c>
      <c r="C2982" s="52">
        <v>46888</v>
      </c>
      <c r="D2982" s="51">
        <f t="shared" si="133"/>
        <v>11722</v>
      </c>
    </row>
    <row r="2983" spans="1:4" x14ac:dyDescent="0.25">
      <c r="A2983" s="33">
        <v>44219170</v>
      </c>
      <c r="B2983" s="33" t="s">
        <v>3246</v>
      </c>
      <c r="C2983" s="52">
        <v>12148695</v>
      </c>
      <c r="D2983" s="51">
        <f t="shared" si="133"/>
        <v>3037173.75</v>
      </c>
    </row>
    <row r="2984" spans="1:4" x14ac:dyDescent="0.25">
      <c r="A2984" s="32">
        <v>44219193</v>
      </c>
      <c r="B2984" s="4" t="s">
        <v>7167</v>
      </c>
      <c r="C2984" s="58">
        <v>0</v>
      </c>
      <c r="D2984" s="51">
        <f t="shared" si="133"/>
        <v>0</v>
      </c>
    </row>
    <row r="2985" spans="1:4" x14ac:dyDescent="0.25">
      <c r="A2985" s="33">
        <v>44219194</v>
      </c>
      <c r="B2985" s="33" t="s">
        <v>3247</v>
      </c>
      <c r="C2985" s="52">
        <v>700894</v>
      </c>
      <c r="D2985" s="51">
        <f t="shared" si="133"/>
        <v>175223.5</v>
      </c>
    </row>
    <row r="2986" spans="1:4" x14ac:dyDescent="0.25">
      <c r="A2986" s="33">
        <v>44219197</v>
      </c>
      <c r="B2986" s="33" t="s">
        <v>3248</v>
      </c>
      <c r="C2986" s="52">
        <v>52388704</v>
      </c>
      <c r="D2986" s="51">
        <f t="shared" si="133"/>
        <v>13097176</v>
      </c>
    </row>
    <row r="2987" spans="1:4" x14ac:dyDescent="0.25">
      <c r="A2987" s="33">
        <v>44219910</v>
      </c>
      <c r="B2987" s="33" t="s">
        <v>3249</v>
      </c>
      <c r="C2987" s="52">
        <v>546898</v>
      </c>
      <c r="D2987" s="51">
        <f t="shared" si="133"/>
        <v>136724.5</v>
      </c>
    </row>
    <row r="2988" spans="1:4" x14ac:dyDescent="0.25">
      <c r="A2988" s="33">
        <v>44219915</v>
      </c>
      <c r="B2988" s="33" t="s">
        <v>3250</v>
      </c>
      <c r="C2988" s="52">
        <v>1667940</v>
      </c>
      <c r="D2988" s="51">
        <f t="shared" si="133"/>
        <v>416985</v>
      </c>
    </row>
    <row r="2989" spans="1:4" x14ac:dyDescent="0.25">
      <c r="A2989" s="33">
        <v>44219920</v>
      </c>
      <c r="B2989" s="33" t="s">
        <v>3251</v>
      </c>
      <c r="C2989" s="52">
        <v>1594736</v>
      </c>
      <c r="D2989" s="51">
        <f t="shared" si="133"/>
        <v>398684</v>
      </c>
    </row>
    <row r="2990" spans="1:4" x14ac:dyDescent="0.25">
      <c r="A2990" s="33">
        <v>44219970</v>
      </c>
      <c r="B2990" s="33" t="s">
        <v>3252</v>
      </c>
      <c r="C2990" s="52">
        <v>70285707</v>
      </c>
      <c r="D2990" s="51">
        <f t="shared" si="133"/>
        <v>17571426.75</v>
      </c>
    </row>
    <row r="2991" spans="1:4" x14ac:dyDescent="0.25">
      <c r="A2991" s="33">
        <v>44219993</v>
      </c>
      <c r="B2991" s="33" t="s">
        <v>3253</v>
      </c>
      <c r="C2991" s="52">
        <v>720326</v>
      </c>
      <c r="D2991" s="51">
        <f t="shared" si="133"/>
        <v>180081.5</v>
      </c>
    </row>
    <row r="2992" spans="1:4" x14ac:dyDescent="0.25">
      <c r="A2992" s="33">
        <v>44219994</v>
      </c>
      <c r="B2992" s="33" t="s">
        <v>3254</v>
      </c>
      <c r="C2992" s="52">
        <v>22756717</v>
      </c>
      <c r="D2992" s="51">
        <f t="shared" si="133"/>
        <v>5689179.25</v>
      </c>
    </row>
    <row r="2993" spans="1:4" x14ac:dyDescent="0.25">
      <c r="A2993" s="33">
        <v>44219997</v>
      </c>
      <c r="B2993" s="33" t="s">
        <v>3255</v>
      </c>
      <c r="C2993" s="52">
        <v>302501129</v>
      </c>
      <c r="D2993" s="51">
        <f t="shared" si="133"/>
        <v>75625282.25</v>
      </c>
    </row>
    <row r="2994" spans="1:4" x14ac:dyDescent="0.25">
      <c r="A2994" s="33">
        <v>45011000</v>
      </c>
      <c r="B2994" s="33" t="s">
        <v>3256</v>
      </c>
      <c r="C2994" s="52">
        <v>53888</v>
      </c>
      <c r="D2994" s="51">
        <f t="shared" si="133"/>
        <v>13472</v>
      </c>
    </row>
    <row r="2995" spans="1:4" x14ac:dyDescent="0.25">
      <c r="A2995" s="33">
        <v>45019020</v>
      </c>
      <c r="B2995" s="33" t="s">
        <v>3257</v>
      </c>
      <c r="C2995" s="52">
        <v>2265</v>
      </c>
      <c r="D2995" s="51">
        <f t="shared" si="133"/>
        <v>566.25</v>
      </c>
    </row>
    <row r="2996" spans="1:4" x14ac:dyDescent="0.25">
      <c r="A2996" s="33">
        <v>45019040</v>
      </c>
      <c r="B2996" s="33" t="s">
        <v>3258</v>
      </c>
      <c r="C2996" s="52">
        <v>39319</v>
      </c>
      <c r="D2996" s="51">
        <f t="shared" si="133"/>
        <v>9829.75</v>
      </c>
    </row>
    <row r="2997" spans="1:4" x14ac:dyDescent="0.25">
      <c r="A2997" s="33">
        <v>45020000</v>
      </c>
      <c r="B2997" s="33" t="s">
        <v>3259</v>
      </c>
      <c r="C2997" s="52">
        <v>58136</v>
      </c>
      <c r="D2997" s="51">
        <f t="shared" si="133"/>
        <v>14534</v>
      </c>
    </row>
    <row r="2998" spans="1:4" x14ac:dyDescent="0.25">
      <c r="A2998" s="32">
        <v>45031020</v>
      </c>
      <c r="B2998" s="4" t="s">
        <v>7168</v>
      </c>
      <c r="C2998" s="58" t="s">
        <v>52</v>
      </c>
      <c r="D2998" s="51" t="s">
        <v>52</v>
      </c>
    </row>
    <row r="2999" spans="1:4" x14ac:dyDescent="0.25">
      <c r="A2999" s="33">
        <v>45031030</v>
      </c>
      <c r="B2999" s="33" t="s">
        <v>3260</v>
      </c>
      <c r="C2999" s="52">
        <v>87911</v>
      </c>
      <c r="D2999" s="51">
        <f>C2999*0.25</f>
        <v>21977.75</v>
      </c>
    </row>
    <row r="3000" spans="1:4" x14ac:dyDescent="0.25">
      <c r="A3000" s="33">
        <v>45031040</v>
      </c>
      <c r="B3000" s="33" t="s">
        <v>3261</v>
      </c>
      <c r="C3000" s="52">
        <v>28712</v>
      </c>
      <c r="D3000" s="51">
        <f>C3000*0.25</f>
        <v>7178</v>
      </c>
    </row>
    <row r="3001" spans="1:4" x14ac:dyDescent="0.25">
      <c r="A3001" s="33">
        <v>45031060</v>
      </c>
      <c r="B3001" s="33" t="s">
        <v>3262</v>
      </c>
      <c r="C3001" s="52">
        <v>149628</v>
      </c>
      <c r="D3001" s="51">
        <f>C3001*0.25</f>
        <v>37407</v>
      </c>
    </row>
    <row r="3002" spans="1:4" x14ac:dyDescent="0.25">
      <c r="A3002" s="32">
        <v>45039020</v>
      </c>
      <c r="B3002" s="4" t="s">
        <v>7169</v>
      </c>
      <c r="C3002" s="58">
        <v>0</v>
      </c>
      <c r="D3002" s="58">
        <v>0</v>
      </c>
    </row>
    <row r="3003" spans="1:4" x14ac:dyDescent="0.25">
      <c r="A3003" s="32">
        <v>45039040</v>
      </c>
      <c r="B3003" s="4" t="s">
        <v>7170</v>
      </c>
      <c r="C3003" s="58">
        <v>0</v>
      </c>
      <c r="D3003" s="51">
        <f t="shared" ref="D3003:D3017" si="134">C3003*0.25</f>
        <v>0</v>
      </c>
    </row>
    <row r="3004" spans="1:4" x14ac:dyDescent="0.25">
      <c r="A3004" s="33">
        <v>45039060</v>
      </c>
      <c r="B3004" s="33" t="s">
        <v>3263</v>
      </c>
      <c r="C3004" s="52">
        <v>485535</v>
      </c>
      <c r="D3004" s="51">
        <f t="shared" si="134"/>
        <v>121383.75</v>
      </c>
    </row>
    <row r="3005" spans="1:4" x14ac:dyDescent="0.25">
      <c r="A3005" s="33">
        <v>45041010</v>
      </c>
      <c r="B3005" s="33" t="s">
        <v>3264</v>
      </c>
      <c r="C3005" s="52">
        <v>295172</v>
      </c>
      <c r="D3005" s="51">
        <f t="shared" si="134"/>
        <v>73793</v>
      </c>
    </row>
    <row r="3006" spans="1:4" x14ac:dyDescent="0.25">
      <c r="A3006" s="33">
        <v>45041020</v>
      </c>
      <c r="B3006" s="33" t="s">
        <v>3265</v>
      </c>
      <c r="C3006" s="52">
        <v>66284</v>
      </c>
      <c r="D3006" s="51">
        <f t="shared" si="134"/>
        <v>16571</v>
      </c>
    </row>
    <row r="3007" spans="1:4" x14ac:dyDescent="0.25">
      <c r="A3007" s="33">
        <v>45041030</v>
      </c>
      <c r="B3007" s="33" t="s">
        <v>3266</v>
      </c>
      <c r="C3007" s="52">
        <v>905754</v>
      </c>
      <c r="D3007" s="51">
        <f t="shared" si="134"/>
        <v>226438.5</v>
      </c>
    </row>
    <row r="3008" spans="1:4" x14ac:dyDescent="0.25">
      <c r="A3008" s="33">
        <v>45041040</v>
      </c>
      <c r="B3008" s="33" t="s">
        <v>3267</v>
      </c>
      <c r="C3008" s="52">
        <v>27289</v>
      </c>
      <c r="D3008" s="51">
        <f t="shared" si="134"/>
        <v>6822.25</v>
      </c>
    </row>
    <row r="3009" spans="1:4" x14ac:dyDescent="0.25">
      <c r="A3009" s="33">
        <v>45041045</v>
      </c>
      <c r="B3009" s="33" t="s">
        <v>3268</v>
      </c>
      <c r="C3009" s="52">
        <v>91244</v>
      </c>
      <c r="D3009" s="51">
        <f t="shared" si="134"/>
        <v>22811</v>
      </c>
    </row>
    <row r="3010" spans="1:4" x14ac:dyDescent="0.25">
      <c r="A3010" s="33">
        <v>45041047</v>
      </c>
      <c r="B3010" s="33" t="s">
        <v>3269</v>
      </c>
      <c r="C3010" s="52">
        <v>190158</v>
      </c>
      <c r="D3010" s="51">
        <f t="shared" si="134"/>
        <v>47539.5</v>
      </c>
    </row>
    <row r="3011" spans="1:4" x14ac:dyDescent="0.25">
      <c r="A3011" s="33">
        <v>45041050</v>
      </c>
      <c r="B3011" s="33" t="s">
        <v>3270</v>
      </c>
      <c r="C3011" s="52">
        <v>1907742</v>
      </c>
      <c r="D3011" s="51">
        <f t="shared" si="134"/>
        <v>476935.5</v>
      </c>
    </row>
    <row r="3012" spans="1:4" x14ac:dyDescent="0.25">
      <c r="A3012" s="33">
        <v>45049000</v>
      </c>
      <c r="B3012" s="33" t="s">
        <v>3271</v>
      </c>
      <c r="C3012" s="52">
        <v>10417248</v>
      </c>
      <c r="D3012" s="51">
        <f t="shared" si="134"/>
        <v>2604312</v>
      </c>
    </row>
    <row r="3013" spans="1:4" x14ac:dyDescent="0.25">
      <c r="A3013" s="33">
        <v>46012140</v>
      </c>
      <c r="B3013" s="33" t="s">
        <v>3272</v>
      </c>
      <c r="C3013" s="52">
        <v>914545</v>
      </c>
      <c r="D3013" s="51">
        <f t="shared" si="134"/>
        <v>228636.25</v>
      </c>
    </row>
    <row r="3014" spans="1:4" x14ac:dyDescent="0.25">
      <c r="A3014" s="33">
        <v>46012180</v>
      </c>
      <c r="B3014" s="33" t="s">
        <v>3273</v>
      </c>
      <c r="C3014" s="52">
        <v>163400</v>
      </c>
      <c r="D3014" s="51">
        <f t="shared" si="134"/>
        <v>40850</v>
      </c>
    </row>
    <row r="3015" spans="1:4" x14ac:dyDescent="0.25">
      <c r="A3015" s="33">
        <v>46012190</v>
      </c>
      <c r="B3015" s="33" t="s">
        <v>3274</v>
      </c>
      <c r="C3015" s="52">
        <v>206225</v>
      </c>
      <c r="D3015" s="51">
        <f t="shared" si="134"/>
        <v>51556.25</v>
      </c>
    </row>
    <row r="3016" spans="1:4" x14ac:dyDescent="0.25">
      <c r="A3016" s="32">
        <v>46012240</v>
      </c>
      <c r="B3016" s="4" t="s">
        <v>7171</v>
      </c>
      <c r="C3016" s="58">
        <v>0</v>
      </c>
      <c r="D3016" s="51">
        <f t="shared" si="134"/>
        <v>0</v>
      </c>
    </row>
    <row r="3017" spans="1:4" x14ac:dyDescent="0.25">
      <c r="A3017" s="33">
        <v>46012280</v>
      </c>
      <c r="B3017" s="33" t="s">
        <v>3275</v>
      </c>
      <c r="C3017" s="52">
        <v>11449</v>
      </c>
      <c r="D3017" s="51">
        <f t="shared" si="134"/>
        <v>2862.25</v>
      </c>
    </row>
    <row r="3018" spans="1:4" x14ac:dyDescent="0.25">
      <c r="A3018" s="32">
        <v>46012290</v>
      </c>
      <c r="B3018" s="4" t="s">
        <v>7172</v>
      </c>
      <c r="C3018" s="58">
        <v>0</v>
      </c>
      <c r="D3018" s="58">
        <v>0</v>
      </c>
    </row>
    <row r="3019" spans="1:4" x14ac:dyDescent="0.25">
      <c r="A3019" s="33">
        <v>46012940</v>
      </c>
      <c r="B3019" s="33" t="s">
        <v>3276</v>
      </c>
      <c r="C3019" s="52">
        <v>18872</v>
      </c>
      <c r="D3019" s="51">
        <f t="shared" ref="D3019:D3025" si="135">C3019*0.25</f>
        <v>4718</v>
      </c>
    </row>
    <row r="3020" spans="1:4" x14ac:dyDescent="0.25">
      <c r="A3020" s="33">
        <v>46012960</v>
      </c>
      <c r="B3020" s="33" t="s">
        <v>3277</v>
      </c>
      <c r="C3020" s="52">
        <v>464539</v>
      </c>
      <c r="D3020" s="51">
        <f t="shared" si="135"/>
        <v>116134.75</v>
      </c>
    </row>
    <row r="3021" spans="1:4" x14ac:dyDescent="0.25">
      <c r="A3021" s="33">
        <v>46012980</v>
      </c>
      <c r="B3021" s="33" t="s">
        <v>3278</v>
      </c>
      <c r="C3021" s="52">
        <v>803019</v>
      </c>
      <c r="D3021" s="51">
        <f t="shared" si="135"/>
        <v>200754.75</v>
      </c>
    </row>
    <row r="3022" spans="1:4" x14ac:dyDescent="0.25">
      <c r="A3022" s="33">
        <v>46012990</v>
      </c>
      <c r="B3022" s="33" t="s">
        <v>3279</v>
      </c>
      <c r="C3022" s="52">
        <v>353974</v>
      </c>
      <c r="D3022" s="51">
        <f t="shared" si="135"/>
        <v>88493.5</v>
      </c>
    </row>
    <row r="3023" spans="1:4" x14ac:dyDescent="0.25">
      <c r="A3023" s="33">
        <v>46019205</v>
      </c>
      <c r="B3023" s="33" t="s">
        <v>3280</v>
      </c>
      <c r="C3023" s="52">
        <v>1543428</v>
      </c>
      <c r="D3023" s="51">
        <f t="shared" si="135"/>
        <v>385857</v>
      </c>
    </row>
    <row r="3024" spans="1:4" x14ac:dyDescent="0.25">
      <c r="A3024" s="33">
        <v>46019220</v>
      </c>
      <c r="B3024" s="33" t="s">
        <v>3281</v>
      </c>
      <c r="C3024" s="52">
        <v>1796043</v>
      </c>
      <c r="D3024" s="51">
        <f t="shared" si="135"/>
        <v>449010.75</v>
      </c>
    </row>
    <row r="3025" spans="1:4" x14ac:dyDescent="0.25">
      <c r="A3025" s="33">
        <v>46019301</v>
      </c>
      <c r="B3025" s="33" t="s">
        <v>3282</v>
      </c>
      <c r="C3025" s="52">
        <v>1079354</v>
      </c>
      <c r="D3025" s="51">
        <f t="shared" si="135"/>
        <v>269838.5</v>
      </c>
    </row>
    <row r="3026" spans="1:4" x14ac:dyDescent="0.25">
      <c r="A3026" s="32">
        <v>46019305</v>
      </c>
      <c r="B3026" s="4" t="s">
        <v>7173</v>
      </c>
      <c r="C3026" s="58">
        <v>0</v>
      </c>
      <c r="D3026" s="58">
        <v>0</v>
      </c>
    </row>
    <row r="3027" spans="1:4" x14ac:dyDescent="0.25">
      <c r="A3027" s="33">
        <v>46019320</v>
      </c>
      <c r="B3027" s="33" t="s">
        <v>3283</v>
      </c>
      <c r="C3027" s="52">
        <v>6008</v>
      </c>
      <c r="D3027" s="51">
        <f t="shared" ref="D3027:D3041" si="136">C3027*0.25</f>
        <v>1502</v>
      </c>
    </row>
    <row r="3028" spans="1:4" x14ac:dyDescent="0.25">
      <c r="A3028" s="33">
        <v>46019405</v>
      </c>
      <c r="B3028" s="33" t="s">
        <v>3284</v>
      </c>
      <c r="C3028" s="52">
        <v>190077</v>
      </c>
      <c r="D3028" s="51">
        <f t="shared" si="136"/>
        <v>47519.25</v>
      </c>
    </row>
    <row r="3029" spans="1:4" x14ac:dyDescent="0.25">
      <c r="A3029" s="33">
        <v>46019420</v>
      </c>
      <c r="B3029" s="33" t="s">
        <v>3285</v>
      </c>
      <c r="C3029" s="52">
        <v>1169663</v>
      </c>
      <c r="D3029" s="51">
        <f t="shared" si="136"/>
        <v>292415.75</v>
      </c>
    </row>
    <row r="3030" spans="1:4" x14ac:dyDescent="0.25">
      <c r="A3030" s="33">
        <v>46019440</v>
      </c>
      <c r="B3030" s="33" t="s">
        <v>3286</v>
      </c>
      <c r="C3030" s="52">
        <v>4983431</v>
      </c>
      <c r="D3030" s="51">
        <f t="shared" si="136"/>
        <v>1245857.75</v>
      </c>
    </row>
    <row r="3031" spans="1:4" x14ac:dyDescent="0.25">
      <c r="A3031" s="33">
        <v>46019905</v>
      </c>
      <c r="B3031" s="33" t="s">
        <v>3287</v>
      </c>
      <c r="C3031" s="52">
        <v>140845</v>
      </c>
      <c r="D3031" s="51">
        <f t="shared" si="136"/>
        <v>35211.25</v>
      </c>
    </row>
    <row r="3032" spans="1:4" x14ac:dyDescent="0.25">
      <c r="A3032" s="33">
        <v>46019990</v>
      </c>
      <c r="B3032" s="33" t="s">
        <v>3288</v>
      </c>
      <c r="C3032" s="52">
        <v>502164</v>
      </c>
      <c r="D3032" s="51">
        <f t="shared" si="136"/>
        <v>125541</v>
      </c>
    </row>
    <row r="3033" spans="1:4" x14ac:dyDescent="0.25">
      <c r="A3033" s="33">
        <v>46021105</v>
      </c>
      <c r="B3033" s="33" t="s">
        <v>3289</v>
      </c>
      <c r="C3033" s="52">
        <v>68517</v>
      </c>
      <c r="D3033" s="51">
        <f t="shared" si="136"/>
        <v>17129.25</v>
      </c>
    </row>
    <row r="3034" spans="1:4" x14ac:dyDescent="0.25">
      <c r="A3034" s="33">
        <v>46021107</v>
      </c>
      <c r="B3034" s="33" t="s">
        <v>3290</v>
      </c>
      <c r="C3034" s="52">
        <v>2712931</v>
      </c>
      <c r="D3034" s="51">
        <f t="shared" si="136"/>
        <v>678232.75</v>
      </c>
    </row>
    <row r="3035" spans="1:4" x14ac:dyDescent="0.25">
      <c r="A3035" s="33">
        <v>46021109</v>
      </c>
      <c r="B3035" s="33" t="s">
        <v>3291</v>
      </c>
      <c r="C3035" s="52">
        <v>11205837</v>
      </c>
      <c r="D3035" s="51">
        <f t="shared" si="136"/>
        <v>2801459.25</v>
      </c>
    </row>
    <row r="3036" spans="1:4" x14ac:dyDescent="0.25">
      <c r="A3036" s="33">
        <v>46021121</v>
      </c>
      <c r="B3036" s="33" t="s">
        <v>3292</v>
      </c>
      <c r="C3036" s="52">
        <v>353570</v>
      </c>
      <c r="D3036" s="51">
        <f t="shared" si="136"/>
        <v>88392.5</v>
      </c>
    </row>
    <row r="3037" spans="1:4" x14ac:dyDescent="0.25">
      <c r="A3037" s="33">
        <v>46021135</v>
      </c>
      <c r="B3037" s="33" t="s">
        <v>3293</v>
      </c>
      <c r="C3037" s="52">
        <v>1098776</v>
      </c>
      <c r="D3037" s="51">
        <f t="shared" si="136"/>
        <v>274694</v>
      </c>
    </row>
    <row r="3038" spans="1:4" x14ac:dyDescent="0.25">
      <c r="A3038" s="33">
        <v>46021145</v>
      </c>
      <c r="B3038" s="33" t="s">
        <v>3294</v>
      </c>
      <c r="C3038" s="52">
        <v>8418231</v>
      </c>
      <c r="D3038" s="51">
        <f t="shared" si="136"/>
        <v>2104557.75</v>
      </c>
    </row>
    <row r="3039" spans="1:4" x14ac:dyDescent="0.25">
      <c r="A3039" s="33">
        <v>46021205</v>
      </c>
      <c r="B3039" s="33" t="s">
        <v>3295</v>
      </c>
      <c r="C3039" s="52">
        <v>17423</v>
      </c>
      <c r="D3039" s="51">
        <f t="shared" si="136"/>
        <v>4355.75</v>
      </c>
    </row>
    <row r="3040" spans="1:4" x14ac:dyDescent="0.25">
      <c r="A3040" s="33">
        <v>46021214</v>
      </c>
      <c r="B3040" s="33" t="s">
        <v>3296</v>
      </c>
      <c r="C3040" s="52">
        <v>1759463</v>
      </c>
      <c r="D3040" s="51">
        <f t="shared" si="136"/>
        <v>439865.75</v>
      </c>
    </row>
    <row r="3041" spans="1:4" x14ac:dyDescent="0.25">
      <c r="A3041" s="33">
        <v>46021216</v>
      </c>
      <c r="B3041" s="33" t="s">
        <v>3297</v>
      </c>
      <c r="C3041" s="52">
        <v>951133</v>
      </c>
      <c r="D3041" s="51">
        <f t="shared" si="136"/>
        <v>237783.25</v>
      </c>
    </row>
    <row r="3042" spans="1:4" x14ac:dyDescent="0.25">
      <c r="A3042" s="32">
        <v>46021223</v>
      </c>
      <c r="B3042" s="4" t="s">
        <v>7174</v>
      </c>
      <c r="C3042" s="58">
        <v>0</v>
      </c>
      <c r="D3042" s="58">
        <v>0</v>
      </c>
    </row>
    <row r="3043" spans="1:4" x14ac:dyDescent="0.25">
      <c r="A3043" s="33">
        <v>46021225</v>
      </c>
      <c r="B3043" s="33" t="s">
        <v>3298</v>
      </c>
      <c r="C3043" s="52">
        <v>1492988</v>
      </c>
      <c r="D3043" s="51">
        <f t="shared" ref="D3043:D3052" si="137">C3043*0.25</f>
        <v>373247</v>
      </c>
    </row>
    <row r="3044" spans="1:4" x14ac:dyDescent="0.25">
      <c r="A3044" s="33">
        <v>46021235</v>
      </c>
      <c r="B3044" s="33" t="s">
        <v>3299</v>
      </c>
      <c r="C3044" s="52">
        <v>2715236</v>
      </c>
      <c r="D3044" s="51">
        <f t="shared" si="137"/>
        <v>678809</v>
      </c>
    </row>
    <row r="3045" spans="1:4" x14ac:dyDescent="0.25">
      <c r="A3045" s="33">
        <v>46021245</v>
      </c>
      <c r="B3045" s="33" t="s">
        <v>3300</v>
      </c>
      <c r="C3045" s="52">
        <v>1741862</v>
      </c>
      <c r="D3045" s="51">
        <f t="shared" si="137"/>
        <v>435465.5</v>
      </c>
    </row>
    <row r="3046" spans="1:4" x14ac:dyDescent="0.25">
      <c r="A3046" s="33">
        <v>46021905</v>
      </c>
      <c r="B3046" s="33" t="s">
        <v>3301</v>
      </c>
      <c r="C3046" s="52">
        <v>35730</v>
      </c>
      <c r="D3046" s="51">
        <f t="shared" si="137"/>
        <v>8932.5</v>
      </c>
    </row>
    <row r="3047" spans="1:4" x14ac:dyDescent="0.25">
      <c r="A3047" s="33">
        <v>46021912</v>
      </c>
      <c r="B3047" s="33" t="s">
        <v>3302</v>
      </c>
      <c r="C3047" s="52">
        <v>11324232</v>
      </c>
      <c r="D3047" s="51">
        <f t="shared" si="137"/>
        <v>2831058</v>
      </c>
    </row>
    <row r="3048" spans="1:4" x14ac:dyDescent="0.25">
      <c r="A3048" s="33">
        <v>46021914</v>
      </c>
      <c r="B3048" s="33" t="s">
        <v>3303</v>
      </c>
      <c r="C3048" s="52">
        <v>267161</v>
      </c>
      <c r="D3048" s="51">
        <f t="shared" si="137"/>
        <v>66790.25</v>
      </c>
    </row>
    <row r="3049" spans="1:4" x14ac:dyDescent="0.25">
      <c r="A3049" s="33">
        <v>46021916</v>
      </c>
      <c r="B3049" s="33" t="s">
        <v>3304</v>
      </c>
      <c r="C3049" s="52">
        <v>389531</v>
      </c>
      <c r="D3049" s="51">
        <f t="shared" si="137"/>
        <v>97382.75</v>
      </c>
    </row>
    <row r="3050" spans="1:4" x14ac:dyDescent="0.25">
      <c r="A3050" s="33">
        <v>46021917</v>
      </c>
      <c r="B3050" s="33" t="s">
        <v>3305</v>
      </c>
      <c r="C3050" s="52">
        <v>2800702</v>
      </c>
      <c r="D3050" s="51">
        <f t="shared" si="137"/>
        <v>700175.5</v>
      </c>
    </row>
    <row r="3051" spans="1:4" x14ac:dyDescent="0.25">
      <c r="A3051" s="33">
        <v>46021918</v>
      </c>
      <c r="B3051" s="33" t="s">
        <v>3306</v>
      </c>
      <c r="C3051" s="52">
        <v>32625865</v>
      </c>
      <c r="D3051" s="51">
        <f t="shared" si="137"/>
        <v>8156466.25</v>
      </c>
    </row>
    <row r="3052" spans="1:4" x14ac:dyDescent="0.25">
      <c r="A3052" s="33">
        <v>46021922</v>
      </c>
      <c r="B3052" s="33" t="s">
        <v>3307</v>
      </c>
      <c r="C3052" s="52">
        <v>22613</v>
      </c>
      <c r="D3052" s="51">
        <f t="shared" si="137"/>
        <v>5653.25</v>
      </c>
    </row>
    <row r="3053" spans="1:4" x14ac:dyDescent="0.25">
      <c r="A3053" s="32">
        <v>46021923</v>
      </c>
      <c r="B3053" s="4" t="s">
        <v>7175</v>
      </c>
      <c r="C3053" s="58">
        <v>0</v>
      </c>
      <c r="D3053" s="58">
        <v>0</v>
      </c>
    </row>
    <row r="3054" spans="1:4" x14ac:dyDescent="0.25">
      <c r="A3054" s="33">
        <v>46021925</v>
      </c>
      <c r="B3054" s="33" t="s">
        <v>3308</v>
      </c>
      <c r="C3054" s="52">
        <v>249629</v>
      </c>
      <c r="D3054" s="51">
        <f t="shared" ref="D3054:D3060" si="138">C3054*0.25</f>
        <v>62407.25</v>
      </c>
    </row>
    <row r="3055" spans="1:4" x14ac:dyDescent="0.25">
      <c r="A3055" s="33">
        <v>46021929</v>
      </c>
      <c r="B3055" s="33" t="s">
        <v>3309</v>
      </c>
      <c r="C3055" s="52">
        <v>2308958</v>
      </c>
      <c r="D3055" s="51">
        <f t="shared" si="138"/>
        <v>577239.5</v>
      </c>
    </row>
    <row r="3056" spans="1:4" x14ac:dyDescent="0.25">
      <c r="A3056" s="33">
        <v>46021935</v>
      </c>
      <c r="B3056" s="33" t="s">
        <v>3310</v>
      </c>
      <c r="C3056" s="52">
        <v>2716040</v>
      </c>
      <c r="D3056" s="51">
        <f t="shared" si="138"/>
        <v>679010</v>
      </c>
    </row>
    <row r="3057" spans="1:4" x14ac:dyDescent="0.25">
      <c r="A3057" s="33">
        <v>46021945</v>
      </c>
      <c r="B3057" s="33" t="s">
        <v>3311</v>
      </c>
      <c r="C3057" s="52">
        <v>1889150</v>
      </c>
      <c r="D3057" s="51">
        <f t="shared" si="138"/>
        <v>472287.5</v>
      </c>
    </row>
    <row r="3058" spans="1:4" x14ac:dyDescent="0.25">
      <c r="A3058" s="33">
        <v>46021960</v>
      </c>
      <c r="B3058" s="33" t="s">
        <v>3312</v>
      </c>
      <c r="C3058" s="52">
        <v>19368121</v>
      </c>
      <c r="D3058" s="51">
        <f t="shared" si="138"/>
        <v>4842030.25</v>
      </c>
    </row>
    <row r="3059" spans="1:4" x14ac:dyDescent="0.25">
      <c r="A3059" s="33">
        <v>46021980</v>
      </c>
      <c r="B3059" s="33" t="s">
        <v>3313</v>
      </c>
      <c r="C3059" s="52">
        <v>15104035</v>
      </c>
      <c r="D3059" s="51">
        <f t="shared" si="138"/>
        <v>3776008.75</v>
      </c>
    </row>
    <row r="3060" spans="1:4" x14ac:dyDescent="0.25">
      <c r="A3060" s="33">
        <v>46029000</v>
      </c>
      <c r="B3060" s="33" t="s">
        <v>3314</v>
      </c>
      <c r="C3060" s="52">
        <v>101704325</v>
      </c>
      <c r="D3060" s="51">
        <f t="shared" si="138"/>
        <v>25426081.25</v>
      </c>
    </row>
    <row r="3061" spans="1:4" x14ac:dyDescent="0.25">
      <c r="A3061" s="32">
        <v>47010000</v>
      </c>
      <c r="B3061" s="4" t="s">
        <v>7185</v>
      </c>
      <c r="C3061" s="58">
        <v>0</v>
      </c>
      <c r="D3061" s="58">
        <v>0</v>
      </c>
    </row>
    <row r="3062" spans="1:4" x14ac:dyDescent="0.25">
      <c r="A3062" s="32">
        <v>47020000</v>
      </c>
      <c r="B3062" s="4" t="s">
        <v>7186</v>
      </c>
      <c r="C3062" s="58">
        <v>0</v>
      </c>
      <c r="D3062" s="58">
        <v>0</v>
      </c>
    </row>
    <row r="3063" spans="1:4" x14ac:dyDescent="0.25">
      <c r="A3063" s="32">
        <v>47031100</v>
      </c>
      <c r="B3063" s="4" t="s">
        <v>7176</v>
      </c>
      <c r="C3063" s="58">
        <v>0</v>
      </c>
      <c r="D3063" s="58">
        <v>0</v>
      </c>
    </row>
    <row r="3064" spans="1:4" x14ac:dyDescent="0.25">
      <c r="A3064" s="32">
        <v>47031900</v>
      </c>
      <c r="B3064" s="4" t="s">
        <v>7177</v>
      </c>
      <c r="C3064" s="58">
        <v>0</v>
      </c>
      <c r="D3064" s="58">
        <v>0</v>
      </c>
    </row>
    <row r="3065" spans="1:4" x14ac:dyDescent="0.25">
      <c r="A3065" s="32">
        <v>47032100</v>
      </c>
      <c r="B3065" s="4" t="s">
        <v>7178</v>
      </c>
      <c r="C3065" s="58">
        <v>0</v>
      </c>
      <c r="D3065" s="58">
        <v>0</v>
      </c>
    </row>
    <row r="3066" spans="1:4" x14ac:dyDescent="0.25">
      <c r="A3066" s="32">
        <v>47032900</v>
      </c>
      <c r="B3066" s="4" t="s">
        <v>7179</v>
      </c>
      <c r="C3066" s="58">
        <v>0</v>
      </c>
      <c r="D3066" s="58">
        <v>0</v>
      </c>
    </row>
    <row r="3067" spans="1:4" x14ac:dyDescent="0.25">
      <c r="A3067" s="32">
        <v>47041100</v>
      </c>
      <c r="B3067" s="4" t="s">
        <v>7180</v>
      </c>
      <c r="C3067" s="58">
        <v>0</v>
      </c>
      <c r="D3067" s="58">
        <v>0</v>
      </c>
    </row>
    <row r="3068" spans="1:4" x14ac:dyDescent="0.25">
      <c r="A3068" s="32">
        <v>47041900</v>
      </c>
      <c r="B3068" s="4" t="s">
        <v>7181</v>
      </c>
      <c r="C3068" s="58">
        <v>0</v>
      </c>
      <c r="D3068" s="58">
        <v>0</v>
      </c>
    </row>
    <row r="3069" spans="1:4" x14ac:dyDescent="0.25">
      <c r="A3069" s="32">
        <v>47042100</v>
      </c>
      <c r="B3069" s="4" t="s">
        <v>7182</v>
      </c>
      <c r="C3069" s="58">
        <v>0</v>
      </c>
      <c r="D3069" s="58">
        <v>0</v>
      </c>
    </row>
    <row r="3070" spans="1:4" x14ac:dyDescent="0.25">
      <c r="A3070" s="32">
        <v>47042900</v>
      </c>
      <c r="B3070" s="4" t="s">
        <v>7183</v>
      </c>
      <c r="C3070" s="58">
        <v>0</v>
      </c>
      <c r="D3070" s="58">
        <v>0</v>
      </c>
    </row>
    <row r="3071" spans="1:4" x14ac:dyDescent="0.25">
      <c r="A3071" s="32">
        <v>47050000</v>
      </c>
      <c r="B3071" s="4" t="s">
        <v>7184</v>
      </c>
      <c r="C3071" s="58">
        <v>0</v>
      </c>
      <c r="D3071" s="58">
        <v>0</v>
      </c>
    </row>
    <row r="3072" spans="1:4" x14ac:dyDescent="0.25">
      <c r="A3072" s="33">
        <v>47061000</v>
      </c>
      <c r="B3072" s="33" t="s">
        <v>3315</v>
      </c>
      <c r="C3072" s="52">
        <v>3542125</v>
      </c>
      <c r="D3072" s="51">
        <f>C3072*0.25</f>
        <v>885531.25</v>
      </c>
    </row>
    <row r="3073" spans="1:4" x14ac:dyDescent="0.25">
      <c r="A3073" s="33">
        <v>47062000</v>
      </c>
      <c r="B3073" s="33" t="s">
        <v>3316</v>
      </c>
      <c r="C3073" s="52">
        <v>250698</v>
      </c>
      <c r="D3073" s="51">
        <f>C3073*0.25</f>
        <v>62674.5</v>
      </c>
    </row>
    <row r="3074" spans="1:4" x14ac:dyDescent="0.25">
      <c r="A3074" s="33">
        <v>47063000</v>
      </c>
      <c r="B3074" s="33" t="s">
        <v>3317</v>
      </c>
      <c r="C3074" s="52">
        <v>166175</v>
      </c>
      <c r="D3074" s="51">
        <f>C3074*0.25</f>
        <v>41543.75</v>
      </c>
    </row>
    <row r="3075" spans="1:4" x14ac:dyDescent="0.25">
      <c r="A3075" s="33">
        <v>47069100</v>
      </c>
      <c r="B3075" s="33" t="s">
        <v>3318</v>
      </c>
      <c r="C3075" s="52">
        <v>19950</v>
      </c>
      <c r="D3075" s="51">
        <f>C3075*0.25</f>
        <v>4987.5</v>
      </c>
    </row>
    <row r="3076" spans="1:4" x14ac:dyDescent="0.25">
      <c r="A3076" s="33">
        <v>47069201</v>
      </c>
      <c r="B3076" s="33" t="s">
        <v>3319</v>
      </c>
      <c r="C3076" s="52">
        <v>46983</v>
      </c>
      <c r="D3076" s="51">
        <f>C3076*0.25</f>
        <v>11745.75</v>
      </c>
    </row>
    <row r="3077" spans="1:4" x14ac:dyDescent="0.25">
      <c r="A3077" s="32">
        <v>47069301</v>
      </c>
      <c r="B3077" s="4" t="s">
        <v>7187</v>
      </c>
      <c r="C3077" s="58">
        <v>0</v>
      </c>
      <c r="D3077" s="58">
        <v>0</v>
      </c>
    </row>
    <row r="3078" spans="1:4" x14ac:dyDescent="0.25">
      <c r="A3078" s="33">
        <v>47071000</v>
      </c>
      <c r="B3078" s="33" t="s">
        <v>3320</v>
      </c>
      <c r="C3078" s="52">
        <v>81795</v>
      </c>
      <c r="D3078" s="51">
        <f t="shared" ref="D3078:D3094" si="139">C3078*0.25</f>
        <v>20448.75</v>
      </c>
    </row>
    <row r="3079" spans="1:4" x14ac:dyDescent="0.25">
      <c r="A3079" s="33">
        <v>47072000</v>
      </c>
      <c r="B3079" s="33" t="s">
        <v>3321</v>
      </c>
      <c r="C3079" s="52">
        <v>8002</v>
      </c>
      <c r="D3079" s="51">
        <f t="shared" si="139"/>
        <v>2000.5</v>
      </c>
    </row>
    <row r="3080" spans="1:4" x14ac:dyDescent="0.25">
      <c r="A3080" s="33">
        <v>47073000</v>
      </c>
      <c r="B3080" s="33" t="s">
        <v>3322</v>
      </c>
      <c r="C3080" s="52">
        <v>25042</v>
      </c>
      <c r="D3080" s="51">
        <f t="shared" si="139"/>
        <v>6260.5</v>
      </c>
    </row>
    <row r="3081" spans="1:4" x14ac:dyDescent="0.25">
      <c r="A3081" s="33">
        <v>47079000</v>
      </c>
      <c r="B3081" s="33" t="s">
        <v>3323</v>
      </c>
      <c r="C3081" s="52">
        <v>11925</v>
      </c>
      <c r="D3081" s="51">
        <f t="shared" si="139"/>
        <v>2981.25</v>
      </c>
    </row>
    <row r="3082" spans="1:4" x14ac:dyDescent="0.25">
      <c r="A3082" s="33">
        <v>48010001</v>
      </c>
      <c r="B3082" s="33" t="s">
        <v>3324</v>
      </c>
      <c r="C3082" s="52">
        <v>76850</v>
      </c>
      <c r="D3082" s="51">
        <f t="shared" si="139"/>
        <v>19212.5</v>
      </c>
    </row>
    <row r="3083" spans="1:4" x14ac:dyDescent="0.25">
      <c r="A3083" s="33">
        <v>48021000</v>
      </c>
      <c r="B3083" s="33" t="s">
        <v>3325</v>
      </c>
      <c r="C3083" s="52">
        <v>169463</v>
      </c>
      <c r="D3083" s="51">
        <f t="shared" si="139"/>
        <v>42365.75</v>
      </c>
    </row>
    <row r="3084" spans="1:4" x14ac:dyDescent="0.25">
      <c r="A3084" s="33">
        <v>48022010</v>
      </c>
      <c r="B3084" s="33" t="s">
        <v>3326</v>
      </c>
      <c r="C3084" s="52">
        <v>4727</v>
      </c>
      <c r="D3084" s="51">
        <f t="shared" si="139"/>
        <v>1181.75</v>
      </c>
    </row>
    <row r="3085" spans="1:4" x14ac:dyDescent="0.25">
      <c r="A3085" s="33">
        <v>48022020</v>
      </c>
      <c r="B3085" s="33" t="s">
        <v>3327</v>
      </c>
      <c r="C3085" s="52">
        <v>3568</v>
      </c>
      <c r="D3085" s="51">
        <f t="shared" si="139"/>
        <v>892</v>
      </c>
    </row>
    <row r="3086" spans="1:4" x14ac:dyDescent="0.25">
      <c r="A3086" s="33">
        <v>48022040</v>
      </c>
      <c r="B3086" s="33" t="s">
        <v>3328</v>
      </c>
      <c r="C3086" s="52">
        <v>108524</v>
      </c>
      <c r="D3086" s="51">
        <f t="shared" si="139"/>
        <v>27131</v>
      </c>
    </row>
    <row r="3087" spans="1:4" x14ac:dyDescent="0.25">
      <c r="A3087" s="33">
        <v>48024000</v>
      </c>
      <c r="B3087" s="33" t="s">
        <v>3329</v>
      </c>
      <c r="C3087" s="52">
        <v>51029</v>
      </c>
      <c r="D3087" s="51">
        <f t="shared" si="139"/>
        <v>12757.25</v>
      </c>
    </row>
    <row r="3088" spans="1:4" x14ac:dyDescent="0.25">
      <c r="A3088" s="33">
        <v>48025410</v>
      </c>
      <c r="B3088" s="33" t="s">
        <v>3330</v>
      </c>
      <c r="C3088" s="52">
        <v>12463</v>
      </c>
      <c r="D3088" s="51">
        <f t="shared" si="139"/>
        <v>3115.75</v>
      </c>
    </row>
    <row r="3089" spans="1:4" x14ac:dyDescent="0.25">
      <c r="A3089" s="32">
        <v>48025420</v>
      </c>
      <c r="B3089" s="4" t="s">
        <v>7188</v>
      </c>
      <c r="C3089" s="58">
        <v>0</v>
      </c>
      <c r="D3089" s="51">
        <f t="shared" si="139"/>
        <v>0</v>
      </c>
    </row>
    <row r="3090" spans="1:4" x14ac:dyDescent="0.25">
      <c r="A3090" s="33">
        <v>48025431</v>
      </c>
      <c r="B3090" s="33" t="s">
        <v>3331</v>
      </c>
      <c r="C3090" s="52">
        <v>66699</v>
      </c>
      <c r="D3090" s="51">
        <f t="shared" si="139"/>
        <v>16674.75</v>
      </c>
    </row>
    <row r="3091" spans="1:4" x14ac:dyDescent="0.25">
      <c r="A3091" s="32">
        <v>48025450</v>
      </c>
      <c r="B3091" s="4" t="s">
        <v>7189</v>
      </c>
      <c r="C3091" s="58">
        <v>0</v>
      </c>
      <c r="D3091" s="51">
        <f t="shared" si="139"/>
        <v>0</v>
      </c>
    </row>
    <row r="3092" spans="1:4" x14ac:dyDescent="0.25">
      <c r="A3092" s="33">
        <v>48025461</v>
      </c>
      <c r="B3092" s="33" t="s">
        <v>3332</v>
      </c>
      <c r="C3092" s="52">
        <v>12951</v>
      </c>
      <c r="D3092" s="51">
        <f t="shared" si="139"/>
        <v>3237.75</v>
      </c>
    </row>
    <row r="3093" spans="1:4" x14ac:dyDescent="0.25">
      <c r="A3093" s="33">
        <v>48025510</v>
      </c>
      <c r="B3093" s="33" t="s">
        <v>3333</v>
      </c>
      <c r="C3093" s="52">
        <v>37848</v>
      </c>
      <c r="D3093" s="51">
        <f t="shared" si="139"/>
        <v>9462</v>
      </c>
    </row>
    <row r="3094" spans="1:4" x14ac:dyDescent="0.25">
      <c r="A3094" s="33">
        <v>48025520</v>
      </c>
      <c r="B3094" s="33" t="s">
        <v>3334</v>
      </c>
      <c r="C3094" s="52">
        <v>83021</v>
      </c>
      <c r="D3094" s="51">
        <f t="shared" si="139"/>
        <v>20755.25</v>
      </c>
    </row>
    <row r="3095" spans="1:4" x14ac:dyDescent="0.25">
      <c r="A3095" s="32">
        <v>48025530</v>
      </c>
      <c r="B3095" s="4" t="s">
        <v>7190</v>
      </c>
      <c r="C3095" s="58">
        <v>0</v>
      </c>
      <c r="D3095" s="58">
        <v>0</v>
      </c>
    </row>
    <row r="3096" spans="1:4" x14ac:dyDescent="0.25">
      <c r="A3096" s="32">
        <v>48025540</v>
      </c>
      <c r="B3096" s="4" t="s">
        <v>7191</v>
      </c>
      <c r="C3096" s="58">
        <v>0</v>
      </c>
      <c r="D3096" s="58">
        <v>0</v>
      </c>
    </row>
    <row r="3097" spans="1:4" x14ac:dyDescent="0.25">
      <c r="A3097" s="32">
        <v>48025560</v>
      </c>
      <c r="B3097" s="4" t="s">
        <v>7192</v>
      </c>
      <c r="C3097" s="58">
        <v>0</v>
      </c>
      <c r="D3097" s="58">
        <v>0</v>
      </c>
    </row>
    <row r="3098" spans="1:4" x14ac:dyDescent="0.25">
      <c r="A3098" s="33">
        <v>48025570</v>
      </c>
      <c r="B3098" s="33" t="s">
        <v>3335</v>
      </c>
      <c r="C3098" s="52">
        <v>96275</v>
      </c>
      <c r="D3098" s="51">
        <f t="shared" ref="D3098:D3115" si="140">C3098*0.25</f>
        <v>24068.75</v>
      </c>
    </row>
    <row r="3099" spans="1:4" x14ac:dyDescent="0.25">
      <c r="A3099" s="33">
        <v>48025610</v>
      </c>
      <c r="B3099" s="33" t="s">
        <v>3336</v>
      </c>
      <c r="C3099" s="52">
        <v>7656</v>
      </c>
      <c r="D3099" s="51">
        <f t="shared" si="140"/>
        <v>1914</v>
      </c>
    </row>
    <row r="3100" spans="1:4" x14ac:dyDescent="0.25">
      <c r="A3100" s="33">
        <v>48025620</v>
      </c>
      <c r="B3100" s="33" t="s">
        <v>3337</v>
      </c>
      <c r="C3100" s="52">
        <v>58381</v>
      </c>
      <c r="D3100" s="51">
        <f t="shared" si="140"/>
        <v>14595.25</v>
      </c>
    </row>
    <row r="3101" spans="1:4" x14ac:dyDescent="0.25">
      <c r="A3101" s="32">
        <v>48025630</v>
      </c>
      <c r="B3101" s="4" t="s">
        <v>7193</v>
      </c>
      <c r="C3101" s="58">
        <v>0</v>
      </c>
      <c r="D3101" s="51">
        <f t="shared" si="140"/>
        <v>0</v>
      </c>
    </row>
    <row r="3102" spans="1:4" x14ac:dyDescent="0.25">
      <c r="A3102" s="33">
        <v>48025640</v>
      </c>
      <c r="B3102" s="33" t="s">
        <v>3338</v>
      </c>
      <c r="C3102" s="52">
        <v>100232</v>
      </c>
      <c r="D3102" s="51">
        <f t="shared" si="140"/>
        <v>25058</v>
      </c>
    </row>
    <row r="3103" spans="1:4" x14ac:dyDescent="0.25">
      <c r="A3103" s="32">
        <v>48025660</v>
      </c>
      <c r="B3103" s="4" t="s">
        <v>7194</v>
      </c>
      <c r="C3103" s="58">
        <v>0</v>
      </c>
      <c r="D3103" s="51">
        <f t="shared" si="140"/>
        <v>0</v>
      </c>
    </row>
    <row r="3104" spans="1:4" x14ac:dyDescent="0.25">
      <c r="A3104" s="33">
        <v>48025670</v>
      </c>
      <c r="B3104" s="33" t="s">
        <v>3339</v>
      </c>
      <c r="C3104" s="52">
        <v>100200</v>
      </c>
      <c r="D3104" s="51">
        <f t="shared" si="140"/>
        <v>25050</v>
      </c>
    </row>
    <row r="3105" spans="1:4" x14ac:dyDescent="0.25">
      <c r="A3105" s="33">
        <v>48025710</v>
      </c>
      <c r="B3105" s="33" t="s">
        <v>3340</v>
      </c>
      <c r="C3105" s="52">
        <v>2200</v>
      </c>
      <c r="D3105" s="51">
        <f t="shared" si="140"/>
        <v>550</v>
      </c>
    </row>
    <row r="3106" spans="1:4" x14ac:dyDescent="0.25">
      <c r="A3106" s="33">
        <v>48025720</v>
      </c>
      <c r="B3106" s="33" t="s">
        <v>3341</v>
      </c>
      <c r="C3106" s="52">
        <v>22530</v>
      </c>
      <c r="D3106" s="51">
        <f t="shared" si="140"/>
        <v>5632.5</v>
      </c>
    </row>
    <row r="3107" spans="1:4" x14ac:dyDescent="0.25">
      <c r="A3107" s="32">
        <v>48025730</v>
      </c>
      <c r="B3107" s="4" t="s">
        <v>7195</v>
      </c>
      <c r="C3107" s="58">
        <v>0</v>
      </c>
      <c r="D3107" s="51">
        <f t="shared" si="140"/>
        <v>0</v>
      </c>
    </row>
    <row r="3108" spans="1:4" x14ac:dyDescent="0.25">
      <c r="A3108" s="33">
        <v>48025740</v>
      </c>
      <c r="B3108" s="33" t="s">
        <v>3342</v>
      </c>
      <c r="C3108" s="52">
        <v>1201014</v>
      </c>
      <c r="D3108" s="51">
        <f t="shared" si="140"/>
        <v>300253.5</v>
      </c>
    </row>
    <row r="3109" spans="1:4" x14ac:dyDescent="0.25">
      <c r="A3109" s="33">
        <v>48025810</v>
      </c>
      <c r="B3109" s="33" t="s">
        <v>3343</v>
      </c>
      <c r="C3109" s="52">
        <v>208901</v>
      </c>
      <c r="D3109" s="51">
        <f t="shared" si="140"/>
        <v>52225.25</v>
      </c>
    </row>
    <row r="3110" spans="1:4" x14ac:dyDescent="0.25">
      <c r="A3110" s="33">
        <v>48025820</v>
      </c>
      <c r="B3110" s="33" t="s">
        <v>3344</v>
      </c>
      <c r="C3110" s="52">
        <v>5913</v>
      </c>
      <c r="D3110" s="51">
        <f t="shared" si="140"/>
        <v>1478.25</v>
      </c>
    </row>
    <row r="3111" spans="1:4" x14ac:dyDescent="0.25">
      <c r="A3111" s="32">
        <v>48025850</v>
      </c>
      <c r="B3111" s="4" t="s">
        <v>7196</v>
      </c>
      <c r="C3111" s="58">
        <v>0</v>
      </c>
      <c r="D3111" s="51">
        <f t="shared" si="140"/>
        <v>0</v>
      </c>
    </row>
    <row r="3112" spans="1:4" x14ac:dyDescent="0.25">
      <c r="A3112" s="33">
        <v>48025860</v>
      </c>
      <c r="B3112" s="33" t="s">
        <v>3345</v>
      </c>
      <c r="C3112" s="52">
        <v>102682</v>
      </c>
      <c r="D3112" s="51">
        <f t="shared" si="140"/>
        <v>25670.5</v>
      </c>
    </row>
    <row r="3113" spans="1:4" x14ac:dyDescent="0.25">
      <c r="A3113" s="32">
        <v>48026110</v>
      </c>
      <c r="B3113" s="4" t="s">
        <v>7197</v>
      </c>
      <c r="C3113" s="58">
        <v>0</v>
      </c>
      <c r="D3113" s="51">
        <f t="shared" si="140"/>
        <v>0</v>
      </c>
    </row>
    <row r="3114" spans="1:4" x14ac:dyDescent="0.25">
      <c r="A3114" s="33">
        <v>48026120</v>
      </c>
      <c r="B3114" s="33" t="s">
        <v>3346</v>
      </c>
      <c r="C3114" s="52">
        <v>648761</v>
      </c>
      <c r="D3114" s="51">
        <f t="shared" si="140"/>
        <v>162190.25</v>
      </c>
    </row>
    <row r="3115" spans="1:4" x14ac:dyDescent="0.25">
      <c r="A3115" s="33">
        <v>48026131</v>
      </c>
      <c r="B3115" s="33" t="s">
        <v>3347</v>
      </c>
      <c r="C3115" s="52">
        <v>40283</v>
      </c>
      <c r="D3115" s="51">
        <f t="shared" si="140"/>
        <v>10070.75</v>
      </c>
    </row>
    <row r="3116" spans="1:4" x14ac:dyDescent="0.25">
      <c r="A3116" s="32">
        <v>48026150</v>
      </c>
      <c r="B3116" s="4" t="s">
        <v>7198</v>
      </c>
      <c r="C3116" s="58">
        <v>0</v>
      </c>
      <c r="D3116" s="58">
        <v>0</v>
      </c>
    </row>
    <row r="3117" spans="1:4" x14ac:dyDescent="0.25">
      <c r="A3117" s="33">
        <v>48026160</v>
      </c>
      <c r="B3117" s="33" t="s">
        <v>3348</v>
      </c>
      <c r="C3117" s="52">
        <v>3074</v>
      </c>
      <c r="D3117" s="51">
        <f t="shared" ref="D3117:D3122" si="141">C3117*0.25</f>
        <v>768.5</v>
      </c>
    </row>
    <row r="3118" spans="1:4" x14ac:dyDescent="0.25">
      <c r="A3118" s="32">
        <v>48026210</v>
      </c>
      <c r="B3118" s="4" t="s">
        <v>7199</v>
      </c>
      <c r="C3118" s="58">
        <v>0</v>
      </c>
      <c r="D3118" s="51">
        <f t="shared" si="141"/>
        <v>0</v>
      </c>
    </row>
    <row r="3119" spans="1:4" x14ac:dyDescent="0.25">
      <c r="A3119" s="33">
        <v>48026220</v>
      </c>
      <c r="B3119" s="33" t="s">
        <v>3349</v>
      </c>
      <c r="C3119" s="52">
        <v>55455</v>
      </c>
      <c r="D3119" s="51">
        <f t="shared" si="141"/>
        <v>13863.75</v>
      </c>
    </row>
    <row r="3120" spans="1:4" x14ac:dyDescent="0.25">
      <c r="A3120" s="33">
        <v>48026230</v>
      </c>
      <c r="B3120" s="33" t="s">
        <v>3350</v>
      </c>
      <c r="C3120" s="52">
        <v>8748</v>
      </c>
      <c r="D3120" s="51">
        <f t="shared" si="141"/>
        <v>2187</v>
      </c>
    </row>
    <row r="3121" spans="1:4" x14ac:dyDescent="0.25">
      <c r="A3121" s="32">
        <v>48026250</v>
      </c>
      <c r="B3121" s="4" t="s">
        <v>7200</v>
      </c>
      <c r="C3121" s="58">
        <v>0</v>
      </c>
      <c r="D3121" s="51">
        <f t="shared" si="141"/>
        <v>0</v>
      </c>
    </row>
    <row r="3122" spans="1:4" x14ac:dyDescent="0.25">
      <c r="A3122" s="33">
        <v>48026261</v>
      </c>
      <c r="B3122" s="33" t="s">
        <v>3351</v>
      </c>
      <c r="C3122" s="52">
        <v>155920</v>
      </c>
      <c r="D3122" s="51">
        <f t="shared" si="141"/>
        <v>38980</v>
      </c>
    </row>
    <row r="3123" spans="1:4" x14ac:dyDescent="0.25">
      <c r="A3123" s="32">
        <v>48026910</v>
      </c>
      <c r="B3123" s="4" t="s">
        <v>7201</v>
      </c>
      <c r="C3123" s="58">
        <v>0</v>
      </c>
      <c r="D3123" s="58">
        <v>0</v>
      </c>
    </row>
    <row r="3124" spans="1:4" x14ac:dyDescent="0.25">
      <c r="A3124" s="33">
        <v>48026920</v>
      </c>
      <c r="B3124" s="33" t="s">
        <v>3352</v>
      </c>
      <c r="C3124" s="52">
        <v>180624</v>
      </c>
      <c r="D3124" s="51">
        <f t="shared" ref="D3124:D3138" si="142">C3124*0.25</f>
        <v>45156</v>
      </c>
    </row>
    <row r="3125" spans="1:4" x14ac:dyDescent="0.25">
      <c r="A3125" s="33">
        <v>48026930</v>
      </c>
      <c r="B3125" s="33" t="s">
        <v>3353</v>
      </c>
      <c r="C3125" s="52">
        <v>240749</v>
      </c>
      <c r="D3125" s="51">
        <f t="shared" si="142"/>
        <v>60187.25</v>
      </c>
    </row>
    <row r="3126" spans="1:4" x14ac:dyDescent="0.25">
      <c r="A3126" s="33">
        <v>48030020</v>
      </c>
      <c r="B3126" s="33" t="s">
        <v>3354</v>
      </c>
      <c r="C3126" s="52">
        <v>54041</v>
      </c>
      <c r="D3126" s="51">
        <f t="shared" si="142"/>
        <v>13510.25</v>
      </c>
    </row>
    <row r="3127" spans="1:4" x14ac:dyDescent="0.25">
      <c r="A3127" s="33">
        <v>48030040</v>
      </c>
      <c r="B3127" s="33" t="s">
        <v>3355</v>
      </c>
      <c r="C3127" s="52">
        <v>2850433</v>
      </c>
      <c r="D3127" s="51">
        <f t="shared" si="142"/>
        <v>712608.25</v>
      </c>
    </row>
    <row r="3128" spans="1:4" x14ac:dyDescent="0.25">
      <c r="A3128" s="33">
        <v>48041100</v>
      </c>
      <c r="B3128" s="33" t="s">
        <v>3356</v>
      </c>
      <c r="C3128" s="52">
        <v>14692</v>
      </c>
      <c r="D3128" s="51">
        <f t="shared" si="142"/>
        <v>3673</v>
      </c>
    </row>
    <row r="3129" spans="1:4" x14ac:dyDescent="0.25">
      <c r="A3129" s="33">
        <v>48041900</v>
      </c>
      <c r="B3129" s="33" t="s">
        <v>3357</v>
      </c>
      <c r="C3129" s="52">
        <v>25387</v>
      </c>
      <c r="D3129" s="51">
        <f t="shared" si="142"/>
        <v>6346.75</v>
      </c>
    </row>
    <row r="3130" spans="1:4" x14ac:dyDescent="0.25">
      <c r="A3130" s="33">
        <v>48042100</v>
      </c>
      <c r="B3130" s="33" t="s">
        <v>3358</v>
      </c>
      <c r="C3130" s="52">
        <v>39887</v>
      </c>
      <c r="D3130" s="51">
        <f t="shared" si="142"/>
        <v>9971.75</v>
      </c>
    </row>
    <row r="3131" spans="1:4" x14ac:dyDescent="0.25">
      <c r="A3131" s="33">
        <v>48042900</v>
      </c>
      <c r="B3131" s="33" t="s">
        <v>3359</v>
      </c>
      <c r="C3131" s="52">
        <v>58199</v>
      </c>
      <c r="D3131" s="51">
        <f t="shared" si="142"/>
        <v>14549.75</v>
      </c>
    </row>
    <row r="3132" spans="1:4" x14ac:dyDescent="0.25">
      <c r="A3132" s="33">
        <v>48043110</v>
      </c>
      <c r="B3132" s="33" t="s">
        <v>3360</v>
      </c>
      <c r="C3132" s="52">
        <v>53324</v>
      </c>
      <c r="D3132" s="51">
        <f t="shared" si="142"/>
        <v>13331</v>
      </c>
    </row>
    <row r="3133" spans="1:4" x14ac:dyDescent="0.25">
      <c r="A3133" s="33">
        <v>48043120</v>
      </c>
      <c r="B3133" s="33" t="s">
        <v>3361</v>
      </c>
      <c r="C3133" s="52">
        <v>6000</v>
      </c>
      <c r="D3133" s="51">
        <f t="shared" si="142"/>
        <v>1500</v>
      </c>
    </row>
    <row r="3134" spans="1:4" x14ac:dyDescent="0.25">
      <c r="A3134" s="33">
        <v>48043140</v>
      </c>
      <c r="B3134" s="33" t="s">
        <v>3362</v>
      </c>
      <c r="C3134" s="52">
        <v>208644</v>
      </c>
      <c r="D3134" s="51">
        <f t="shared" si="142"/>
        <v>52161</v>
      </c>
    </row>
    <row r="3135" spans="1:4" x14ac:dyDescent="0.25">
      <c r="A3135" s="33">
        <v>48043160</v>
      </c>
      <c r="B3135" s="33" t="s">
        <v>3363</v>
      </c>
      <c r="C3135" s="52">
        <v>508777</v>
      </c>
      <c r="D3135" s="51">
        <f t="shared" si="142"/>
        <v>127194.25</v>
      </c>
    </row>
    <row r="3136" spans="1:4" x14ac:dyDescent="0.25">
      <c r="A3136" s="32">
        <v>48043920</v>
      </c>
      <c r="B3136" s="4" t="s">
        <v>7202</v>
      </c>
      <c r="C3136" s="58">
        <v>0</v>
      </c>
      <c r="D3136" s="51">
        <f t="shared" si="142"/>
        <v>0</v>
      </c>
    </row>
    <row r="3137" spans="1:4" x14ac:dyDescent="0.25">
      <c r="A3137" s="33">
        <v>48043940</v>
      </c>
      <c r="B3137" s="33" t="s">
        <v>3364</v>
      </c>
      <c r="C3137" s="52">
        <v>2711148</v>
      </c>
      <c r="D3137" s="51">
        <f t="shared" si="142"/>
        <v>677787</v>
      </c>
    </row>
    <row r="3138" spans="1:4" x14ac:dyDescent="0.25">
      <c r="A3138" s="33">
        <v>48043960</v>
      </c>
      <c r="B3138" s="33" t="s">
        <v>3365</v>
      </c>
      <c r="C3138" s="52">
        <v>274862</v>
      </c>
      <c r="D3138" s="51">
        <f t="shared" si="142"/>
        <v>68715.5</v>
      </c>
    </row>
    <row r="3139" spans="1:4" x14ac:dyDescent="0.25">
      <c r="A3139" s="32">
        <v>48044120</v>
      </c>
      <c r="B3139" s="4" t="s">
        <v>7203</v>
      </c>
      <c r="C3139" s="58">
        <v>0</v>
      </c>
      <c r="D3139" s="58">
        <v>0</v>
      </c>
    </row>
    <row r="3140" spans="1:4" x14ac:dyDescent="0.25">
      <c r="A3140" s="33">
        <v>48044140</v>
      </c>
      <c r="B3140" s="33" t="s">
        <v>3366</v>
      </c>
      <c r="C3140" s="52">
        <v>69042</v>
      </c>
      <c r="D3140" s="51">
        <f t="shared" ref="D3140:D3146" si="143">C3140*0.25</f>
        <v>17260.5</v>
      </c>
    </row>
    <row r="3141" spans="1:4" x14ac:dyDescent="0.25">
      <c r="A3141" s="33">
        <v>48044200</v>
      </c>
      <c r="B3141" s="33" t="s">
        <v>3367</v>
      </c>
      <c r="C3141" s="52">
        <v>30485</v>
      </c>
      <c r="D3141" s="51">
        <f t="shared" si="143"/>
        <v>7621.25</v>
      </c>
    </row>
    <row r="3142" spans="1:4" x14ac:dyDescent="0.25">
      <c r="A3142" s="33">
        <v>48044900</v>
      </c>
      <c r="B3142" s="33" t="s">
        <v>3368</v>
      </c>
      <c r="C3142" s="52">
        <v>2201242</v>
      </c>
      <c r="D3142" s="51">
        <f t="shared" si="143"/>
        <v>550310.5</v>
      </c>
    </row>
    <row r="3143" spans="1:4" x14ac:dyDescent="0.25">
      <c r="A3143" s="33">
        <v>48045100</v>
      </c>
      <c r="B3143" s="33" t="s">
        <v>3369</v>
      </c>
      <c r="C3143" s="52">
        <v>206413</v>
      </c>
      <c r="D3143" s="51">
        <f t="shared" si="143"/>
        <v>51603.25</v>
      </c>
    </row>
    <row r="3144" spans="1:4" x14ac:dyDescent="0.25">
      <c r="A3144" s="33">
        <v>48045200</v>
      </c>
      <c r="B3144" s="33" t="s">
        <v>3370</v>
      </c>
      <c r="C3144" s="52">
        <v>48481</v>
      </c>
      <c r="D3144" s="51">
        <f t="shared" si="143"/>
        <v>12120.25</v>
      </c>
    </row>
    <row r="3145" spans="1:4" x14ac:dyDescent="0.25">
      <c r="A3145" s="33">
        <v>48045900</v>
      </c>
      <c r="B3145" s="33" t="s">
        <v>3371</v>
      </c>
      <c r="C3145" s="52">
        <v>264969</v>
      </c>
      <c r="D3145" s="51">
        <f t="shared" si="143"/>
        <v>66242.25</v>
      </c>
    </row>
    <row r="3146" spans="1:4" x14ac:dyDescent="0.25">
      <c r="A3146" s="33">
        <v>48051100</v>
      </c>
      <c r="B3146" s="33" t="s">
        <v>3372</v>
      </c>
      <c r="C3146" s="52">
        <v>3160</v>
      </c>
      <c r="D3146" s="51">
        <f t="shared" si="143"/>
        <v>790</v>
      </c>
    </row>
    <row r="3147" spans="1:4" x14ac:dyDescent="0.25">
      <c r="A3147" s="32">
        <v>48051210</v>
      </c>
      <c r="B3147" s="4" t="s">
        <v>7204</v>
      </c>
      <c r="C3147" s="58">
        <v>0</v>
      </c>
      <c r="D3147" s="58">
        <v>0</v>
      </c>
    </row>
    <row r="3148" spans="1:4" x14ac:dyDescent="0.25">
      <c r="A3148" s="32">
        <v>48051220</v>
      </c>
      <c r="B3148" s="4" t="s">
        <v>7205</v>
      </c>
      <c r="C3148" s="58">
        <v>0</v>
      </c>
      <c r="D3148" s="51">
        <f t="shared" ref="D3148:D3159" si="144">C3148*0.25</f>
        <v>0</v>
      </c>
    </row>
    <row r="3149" spans="1:4" x14ac:dyDescent="0.25">
      <c r="A3149" s="33">
        <v>48051910</v>
      </c>
      <c r="B3149" s="33" t="s">
        <v>3373</v>
      </c>
      <c r="C3149" s="52">
        <v>2300</v>
      </c>
      <c r="D3149" s="51">
        <f t="shared" si="144"/>
        <v>575</v>
      </c>
    </row>
    <row r="3150" spans="1:4" x14ac:dyDescent="0.25">
      <c r="A3150" s="33">
        <v>48051920</v>
      </c>
      <c r="B3150" s="33" t="s">
        <v>3374</v>
      </c>
      <c r="C3150" s="52">
        <v>18710</v>
      </c>
      <c r="D3150" s="51">
        <f t="shared" si="144"/>
        <v>4677.5</v>
      </c>
    </row>
    <row r="3151" spans="1:4" x14ac:dyDescent="0.25">
      <c r="A3151" s="32">
        <v>48052450</v>
      </c>
      <c r="B3151" s="4" t="s">
        <v>7206</v>
      </c>
      <c r="C3151" s="58">
        <v>0</v>
      </c>
      <c r="D3151" s="51">
        <f t="shared" si="144"/>
        <v>0</v>
      </c>
    </row>
    <row r="3152" spans="1:4" x14ac:dyDescent="0.25">
      <c r="A3152" s="32">
        <v>48052470</v>
      </c>
      <c r="B3152" s="4" t="s">
        <v>7207</v>
      </c>
      <c r="C3152" s="58">
        <v>0</v>
      </c>
      <c r="D3152" s="51">
        <f t="shared" si="144"/>
        <v>0</v>
      </c>
    </row>
    <row r="3153" spans="1:4" x14ac:dyDescent="0.25">
      <c r="A3153" s="32">
        <v>48052490</v>
      </c>
      <c r="B3153" s="4" t="s">
        <v>7208</v>
      </c>
      <c r="C3153" s="58">
        <v>0</v>
      </c>
      <c r="D3153" s="51">
        <f t="shared" si="144"/>
        <v>0</v>
      </c>
    </row>
    <row r="3154" spans="1:4" x14ac:dyDescent="0.25">
      <c r="A3154" s="32">
        <v>48052500</v>
      </c>
      <c r="B3154" s="4" t="s">
        <v>7209</v>
      </c>
      <c r="C3154" s="58">
        <v>0</v>
      </c>
      <c r="D3154" s="51">
        <f t="shared" si="144"/>
        <v>0</v>
      </c>
    </row>
    <row r="3155" spans="1:4" x14ac:dyDescent="0.25">
      <c r="A3155" s="33">
        <v>48053000</v>
      </c>
      <c r="B3155" s="33" t="s">
        <v>3375</v>
      </c>
      <c r="C3155" s="52">
        <v>165913</v>
      </c>
      <c r="D3155" s="51">
        <f t="shared" si="144"/>
        <v>41478.25</v>
      </c>
    </row>
    <row r="3156" spans="1:4" x14ac:dyDescent="0.25">
      <c r="A3156" s="33">
        <v>48054000</v>
      </c>
      <c r="B3156" s="33" t="s">
        <v>3376</v>
      </c>
      <c r="C3156" s="52">
        <v>3603350</v>
      </c>
      <c r="D3156" s="51">
        <f t="shared" si="144"/>
        <v>900837.5</v>
      </c>
    </row>
    <row r="3157" spans="1:4" x14ac:dyDescent="0.25">
      <c r="A3157" s="33">
        <v>48055000</v>
      </c>
      <c r="B3157" s="33" t="s">
        <v>3377</v>
      </c>
      <c r="C3157" s="52">
        <v>3990</v>
      </c>
      <c r="D3157" s="51">
        <f t="shared" si="144"/>
        <v>997.5</v>
      </c>
    </row>
    <row r="3158" spans="1:4" x14ac:dyDescent="0.25">
      <c r="A3158" s="33">
        <v>48059110</v>
      </c>
      <c r="B3158" s="33" t="s">
        <v>3378</v>
      </c>
      <c r="C3158" s="52">
        <v>25305</v>
      </c>
      <c r="D3158" s="51">
        <f t="shared" si="144"/>
        <v>6326.25</v>
      </c>
    </row>
    <row r="3159" spans="1:4" x14ac:dyDescent="0.25">
      <c r="A3159" s="33">
        <v>48059120</v>
      </c>
      <c r="B3159" s="33" t="s">
        <v>3379</v>
      </c>
      <c r="C3159" s="52">
        <v>78943</v>
      </c>
      <c r="D3159" s="51">
        <f t="shared" si="144"/>
        <v>19735.75</v>
      </c>
    </row>
    <row r="3160" spans="1:4" x14ac:dyDescent="0.25">
      <c r="A3160" s="32">
        <v>48059150</v>
      </c>
      <c r="B3160" s="4" t="s">
        <v>7210</v>
      </c>
      <c r="C3160" s="58" t="s">
        <v>52</v>
      </c>
      <c r="D3160" s="51" t="s">
        <v>52</v>
      </c>
    </row>
    <row r="3161" spans="1:4" x14ac:dyDescent="0.25">
      <c r="A3161" s="33">
        <v>48059170</v>
      </c>
      <c r="B3161" s="33" t="s">
        <v>3380</v>
      </c>
      <c r="C3161" s="52">
        <v>75464</v>
      </c>
      <c r="D3161" s="51">
        <f t="shared" ref="D3161:D3172" si="145">C3161*0.25</f>
        <v>18866</v>
      </c>
    </row>
    <row r="3162" spans="1:4" x14ac:dyDescent="0.25">
      <c r="A3162" s="33">
        <v>48059190</v>
      </c>
      <c r="B3162" s="33" t="s">
        <v>3381</v>
      </c>
      <c r="C3162" s="52">
        <v>239903</v>
      </c>
      <c r="D3162" s="51">
        <f t="shared" si="145"/>
        <v>59975.75</v>
      </c>
    </row>
    <row r="3163" spans="1:4" x14ac:dyDescent="0.25">
      <c r="A3163" s="32">
        <v>48059220</v>
      </c>
      <c r="B3163" s="4" t="s">
        <v>7211</v>
      </c>
      <c r="C3163" s="58">
        <v>0</v>
      </c>
      <c r="D3163" s="51">
        <f t="shared" si="145"/>
        <v>0</v>
      </c>
    </row>
    <row r="3164" spans="1:4" x14ac:dyDescent="0.25">
      <c r="A3164" s="33">
        <v>48059240</v>
      </c>
      <c r="B3164" s="33" t="s">
        <v>3382</v>
      </c>
      <c r="C3164" s="52">
        <v>53592</v>
      </c>
      <c r="D3164" s="51">
        <f t="shared" si="145"/>
        <v>13398</v>
      </c>
    </row>
    <row r="3165" spans="1:4" x14ac:dyDescent="0.25">
      <c r="A3165" s="33">
        <v>48059320</v>
      </c>
      <c r="B3165" s="33" t="s">
        <v>3383</v>
      </c>
      <c r="C3165" s="52">
        <v>15385</v>
      </c>
      <c r="D3165" s="51">
        <f t="shared" si="145"/>
        <v>3846.25</v>
      </c>
    </row>
    <row r="3166" spans="1:4" x14ac:dyDescent="0.25">
      <c r="A3166" s="33">
        <v>48059340</v>
      </c>
      <c r="B3166" s="33" t="s">
        <v>3384</v>
      </c>
      <c r="C3166" s="52">
        <v>169946</v>
      </c>
      <c r="D3166" s="51">
        <f t="shared" si="145"/>
        <v>42486.5</v>
      </c>
    </row>
    <row r="3167" spans="1:4" x14ac:dyDescent="0.25">
      <c r="A3167" s="33">
        <v>48061000</v>
      </c>
      <c r="B3167" s="33" t="s">
        <v>3385</v>
      </c>
      <c r="C3167" s="52">
        <v>434274</v>
      </c>
      <c r="D3167" s="51">
        <f t="shared" si="145"/>
        <v>108568.5</v>
      </c>
    </row>
    <row r="3168" spans="1:4" x14ac:dyDescent="0.25">
      <c r="A3168" s="33">
        <v>48062000</v>
      </c>
      <c r="B3168" s="33" t="s">
        <v>3386</v>
      </c>
      <c r="C3168" s="52">
        <v>952269</v>
      </c>
      <c r="D3168" s="51">
        <f t="shared" si="145"/>
        <v>238067.25</v>
      </c>
    </row>
    <row r="3169" spans="1:4" x14ac:dyDescent="0.25">
      <c r="A3169" s="33">
        <v>48063000</v>
      </c>
      <c r="B3169" s="33" t="s">
        <v>3387</v>
      </c>
      <c r="C3169" s="52">
        <v>250056</v>
      </c>
      <c r="D3169" s="51">
        <f t="shared" si="145"/>
        <v>62514</v>
      </c>
    </row>
    <row r="3170" spans="1:4" x14ac:dyDescent="0.25">
      <c r="A3170" s="33">
        <v>48064000</v>
      </c>
      <c r="B3170" s="33" t="s">
        <v>3388</v>
      </c>
      <c r="C3170" s="52">
        <v>2951681</v>
      </c>
      <c r="D3170" s="51">
        <f t="shared" si="145"/>
        <v>737920.25</v>
      </c>
    </row>
    <row r="3171" spans="1:4" x14ac:dyDescent="0.25">
      <c r="A3171" s="33">
        <v>48070010</v>
      </c>
      <c r="B3171" s="33" t="s">
        <v>3389</v>
      </c>
      <c r="C3171" s="52">
        <v>17719</v>
      </c>
      <c r="D3171" s="51">
        <f t="shared" si="145"/>
        <v>4429.75</v>
      </c>
    </row>
    <row r="3172" spans="1:4" x14ac:dyDescent="0.25">
      <c r="A3172" s="33">
        <v>48070091</v>
      </c>
      <c r="B3172" s="33" t="s">
        <v>3390</v>
      </c>
      <c r="C3172" s="52">
        <v>38433</v>
      </c>
      <c r="D3172" s="51">
        <f t="shared" si="145"/>
        <v>9608.25</v>
      </c>
    </row>
    <row r="3173" spans="1:4" x14ac:dyDescent="0.25">
      <c r="A3173" s="32">
        <v>48070092</v>
      </c>
      <c r="B3173" s="4" t="s">
        <v>7212</v>
      </c>
      <c r="C3173" s="58">
        <v>0</v>
      </c>
      <c r="D3173" s="58">
        <v>0</v>
      </c>
    </row>
    <row r="3174" spans="1:4" x14ac:dyDescent="0.25">
      <c r="A3174" s="33">
        <v>48070094</v>
      </c>
      <c r="B3174" s="33" t="s">
        <v>3391</v>
      </c>
      <c r="C3174" s="52">
        <v>267749</v>
      </c>
      <c r="D3174" s="51">
        <f t="shared" ref="D3174:D3208" si="146">C3174*0.25</f>
        <v>66937.25</v>
      </c>
    </row>
    <row r="3175" spans="1:4" x14ac:dyDescent="0.25">
      <c r="A3175" s="33">
        <v>48081000</v>
      </c>
      <c r="B3175" s="33" t="s">
        <v>3392</v>
      </c>
      <c r="C3175" s="52">
        <v>1705127</v>
      </c>
      <c r="D3175" s="51">
        <f t="shared" si="146"/>
        <v>426281.75</v>
      </c>
    </row>
    <row r="3176" spans="1:4" x14ac:dyDescent="0.25">
      <c r="A3176" s="33">
        <v>48084000</v>
      </c>
      <c r="B3176" s="33" t="s">
        <v>3393</v>
      </c>
      <c r="C3176" s="52">
        <v>186143</v>
      </c>
      <c r="D3176" s="51">
        <f t="shared" si="146"/>
        <v>46535.75</v>
      </c>
    </row>
    <row r="3177" spans="1:4" x14ac:dyDescent="0.25">
      <c r="A3177" s="33">
        <v>48089020</v>
      </c>
      <c r="B3177" s="33" t="s">
        <v>3394</v>
      </c>
      <c r="C3177" s="52">
        <v>34310</v>
      </c>
      <c r="D3177" s="51">
        <f t="shared" si="146"/>
        <v>8577.5</v>
      </c>
    </row>
    <row r="3178" spans="1:4" x14ac:dyDescent="0.25">
      <c r="A3178" s="33">
        <v>48089040</v>
      </c>
      <c r="B3178" s="33" t="s">
        <v>3395</v>
      </c>
      <c r="C3178" s="52">
        <v>209115</v>
      </c>
      <c r="D3178" s="51">
        <f t="shared" si="146"/>
        <v>52278.75</v>
      </c>
    </row>
    <row r="3179" spans="1:4" x14ac:dyDescent="0.25">
      <c r="A3179" s="33">
        <v>48089060</v>
      </c>
      <c r="B3179" s="33" t="s">
        <v>3396</v>
      </c>
      <c r="C3179" s="52">
        <v>1367221</v>
      </c>
      <c r="D3179" s="51">
        <f t="shared" si="146"/>
        <v>341805.25</v>
      </c>
    </row>
    <row r="3180" spans="1:4" x14ac:dyDescent="0.25">
      <c r="A3180" s="33">
        <v>48092020</v>
      </c>
      <c r="B3180" s="33" t="s">
        <v>3397</v>
      </c>
      <c r="C3180" s="52">
        <v>9929</v>
      </c>
      <c r="D3180" s="51">
        <f t="shared" si="146"/>
        <v>2482.25</v>
      </c>
    </row>
    <row r="3181" spans="1:4" x14ac:dyDescent="0.25">
      <c r="A3181" s="33">
        <v>48092040</v>
      </c>
      <c r="B3181" s="33" t="s">
        <v>3398</v>
      </c>
      <c r="C3181" s="52">
        <v>12060</v>
      </c>
      <c r="D3181" s="51">
        <f t="shared" si="146"/>
        <v>3015</v>
      </c>
    </row>
    <row r="3182" spans="1:4" x14ac:dyDescent="0.25">
      <c r="A3182" s="32">
        <v>48099020</v>
      </c>
      <c r="B3182" s="4" t="s">
        <v>7213</v>
      </c>
      <c r="C3182" s="58">
        <v>0</v>
      </c>
      <c r="D3182" s="51">
        <f t="shared" si="146"/>
        <v>0</v>
      </c>
    </row>
    <row r="3183" spans="1:4" x14ac:dyDescent="0.25">
      <c r="A3183" s="33">
        <v>48099040</v>
      </c>
      <c r="B3183" s="33" t="s">
        <v>3399</v>
      </c>
      <c r="C3183" s="52">
        <v>106177</v>
      </c>
      <c r="D3183" s="51">
        <f t="shared" si="146"/>
        <v>26544.25</v>
      </c>
    </row>
    <row r="3184" spans="1:4" x14ac:dyDescent="0.25">
      <c r="A3184" s="33">
        <v>48099060</v>
      </c>
      <c r="B3184" s="33" t="s">
        <v>3400</v>
      </c>
      <c r="C3184" s="52">
        <v>2674</v>
      </c>
      <c r="D3184" s="51">
        <f t="shared" si="146"/>
        <v>668.5</v>
      </c>
    </row>
    <row r="3185" spans="1:4" x14ac:dyDescent="0.25">
      <c r="A3185" s="33">
        <v>48099071</v>
      </c>
      <c r="B3185" s="33" t="s">
        <v>3401</v>
      </c>
      <c r="C3185" s="52">
        <v>145686</v>
      </c>
      <c r="D3185" s="51">
        <f t="shared" si="146"/>
        <v>36421.5</v>
      </c>
    </row>
    <row r="3186" spans="1:4" x14ac:dyDescent="0.25">
      <c r="A3186" s="33">
        <v>48099080</v>
      </c>
      <c r="B3186" s="33" t="s">
        <v>3402</v>
      </c>
      <c r="C3186" s="52">
        <v>329095</v>
      </c>
      <c r="D3186" s="51">
        <f t="shared" si="146"/>
        <v>82273.75</v>
      </c>
    </row>
    <row r="3187" spans="1:4" x14ac:dyDescent="0.25">
      <c r="A3187" s="33">
        <v>48101311</v>
      </c>
      <c r="B3187" s="33" t="s">
        <v>3403</v>
      </c>
      <c r="C3187" s="52">
        <v>4000</v>
      </c>
      <c r="D3187" s="51">
        <f t="shared" si="146"/>
        <v>1000</v>
      </c>
    </row>
    <row r="3188" spans="1:4" x14ac:dyDescent="0.25">
      <c r="A3188" s="32">
        <v>48101313</v>
      </c>
      <c r="B3188" s="4" t="s">
        <v>7214</v>
      </c>
      <c r="C3188" s="58">
        <v>0</v>
      </c>
      <c r="D3188" s="51">
        <f t="shared" si="146"/>
        <v>0</v>
      </c>
    </row>
    <row r="3189" spans="1:4" x14ac:dyDescent="0.25">
      <c r="A3189" s="33">
        <v>48101319</v>
      </c>
      <c r="B3189" s="33" t="s">
        <v>3404</v>
      </c>
      <c r="C3189" s="52">
        <v>2074</v>
      </c>
      <c r="D3189" s="51">
        <f t="shared" si="146"/>
        <v>518.5</v>
      </c>
    </row>
    <row r="3190" spans="1:4" x14ac:dyDescent="0.25">
      <c r="A3190" s="33">
        <v>48101320</v>
      </c>
      <c r="B3190" s="33" t="s">
        <v>3405</v>
      </c>
      <c r="C3190" s="52">
        <v>432989</v>
      </c>
      <c r="D3190" s="51">
        <f t="shared" si="146"/>
        <v>108247.25</v>
      </c>
    </row>
    <row r="3191" spans="1:4" x14ac:dyDescent="0.25">
      <c r="A3191" s="33">
        <v>48101350</v>
      </c>
      <c r="B3191" s="33" t="s">
        <v>3406</v>
      </c>
      <c r="C3191" s="52">
        <v>2754</v>
      </c>
      <c r="D3191" s="51">
        <f t="shared" si="146"/>
        <v>688.5</v>
      </c>
    </row>
    <row r="3192" spans="1:4" x14ac:dyDescent="0.25">
      <c r="A3192" s="32">
        <v>48101360</v>
      </c>
      <c r="B3192" s="4" t="s">
        <v>7215</v>
      </c>
      <c r="C3192" s="58">
        <v>0</v>
      </c>
      <c r="D3192" s="51">
        <f t="shared" si="146"/>
        <v>0</v>
      </c>
    </row>
    <row r="3193" spans="1:4" x14ac:dyDescent="0.25">
      <c r="A3193" s="33">
        <v>48101370</v>
      </c>
      <c r="B3193" s="33" t="s">
        <v>3407</v>
      </c>
      <c r="C3193" s="52">
        <v>8678</v>
      </c>
      <c r="D3193" s="51">
        <f t="shared" si="146"/>
        <v>2169.5</v>
      </c>
    </row>
    <row r="3194" spans="1:4" x14ac:dyDescent="0.25">
      <c r="A3194" s="33">
        <v>48101411</v>
      </c>
      <c r="B3194" s="33" t="s">
        <v>3408</v>
      </c>
      <c r="C3194" s="52">
        <v>6502</v>
      </c>
      <c r="D3194" s="51">
        <f t="shared" si="146"/>
        <v>1625.5</v>
      </c>
    </row>
    <row r="3195" spans="1:4" x14ac:dyDescent="0.25">
      <c r="A3195" s="32">
        <v>48101413</v>
      </c>
      <c r="B3195" s="4" t="s">
        <v>7216</v>
      </c>
      <c r="C3195" s="58">
        <v>0</v>
      </c>
      <c r="D3195" s="51">
        <f t="shared" si="146"/>
        <v>0</v>
      </c>
    </row>
    <row r="3196" spans="1:4" x14ac:dyDescent="0.25">
      <c r="A3196" s="32">
        <v>48101419</v>
      </c>
      <c r="B3196" s="4" t="s">
        <v>7217</v>
      </c>
      <c r="C3196" s="58">
        <v>0</v>
      </c>
      <c r="D3196" s="51">
        <f t="shared" si="146"/>
        <v>0</v>
      </c>
    </row>
    <row r="3197" spans="1:4" x14ac:dyDescent="0.25">
      <c r="A3197" s="33">
        <v>48101420</v>
      </c>
      <c r="B3197" s="33" t="s">
        <v>3409</v>
      </c>
      <c r="C3197" s="52">
        <v>115699</v>
      </c>
      <c r="D3197" s="51">
        <f t="shared" si="146"/>
        <v>28924.75</v>
      </c>
    </row>
    <row r="3198" spans="1:4" x14ac:dyDescent="0.25">
      <c r="A3198" s="33">
        <v>48101450</v>
      </c>
      <c r="B3198" s="33" t="s">
        <v>3410</v>
      </c>
      <c r="C3198" s="52">
        <v>117743</v>
      </c>
      <c r="D3198" s="51">
        <f t="shared" si="146"/>
        <v>29435.75</v>
      </c>
    </row>
    <row r="3199" spans="1:4" x14ac:dyDescent="0.25">
      <c r="A3199" s="32">
        <v>48101460</v>
      </c>
      <c r="B3199" s="4" t="s">
        <v>7218</v>
      </c>
      <c r="C3199" s="58">
        <v>0</v>
      </c>
      <c r="D3199" s="51">
        <f t="shared" si="146"/>
        <v>0</v>
      </c>
    </row>
    <row r="3200" spans="1:4" x14ac:dyDescent="0.25">
      <c r="A3200" s="33">
        <v>48101470</v>
      </c>
      <c r="B3200" s="33" t="s">
        <v>3411</v>
      </c>
      <c r="C3200" s="52">
        <v>1553912</v>
      </c>
      <c r="D3200" s="51">
        <f t="shared" si="146"/>
        <v>388478</v>
      </c>
    </row>
    <row r="3201" spans="1:4" x14ac:dyDescent="0.25">
      <c r="A3201" s="32">
        <v>48101911</v>
      </c>
      <c r="B3201" s="4" t="s">
        <v>7219</v>
      </c>
      <c r="C3201" s="58">
        <v>0</v>
      </c>
      <c r="D3201" s="51">
        <f t="shared" si="146"/>
        <v>0</v>
      </c>
    </row>
    <row r="3202" spans="1:4" x14ac:dyDescent="0.25">
      <c r="A3202" s="32">
        <v>48101913</v>
      </c>
      <c r="B3202" s="4" t="s">
        <v>7220</v>
      </c>
      <c r="C3202" s="58">
        <v>0</v>
      </c>
      <c r="D3202" s="51">
        <f t="shared" si="146"/>
        <v>0</v>
      </c>
    </row>
    <row r="3203" spans="1:4" x14ac:dyDescent="0.25">
      <c r="A3203" s="33">
        <v>48101919</v>
      </c>
      <c r="B3203" s="33" t="s">
        <v>3412</v>
      </c>
      <c r="C3203" s="52">
        <v>22240</v>
      </c>
      <c r="D3203" s="51">
        <f t="shared" si="146"/>
        <v>5560</v>
      </c>
    </row>
    <row r="3204" spans="1:4" x14ac:dyDescent="0.25">
      <c r="A3204" s="33">
        <v>48101920</v>
      </c>
      <c r="B3204" s="33" t="s">
        <v>3413</v>
      </c>
      <c r="C3204" s="52">
        <v>41891</v>
      </c>
      <c r="D3204" s="51">
        <f t="shared" si="146"/>
        <v>10472.75</v>
      </c>
    </row>
    <row r="3205" spans="1:4" x14ac:dyDescent="0.25">
      <c r="A3205" s="33">
        <v>48102210</v>
      </c>
      <c r="B3205" s="33" t="s">
        <v>3414</v>
      </c>
      <c r="C3205" s="52">
        <v>11066</v>
      </c>
      <c r="D3205" s="51">
        <f t="shared" si="146"/>
        <v>2766.5</v>
      </c>
    </row>
    <row r="3206" spans="1:4" x14ac:dyDescent="0.25">
      <c r="A3206" s="33">
        <v>48102250</v>
      </c>
      <c r="B3206" s="33" t="s">
        <v>3415</v>
      </c>
      <c r="C3206" s="52">
        <v>195254</v>
      </c>
      <c r="D3206" s="51">
        <f t="shared" si="146"/>
        <v>48813.5</v>
      </c>
    </row>
    <row r="3207" spans="1:4" x14ac:dyDescent="0.25">
      <c r="A3207" s="32">
        <v>48102260</v>
      </c>
      <c r="B3207" s="4" t="s">
        <v>7221</v>
      </c>
      <c r="C3207" s="58">
        <v>0</v>
      </c>
      <c r="D3207" s="51">
        <f t="shared" si="146"/>
        <v>0</v>
      </c>
    </row>
    <row r="3208" spans="1:4" x14ac:dyDescent="0.25">
      <c r="A3208" s="33">
        <v>48102270</v>
      </c>
      <c r="B3208" s="33" t="s">
        <v>3416</v>
      </c>
      <c r="C3208" s="52">
        <v>32766</v>
      </c>
      <c r="D3208" s="51">
        <f t="shared" si="146"/>
        <v>8191.5</v>
      </c>
    </row>
    <row r="3209" spans="1:4" x14ac:dyDescent="0.25">
      <c r="A3209" s="32">
        <v>48102910</v>
      </c>
      <c r="B3209" s="4" t="s">
        <v>7222</v>
      </c>
      <c r="C3209" s="58">
        <v>0</v>
      </c>
      <c r="D3209" s="58">
        <v>0</v>
      </c>
    </row>
    <row r="3210" spans="1:4" x14ac:dyDescent="0.25">
      <c r="A3210" s="33">
        <v>48102950</v>
      </c>
      <c r="B3210" s="33" t="s">
        <v>3417</v>
      </c>
      <c r="C3210" s="52">
        <v>225705</v>
      </c>
      <c r="D3210" s="51">
        <f>C3210*0.25</f>
        <v>56426.25</v>
      </c>
    </row>
    <row r="3211" spans="1:4" x14ac:dyDescent="0.25">
      <c r="A3211" s="32">
        <v>48102960</v>
      </c>
      <c r="B3211" s="4" t="s">
        <v>7223</v>
      </c>
      <c r="C3211" s="58">
        <v>0</v>
      </c>
      <c r="D3211" s="58">
        <v>0</v>
      </c>
    </row>
    <row r="3212" spans="1:4" x14ac:dyDescent="0.25">
      <c r="A3212" s="33">
        <v>48102970</v>
      </c>
      <c r="B3212" s="33" t="s">
        <v>3418</v>
      </c>
      <c r="C3212" s="52">
        <v>124595</v>
      </c>
      <c r="D3212" s="51">
        <f t="shared" ref="D3212:D3227" si="147">C3212*0.25</f>
        <v>31148.75</v>
      </c>
    </row>
    <row r="3213" spans="1:4" x14ac:dyDescent="0.25">
      <c r="A3213" s="33">
        <v>48103110</v>
      </c>
      <c r="B3213" s="33" t="s">
        <v>3419</v>
      </c>
      <c r="C3213" s="52">
        <v>544490</v>
      </c>
      <c r="D3213" s="51">
        <f t="shared" si="147"/>
        <v>136122.5</v>
      </c>
    </row>
    <row r="3214" spans="1:4" x14ac:dyDescent="0.25">
      <c r="A3214" s="33">
        <v>48103130</v>
      </c>
      <c r="B3214" s="33" t="s">
        <v>3420</v>
      </c>
      <c r="C3214" s="52">
        <v>6000</v>
      </c>
      <c r="D3214" s="51">
        <f t="shared" si="147"/>
        <v>1500</v>
      </c>
    </row>
    <row r="3215" spans="1:4" x14ac:dyDescent="0.25">
      <c r="A3215" s="33">
        <v>48103165</v>
      </c>
      <c r="B3215" s="33" t="s">
        <v>3421</v>
      </c>
      <c r="C3215" s="52">
        <v>281493</v>
      </c>
      <c r="D3215" s="51">
        <f t="shared" si="147"/>
        <v>70373.25</v>
      </c>
    </row>
    <row r="3216" spans="1:4" x14ac:dyDescent="0.25">
      <c r="A3216" s="33">
        <v>48103210</v>
      </c>
      <c r="B3216" s="33" t="s">
        <v>3422</v>
      </c>
      <c r="C3216" s="52">
        <v>1175942</v>
      </c>
      <c r="D3216" s="51">
        <f t="shared" si="147"/>
        <v>293985.5</v>
      </c>
    </row>
    <row r="3217" spans="1:4" x14ac:dyDescent="0.25">
      <c r="A3217" s="33">
        <v>48103230</v>
      </c>
      <c r="B3217" s="33" t="s">
        <v>3423</v>
      </c>
      <c r="C3217" s="52">
        <v>9587</v>
      </c>
      <c r="D3217" s="51">
        <f t="shared" si="147"/>
        <v>2396.75</v>
      </c>
    </row>
    <row r="3218" spans="1:4" x14ac:dyDescent="0.25">
      <c r="A3218" s="33">
        <v>48103265</v>
      </c>
      <c r="B3218" s="33" t="s">
        <v>3424</v>
      </c>
      <c r="C3218" s="52">
        <v>128872</v>
      </c>
      <c r="D3218" s="51">
        <f t="shared" si="147"/>
        <v>32218</v>
      </c>
    </row>
    <row r="3219" spans="1:4" x14ac:dyDescent="0.25">
      <c r="A3219" s="33">
        <v>48103912</v>
      </c>
      <c r="B3219" s="33" t="s">
        <v>3425</v>
      </c>
      <c r="C3219" s="52">
        <v>49200</v>
      </c>
      <c r="D3219" s="51">
        <f t="shared" si="147"/>
        <v>12300</v>
      </c>
    </row>
    <row r="3220" spans="1:4" x14ac:dyDescent="0.25">
      <c r="A3220" s="33">
        <v>48103914</v>
      </c>
      <c r="B3220" s="33" t="s">
        <v>3426</v>
      </c>
      <c r="C3220" s="52">
        <v>188875</v>
      </c>
      <c r="D3220" s="51">
        <f t="shared" si="147"/>
        <v>47218.75</v>
      </c>
    </row>
    <row r="3221" spans="1:4" x14ac:dyDescent="0.25">
      <c r="A3221" s="32">
        <v>48103930</v>
      </c>
      <c r="B3221" s="4" t="s">
        <v>7224</v>
      </c>
      <c r="C3221" s="58">
        <v>0</v>
      </c>
      <c r="D3221" s="51">
        <f t="shared" si="147"/>
        <v>0</v>
      </c>
    </row>
    <row r="3222" spans="1:4" x14ac:dyDescent="0.25">
      <c r="A3222" s="33">
        <v>48103965</v>
      </c>
      <c r="B3222" s="33" t="s">
        <v>3427</v>
      </c>
      <c r="C3222" s="52">
        <v>139926</v>
      </c>
      <c r="D3222" s="51">
        <f t="shared" si="147"/>
        <v>34981.5</v>
      </c>
    </row>
    <row r="3223" spans="1:4" x14ac:dyDescent="0.25">
      <c r="A3223" s="33">
        <v>48109212</v>
      </c>
      <c r="B3223" s="33" t="s">
        <v>3428</v>
      </c>
      <c r="C3223" s="52">
        <v>8231468</v>
      </c>
      <c r="D3223" s="51">
        <f t="shared" si="147"/>
        <v>2057867</v>
      </c>
    </row>
    <row r="3224" spans="1:4" x14ac:dyDescent="0.25">
      <c r="A3224" s="33">
        <v>48109214</v>
      </c>
      <c r="B3224" s="33" t="s">
        <v>3429</v>
      </c>
      <c r="C3224" s="52">
        <v>171619</v>
      </c>
      <c r="D3224" s="51">
        <f t="shared" si="147"/>
        <v>42904.75</v>
      </c>
    </row>
    <row r="3225" spans="1:4" x14ac:dyDescent="0.25">
      <c r="A3225" s="33">
        <v>48109230</v>
      </c>
      <c r="B3225" s="33" t="s">
        <v>3430</v>
      </c>
      <c r="C3225" s="52">
        <v>99717</v>
      </c>
      <c r="D3225" s="51">
        <f t="shared" si="147"/>
        <v>24929.25</v>
      </c>
    </row>
    <row r="3226" spans="1:4" x14ac:dyDescent="0.25">
      <c r="A3226" s="33">
        <v>48109265</v>
      </c>
      <c r="B3226" s="33" t="s">
        <v>3431</v>
      </c>
      <c r="C3226" s="52">
        <v>154138</v>
      </c>
      <c r="D3226" s="51">
        <f t="shared" si="147"/>
        <v>38534.5</v>
      </c>
    </row>
    <row r="3227" spans="1:4" x14ac:dyDescent="0.25">
      <c r="A3227" s="33">
        <v>48109910</v>
      </c>
      <c r="B3227" s="33" t="s">
        <v>3432</v>
      </c>
      <c r="C3227" s="52">
        <v>14500076</v>
      </c>
      <c r="D3227" s="51">
        <f t="shared" si="147"/>
        <v>3625019</v>
      </c>
    </row>
    <row r="3228" spans="1:4" x14ac:dyDescent="0.25">
      <c r="A3228" s="32">
        <v>48109930</v>
      </c>
      <c r="B3228" s="4" t="s">
        <v>7225</v>
      </c>
      <c r="C3228" s="58">
        <v>0</v>
      </c>
      <c r="D3228" s="58">
        <v>0</v>
      </c>
    </row>
    <row r="3229" spans="1:4" x14ac:dyDescent="0.25">
      <c r="A3229" s="33">
        <v>48109965</v>
      </c>
      <c r="B3229" s="33" t="s">
        <v>3433</v>
      </c>
      <c r="C3229" s="52">
        <v>686368</v>
      </c>
      <c r="D3229" s="51">
        <f t="shared" ref="D3229:D3260" si="148">C3229*0.25</f>
        <v>171592</v>
      </c>
    </row>
    <row r="3230" spans="1:4" x14ac:dyDescent="0.25">
      <c r="A3230" s="33">
        <v>48111011</v>
      </c>
      <c r="B3230" s="33" t="s">
        <v>3434</v>
      </c>
      <c r="C3230" s="52">
        <v>26595</v>
      </c>
      <c r="D3230" s="51">
        <f t="shared" si="148"/>
        <v>6648.75</v>
      </c>
    </row>
    <row r="3231" spans="1:4" x14ac:dyDescent="0.25">
      <c r="A3231" s="33">
        <v>48111021</v>
      </c>
      <c r="B3231" s="33" t="s">
        <v>3435</v>
      </c>
      <c r="C3231" s="52">
        <v>96809</v>
      </c>
      <c r="D3231" s="51">
        <f t="shared" si="148"/>
        <v>24202.25</v>
      </c>
    </row>
    <row r="3232" spans="1:4" x14ac:dyDescent="0.25">
      <c r="A3232" s="33">
        <v>48114110</v>
      </c>
      <c r="B3232" s="33" t="s">
        <v>3436</v>
      </c>
      <c r="C3232" s="52">
        <v>1687587</v>
      </c>
      <c r="D3232" s="51">
        <f t="shared" si="148"/>
        <v>421896.75</v>
      </c>
    </row>
    <row r="3233" spans="1:4" x14ac:dyDescent="0.25">
      <c r="A3233" s="33">
        <v>48114121</v>
      </c>
      <c r="B3233" s="33" t="s">
        <v>3437</v>
      </c>
      <c r="C3233" s="52">
        <v>18231717</v>
      </c>
      <c r="D3233" s="51">
        <f t="shared" si="148"/>
        <v>4557929.25</v>
      </c>
    </row>
    <row r="3234" spans="1:4" x14ac:dyDescent="0.25">
      <c r="A3234" s="33">
        <v>48114130</v>
      </c>
      <c r="B3234" s="33" t="s">
        <v>3438</v>
      </c>
      <c r="C3234" s="52">
        <v>2101296</v>
      </c>
      <c r="D3234" s="51">
        <f t="shared" si="148"/>
        <v>525324</v>
      </c>
    </row>
    <row r="3235" spans="1:4" x14ac:dyDescent="0.25">
      <c r="A3235" s="33">
        <v>48114910</v>
      </c>
      <c r="B3235" s="33" t="s">
        <v>3439</v>
      </c>
      <c r="C3235" s="52">
        <v>51821</v>
      </c>
      <c r="D3235" s="51">
        <f t="shared" si="148"/>
        <v>12955.25</v>
      </c>
    </row>
    <row r="3236" spans="1:4" x14ac:dyDescent="0.25">
      <c r="A3236" s="33">
        <v>48114921</v>
      </c>
      <c r="B3236" s="33" t="s">
        <v>3440</v>
      </c>
      <c r="C3236" s="52">
        <v>273713</v>
      </c>
      <c r="D3236" s="51">
        <f t="shared" si="148"/>
        <v>68428.25</v>
      </c>
    </row>
    <row r="3237" spans="1:4" x14ac:dyDescent="0.25">
      <c r="A3237" s="33">
        <v>48114930</v>
      </c>
      <c r="B3237" s="33" t="s">
        <v>3441</v>
      </c>
      <c r="C3237" s="52">
        <v>188853</v>
      </c>
      <c r="D3237" s="51">
        <f t="shared" si="148"/>
        <v>47213.25</v>
      </c>
    </row>
    <row r="3238" spans="1:4" x14ac:dyDescent="0.25">
      <c r="A3238" s="33">
        <v>48115120</v>
      </c>
      <c r="B3238" s="33" t="s">
        <v>3442</v>
      </c>
      <c r="C3238" s="52">
        <v>585195</v>
      </c>
      <c r="D3238" s="51">
        <f t="shared" si="148"/>
        <v>146298.75</v>
      </c>
    </row>
    <row r="3239" spans="1:4" x14ac:dyDescent="0.25">
      <c r="A3239" s="33">
        <v>48115140</v>
      </c>
      <c r="B3239" s="33" t="s">
        <v>3443</v>
      </c>
      <c r="C3239" s="52">
        <v>686907</v>
      </c>
      <c r="D3239" s="51">
        <f t="shared" si="148"/>
        <v>171726.75</v>
      </c>
    </row>
    <row r="3240" spans="1:4" x14ac:dyDescent="0.25">
      <c r="A3240" s="33">
        <v>48115160</v>
      </c>
      <c r="B3240" s="33" t="s">
        <v>3444</v>
      </c>
      <c r="C3240" s="52">
        <v>536249</v>
      </c>
      <c r="D3240" s="51">
        <f t="shared" si="148"/>
        <v>134062.25</v>
      </c>
    </row>
    <row r="3241" spans="1:4" x14ac:dyDescent="0.25">
      <c r="A3241" s="33">
        <v>48115920</v>
      </c>
      <c r="B3241" s="33" t="s">
        <v>3445</v>
      </c>
      <c r="C3241" s="52">
        <v>41898</v>
      </c>
      <c r="D3241" s="51">
        <f t="shared" si="148"/>
        <v>10474.5</v>
      </c>
    </row>
    <row r="3242" spans="1:4" x14ac:dyDescent="0.25">
      <c r="A3242" s="33">
        <v>48115940</v>
      </c>
      <c r="B3242" s="33" t="s">
        <v>3446</v>
      </c>
      <c r="C3242" s="52">
        <v>5945674</v>
      </c>
      <c r="D3242" s="51">
        <f t="shared" si="148"/>
        <v>1486418.5</v>
      </c>
    </row>
    <row r="3243" spans="1:4" x14ac:dyDescent="0.25">
      <c r="A3243" s="33">
        <v>48115960</v>
      </c>
      <c r="B3243" s="33" t="s">
        <v>3447</v>
      </c>
      <c r="C3243" s="52">
        <v>2416143</v>
      </c>
      <c r="D3243" s="51">
        <f t="shared" si="148"/>
        <v>604035.75</v>
      </c>
    </row>
    <row r="3244" spans="1:4" x14ac:dyDescent="0.25">
      <c r="A3244" s="33">
        <v>48116040</v>
      </c>
      <c r="B3244" s="33" t="s">
        <v>3448</v>
      </c>
      <c r="C3244" s="52">
        <v>479331</v>
      </c>
      <c r="D3244" s="51">
        <f t="shared" si="148"/>
        <v>119832.75</v>
      </c>
    </row>
    <row r="3245" spans="1:4" x14ac:dyDescent="0.25">
      <c r="A3245" s="33">
        <v>48116060</v>
      </c>
      <c r="B3245" s="33" t="s">
        <v>3449</v>
      </c>
      <c r="C3245" s="52">
        <v>2810216</v>
      </c>
      <c r="D3245" s="51">
        <f t="shared" si="148"/>
        <v>702554</v>
      </c>
    </row>
    <row r="3246" spans="1:4" x14ac:dyDescent="0.25">
      <c r="A3246" s="33">
        <v>48119010</v>
      </c>
      <c r="B3246" s="33" t="s">
        <v>3450</v>
      </c>
      <c r="C3246" s="52">
        <v>71730</v>
      </c>
      <c r="D3246" s="51">
        <f t="shared" si="148"/>
        <v>17932.5</v>
      </c>
    </row>
    <row r="3247" spans="1:4" x14ac:dyDescent="0.25">
      <c r="A3247" s="33">
        <v>48119020</v>
      </c>
      <c r="B3247" s="33" t="s">
        <v>3451</v>
      </c>
      <c r="C3247" s="52">
        <v>6538728</v>
      </c>
      <c r="D3247" s="51">
        <f t="shared" si="148"/>
        <v>1634682</v>
      </c>
    </row>
    <row r="3248" spans="1:4" x14ac:dyDescent="0.25">
      <c r="A3248" s="33">
        <v>48119030</v>
      </c>
      <c r="B3248" s="33" t="s">
        <v>3452</v>
      </c>
      <c r="C3248" s="52">
        <v>239810</v>
      </c>
      <c r="D3248" s="51">
        <f t="shared" si="148"/>
        <v>59952.5</v>
      </c>
    </row>
    <row r="3249" spans="1:4" x14ac:dyDescent="0.25">
      <c r="A3249" s="33">
        <v>48119040</v>
      </c>
      <c r="B3249" s="33" t="s">
        <v>3453</v>
      </c>
      <c r="C3249" s="52">
        <v>37813</v>
      </c>
      <c r="D3249" s="51">
        <f t="shared" si="148"/>
        <v>9453.25</v>
      </c>
    </row>
    <row r="3250" spans="1:4" x14ac:dyDescent="0.25">
      <c r="A3250" s="33">
        <v>48119060</v>
      </c>
      <c r="B3250" s="33" t="s">
        <v>3454</v>
      </c>
      <c r="C3250" s="52">
        <v>3177995</v>
      </c>
      <c r="D3250" s="51">
        <f t="shared" si="148"/>
        <v>794498.75</v>
      </c>
    </row>
    <row r="3251" spans="1:4" x14ac:dyDescent="0.25">
      <c r="A3251" s="33">
        <v>48119080</v>
      </c>
      <c r="B3251" s="33" t="s">
        <v>3455</v>
      </c>
      <c r="C3251" s="52">
        <v>19927063</v>
      </c>
      <c r="D3251" s="51">
        <f t="shared" si="148"/>
        <v>4981765.75</v>
      </c>
    </row>
    <row r="3252" spans="1:4" x14ac:dyDescent="0.25">
      <c r="A3252" s="33">
        <v>48119090</v>
      </c>
      <c r="B3252" s="33" t="s">
        <v>3456</v>
      </c>
      <c r="C3252" s="52">
        <v>24434225</v>
      </c>
      <c r="D3252" s="51">
        <f t="shared" si="148"/>
        <v>6108556.25</v>
      </c>
    </row>
    <row r="3253" spans="1:4" x14ac:dyDescent="0.25">
      <c r="A3253" s="33">
        <v>48120000</v>
      </c>
      <c r="B3253" s="33" t="s">
        <v>3457</v>
      </c>
      <c r="C3253" s="52">
        <v>877617</v>
      </c>
      <c r="D3253" s="51">
        <f t="shared" si="148"/>
        <v>219404.25</v>
      </c>
    </row>
    <row r="3254" spans="1:4" x14ac:dyDescent="0.25">
      <c r="A3254" s="33">
        <v>48131000</v>
      </c>
      <c r="B3254" s="33" t="s">
        <v>3458</v>
      </c>
      <c r="C3254" s="52">
        <v>1885449</v>
      </c>
      <c r="D3254" s="51">
        <f t="shared" si="148"/>
        <v>471362.25</v>
      </c>
    </row>
    <row r="3255" spans="1:4" x14ac:dyDescent="0.25">
      <c r="A3255" s="33">
        <v>48132000</v>
      </c>
      <c r="B3255" s="33" t="s">
        <v>3459</v>
      </c>
      <c r="C3255" s="52">
        <v>59003</v>
      </c>
      <c r="D3255" s="51">
        <f t="shared" si="148"/>
        <v>14750.75</v>
      </c>
    </row>
    <row r="3256" spans="1:4" x14ac:dyDescent="0.25">
      <c r="A3256" s="33">
        <v>48139000</v>
      </c>
      <c r="B3256" s="33" t="s">
        <v>3460</v>
      </c>
      <c r="C3256" s="52">
        <v>178489</v>
      </c>
      <c r="D3256" s="51">
        <f t="shared" si="148"/>
        <v>44622.25</v>
      </c>
    </row>
    <row r="3257" spans="1:4" x14ac:dyDescent="0.25">
      <c r="A3257" s="33">
        <v>48162000</v>
      </c>
      <c r="B3257" s="33" t="s">
        <v>3461</v>
      </c>
      <c r="C3257" s="52">
        <v>324445</v>
      </c>
      <c r="D3257" s="51">
        <f t="shared" si="148"/>
        <v>81111.25</v>
      </c>
    </row>
    <row r="3258" spans="1:4" x14ac:dyDescent="0.25">
      <c r="A3258" s="33">
        <v>48169001</v>
      </c>
      <c r="B3258" s="33" t="s">
        <v>3462</v>
      </c>
      <c r="C3258" s="52">
        <v>1495447</v>
      </c>
      <c r="D3258" s="51">
        <f t="shared" si="148"/>
        <v>373861.75</v>
      </c>
    </row>
    <row r="3259" spans="1:4" x14ac:dyDescent="0.25">
      <c r="A3259" s="33">
        <v>48171000</v>
      </c>
      <c r="B3259" s="33" t="s">
        <v>3463</v>
      </c>
      <c r="C3259" s="52">
        <v>15631395</v>
      </c>
      <c r="D3259" s="51">
        <f t="shared" si="148"/>
        <v>3907848.75</v>
      </c>
    </row>
    <row r="3260" spans="1:4" x14ac:dyDescent="0.25">
      <c r="A3260" s="33">
        <v>48172020</v>
      </c>
      <c r="B3260" s="33" t="s">
        <v>3464</v>
      </c>
      <c r="C3260" s="52">
        <v>365013</v>
      </c>
      <c r="D3260" s="51">
        <f t="shared" si="148"/>
        <v>91253.25</v>
      </c>
    </row>
    <row r="3261" spans="1:4" x14ac:dyDescent="0.25">
      <c r="A3261" s="33">
        <v>48172040</v>
      </c>
      <c r="B3261" s="33" t="s">
        <v>3465</v>
      </c>
      <c r="C3261" s="52">
        <v>8630493</v>
      </c>
      <c r="D3261" s="51">
        <f t="shared" ref="D3261:D3292" si="149">C3261*0.25</f>
        <v>2157623.25</v>
      </c>
    </row>
    <row r="3262" spans="1:4" x14ac:dyDescent="0.25">
      <c r="A3262" s="33">
        <v>48173000</v>
      </c>
      <c r="B3262" s="33" t="s">
        <v>3466</v>
      </c>
      <c r="C3262" s="52">
        <v>5009341</v>
      </c>
      <c r="D3262" s="51">
        <f t="shared" si="149"/>
        <v>1252335.25</v>
      </c>
    </row>
    <row r="3263" spans="1:4" x14ac:dyDescent="0.25">
      <c r="A3263" s="33">
        <v>48181000</v>
      </c>
      <c r="B3263" s="33" t="s">
        <v>3467</v>
      </c>
      <c r="C3263" s="52">
        <v>70873703</v>
      </c>
      <c r="D3263" s="51">
        <f t="shared" si="149"/>
        <v>17718425.75</v>
      </c>
    </row>
    <row r="3264" spans="1:4" x14ac:dyDescent="0.25">
      <c r="A3264" s="33">
        <v>48182000</v>
      </c>
      <c r="B3264" s="33" t="s">
        <v>3468</v>
      </c>
      <c r="C3264" s="52">
        <v>78745387</v>
      </c>
      <c r="D3264" s="51">
        <f t="shared" si="149"/>
        <v>19686346.75</v>
      </c>
    </row>
    <row r="3265" spans="1:4" x14ac:dyDescent="0.25">
      <c r="A3265" s="33">
        <v>48183000</v>
      </c>
      <c r="B3265" s="33" t="s">
        <v>3469</v>
      </c>
      <c r="C3265" s="52">
        <v>55143203</v>
      </c>
      <c r="D3265" s="51">
        <f t="shared" si="149"/>
        <v>13785800.75</v>
      </c>
    </row>
    <row r="3266" spans="1:4" x14ac:dyDescent="0.25">
      <c r="A3266" s="33">
        <v>48185000</v>
      </c>
      <c r="B3266" s="33" t="s">
        <v>3470</v>
      </c>
      <c r="C3266" s="52">
        <v>1540502</v>
      </c>
      <c r="D3266" s="51">
        <f t="shared" si="149"/>
        <v>385125.5</v>
      </c>
    </row>
    <row r="3267" spans="1:4" x14ac:dyDescent="0.25">
      <c r="A3267" s="33">
        <v>48191000</v>
      </c>
      <c r="B3267" s="33" t="s">
        <v>3471</v>
      </c>
      <c r="C3267" s="52">
        <v>138562835</v>
      </c>
      <c r="D3267" s="51">
        <f t="shared" si="149"/>
        <v>34640708.75</v>
      </c>
    </row>
    <row r="3268" spans="1:4" x14ac:dyDescent="0.25">
      <c r="A3268" s="33">
        <v>48192000</v>
      </c>
      <c r="B3268" s="33" t="s">
        <v>3472</v>
      </c>
      <c r="C3268" s="52">
        <v>140609260</v>
      </c>
      <c r="D3268" s="51">
        <f t="shared" si="149"/>
        <v>35152315</v>
      </c>
    </row>
    <row r="3269" spans="1:4" x14ac:dyDescent="0.25">
      <c r="A3269" s="33">
        <v>48193000</v>
      </c>
      <c r="B3269" s="33" t="s">
        <v>3473</v>
      </c>
      <c r="C3269" s="52">
        <v>23487336</v>
      </c>
      <c r="D3269" s="51">
        <f t="shared" si="149"/>
        <v>5871834</v>
      </c>
    </row>
    <row r="3270" spans="1:4" x14ac:dyDescent="0.25">
      <c r="A3270" s="33">
        <v>48194000</v>
      </c>
      <c r="B3270" s="33" t="s">
        <v>3474</v>
      </c>
      <c r="C3270" s="52">
        <v>217962343</v>
      </c>
      <c r="D3270" s="51">
        <f t="shared" si="149"/>
        <v>54490585.75</v>
      </c>
    </row>
    <row r="3271" spans="1:4" x14ac:dyDescent="0.25">
      <c r="A3271" s="33">
        <v>48195020</v>
      </c>
      <c r="B3271" s="33" t="s">
        <v>3475</v>
      </c>
      <c r="C3271" s="52">
        <v>8744393</v>
      </c>
      <c r="D3271" s="51">
        <f t="shared" si="149"/>
        <v>2186098.25</v>
      </c>
    </row>
    <row r="3272" spans="1:4" x14ac:dyDescent="0.25">
      <c r="A3272" s="33">
        <v>48195030</v>
      </c>
      <c r="B3272" s="33" t="s">
        <v>3476</v>
      </c>
      <c r="C3272" s="52">
        <v>913138</v>
      </c>
      <c r="D3272" s="51">
        <f t="shared" si="149"/>
        <v>228284.5</v>
      </c>
    </row>
    <row r="3273" spans="1:4" x14ac:dyDescent="0.25">
      <c r="A3273" s="33">
        <v>48195040</v>
      </c>
      <c r="B3273" s="33" t="s">
        <v>3477</v>
      </c>
      <c r="C3273" s="52">
        <v>184610395</v>
      </c>
      <c r="D3273" s="51">
        <f t="shared" si="149"/>
        <v>46152598.75</v>
      </c>
    </row>
    <row r="3274" spans="1:4" x14ac:dyDescent="0.25">
      <c r="A3274" s="33">
        <v>48196000</v>
      </c>
      <c r="B3274" s="33" t="s">
        <v>3478</v>
      </c>
      <c r="C3274" s="52">
        <v>11908873</v>
      </c>
      <c r="D3274" s="51">
        <f t="shared" si="149"/>
        <v>2977218.25</v>
      </c>
    </row>
    <row r="3275" spans="1:4" x14ac:dyDescent="0.25">
      <c r="A3275" s="33">
        <v>48201020</v>
      </c>
      <c r="B3275" s="33" t="s">
        <v>3479</v>
      </c>
      <c r="C3275" s="52">
        <v>198468789</v>
      </c>
      <c r="D3275" s="51">
        <f t="shared" si="149"/>
        <v>49617197.25</v>
      </c>
    </row>
    <row r="3276" spans="1:4" x14ac:dyDescent="0.25">
      <c r="A3276" s="33">
        <v>48201040</v>
      </c>
      <c r="B3276" s="33" t="s">
        <v>3480</v>
      </c>
      <c r="C3276" s="52">
        <v>21916516</v>
      </c>
      <c r="D3276" s="51">
        <f t="shared" si="149"/>
        <v>5479129</v>
      </c>
    </row>
    <row r="3277" spans="1:4" x14ac:dyDescent="0.25">
      <c r="A3277" s="33">
        <v>48202000</v>
      </c>
      <c r="B3277" s="33" t="s">
        <v>3481</v>
      </c>
      <c r="C3277" s="52">
        <v>4097894</v>
      </c>
      <c r="D3277" s="51">
        <f t="shared" si="149"/>
        <v>1024473.5</v>
      </c>
    </row>
    <row r="3278" spans="1:4" x14ac:dyDescent="0.25">
      <c r="A3278" s="33">
        <v>48203000</v>
      </c>
      <c r="B3278" s="33" t="s">
        <v>3482</v>
      </c>
      <c r="C3278" s="52">
        <v>54741524</v>
      </c>
      <c r="D3278" s="51">
        <f t="shared" si="149"/>
        <v>13685381</v>
      </c>
    </row>
    <row r="3279" spans="1:4" x14ac:dyDescent="0.25">
      <c r="A3279" s="33">
        <v>48204000</v>
      </c>
      <c r="B3279" s="33" t="s">
        <v>3483</v>
      </c>
      <c r="C3279" s="52">
        <v>942146</v>
      </c>
      <c r="D3279" s="51">
        <f t="shared" si="149"/>
        <v>235536.5</v>
      </c>
    </row>
    <row r="3280" spans="1:4" x14ac:dyDescent="0.25">
      <c r="A3280" s="33">
        <v>48205000</v>
      </c>
      <c r="B3280" s="33" t="s">
        <v>3484</v>
      </c>
      <c r="C3280" s="52">
        <v>7134908</v>
      </c>
      <c r="D3280" s="51">
        <f t="shared" si="149"/>
        <v>1783727</v>
      </c>
    </row>
    <row r="3281" spans="1:4" x14ac:dyDescent="0.25">
      <c r="A3281" s="33">
        <v>48209000</v>
      </c>
      <c r="B3281" s="33" t="s">
        <v>3485</v>
      </c>
      <c r="C3281" s="52">
        <v>2606346</v>
      </c>
      <c r="D3281" s="51">
        <f t="shared" si="149"/>
        <v>651586.5</v>
      </c>
    </row>
    <row r="3282" spans="1:4" x14ac:dyDescent="0.25">
      <c r="A3282" s="33">
        <v>48211020</v>
      </c>
      <c r="B3282" s="33" t="s">
        <v>3486</v>
      </c>
      <c r="C3282" s="52">
        <v>16697227</v>
      </c>
      <c r="D3282" s="51">
        <f t="shared" si="149"/>
        <v>4174306.75</v>
      </c>
    </row>
    <row r="3283" spans="1:4" x14ac:dyDescent="0.25">
      <c r="A3283" s="33">
        <v>48211040</v>
      </c>
      <c r="B3283" s="33" t="s">
        <v>3487</v>
      </c>
      <c r="C3283" s="52">
        <v>18744202</v>
      </c>
      <c r="D3283" s="51">
        <f t="shared" si="149"/>
        <v>4686050.5</v>
      </c>
    </row>
    <row r="3284" spans="1:4" x14ac:dyDescent="0.25">
      <c r="A3284" s="33">
        <v>48219020</v>
      </c>
      <c r="B3284" s="33" t="s">
        <v>3488</v>
      </c>
      <c r="C3284" s="52">
        <v>10433187</v>
      </c>
      <c r="D3284" s="51">
        <f t="shared" si="149"/>
        <v>2608296.75</v>
      </c>
    </row>
    <row r="3285" spans="1:4" x14ac:dyDescent="0.25">
      <c r="A3285" s="33">
        <v>48219040</v>
      </c>
      <c r="B3285" s="33" t="s">
        <v>3489</v>
      </c>
      <c r="C3285" s="52">
        <v>4186700</v>
      </c>
      <c r="D3285" s="51">
        <f t="shared" si="149"/>
        <v>1046675</v>
      </c>
    </row>
    <row r="3286" spans="1:4" x14ac:dyDescent="0.25">
      <c r="A3286" s="33">
        <v>48221000</v>
      </c>
      <c r="B3286" s="33" t="s">
        <v>3490</v>
      </c>
      <c r="C3286" s="52">
        <v>31471</v>
      </c>
      <c r="D3286" s="51">
        <f t="shared" si="149"/>
        <v>7867.75</v>
      </c>
    </row>
    <row r="3287" spans="1:4" x14ac:dyDescent="0.25">
      <c r="A3287" s="33">
        <v>48229000</v>
      </c>
      <c r="B3287" s="33" t="s">
        <v>3491</v>
      </c>
      <c r="C3287" s="52">
        <v>791254</v>
      </c>
      <c r="D3287" s="51">
        <f t="shared" si="149"/>
        <v>197813.5</v>
      </c>
    </row>
    <row r="3288" spans="1:4" x14ac:dyDescent="0.25">
      <c r="A3288" s="33">
        <v>48232010</v>
      </c>
      <c r="B3288" s="33" t="s">
        <v>3492</v>
      </c>
      <c r="C3288" s="52">
        <v>1003014</v>
      </c>
      <c r="D3288" s="51">
        <f t="shared" si="149"/>
        <v>250753.5</v>
      </c>
    </row>
    <row r="3289" spans="1:4" x14ac:dyDescent="0.25">
      <c r="A3289" s="33">
        <v>48232090</v>
      </c>
      <c r="B3289" s="33" t="s">
        <v>3493</v>
      </c>
      <c r="C3289" s="52">
        <v>15205852</v>
      </c>
      <c r="D3289" s="51">
        <f t="shared" si="149"/>
        <v>3801463</v>
      </c>
    </row>
    <row r="3290" spans="1:4" x14ac:dyDescent="0.25">
      <c r="A3290" s="33">
        <v>48234000</v>
      </c>
      <c r="B3290" s="33" t="s">
        <v>3494</v>
      </c>
      <c r="C3290" s="52">
        <v>310047</v>
      </c>
      <c r="D3290" s="51">
        <f t="shared" si="149"/>
        <v>77511.75</v>
      </c>
    </row>
    <row r="3291" spans="1:4" x14ac:dyDescent="0.25">
      <c r="A3291" s="33">
        <v>48236100</v>
      </c>
      <c r="B3291" s="33" t="s">
        <v>3495</v>
      </c>
      <c r="C3291" s="52">
        <v>8870717</v>
      </c>
      <c r="D3291" s="51">
        <f t="shared" si="149"/>
        <v>2217679.25</v>
      </c>
    </row>
    <row r="3292" spans="1:4" x14ac:dyDescent="0.25">
      <c r="A3292" s="33">
        <v>48236900</v>
      </c>
      <c r="B3292" s="33" t="s">
        <v>3496</v>
      </c>
      <c r="C3292" s="52">
        <v>132113799</v>
      </c>
      <c r="D3292" s="51">
        <f t="shared" si="149"/>
        <v>33028449.75</v>
      </c>
    </row>
    <row r="3293" spans="1:4" x14ac:dyDescent="0.25">
      <c r="A3293" s="33">
        <v>48237000</v>
      </c>
      <c r="B3293" s="33" t="s">
        <v>3497</v>
      </c>
      <c r="C3293" s="52">
        <v>192408247</v>
      </c>
      <c r="D3293" s="51">
        <f t="shared" ref="D3293:D3304" si="150">C3293*0.25</f>
        <v>48102061.75</v>
      </c>
    </row>
    <row r="3294" spans="1:4" x14ac:dyDescent="0.25">
      <c r="A3294" s="33">
        <v>48239010</v>
      </c>
      <c r="B3294" s="33" t="s">
        <v>3498</v>
      </c>
      <c r="C3294" s="52">
        <v>6582758</v>
      </c>
      <c r="D3294" s="51">
        <f t="shared" si="150"/>
        <v>1645689.5</v>
      </c>
    </row>
    <row r="3295" spans="1:4" x14ac:dyDescent="0.25">
      <c r="A3295" s="33">
        <v>48239020</v>
      </c>
      <c r="B3295" s="33" t="s">
        <v>3499</v>
      </c>
      <c r="C3295" s="52">
        <v>1084356</v>
      </c>
      <c r="D3295" s="51">
        <f t="shared" si="150"/>
        <v>271089</v>
      </c>
    </row>
    <row r="3296" spans="1:4" x14ac:dyDescent="0.25">
      <c r="A3296" s="33">
        <v>48239031</v>
      </c>
      <c r="B3296" s="33" t="s">
        <v>3500</v>
      </c>
      <c r="C3296" s="52">
        <v>333796</v>
      </c>
      <c r="D3296" s="51">
        <f t="shared" si="150"/>
        <v>83449</v>
      </c>
    </row>
    <row r="3297" spans="1:4" x14ac:dyDescent="0.25">
      <c r="A3297" s="33">
        <v>48239040</v>
      </c>
      <c r="B3297" s="33" t="s">
        <v>3501</v>
      </c>
      <c r="C3297" s="52">
        <v>483612</v>
      </c>
      <c r="D3297" s="51">
        <f t="shared" si="150"/>
        <v>120903</v>
      </c>
    </row>
    <row r="3298" spans="1:4" x14ac:dyDescent="0.25">
      <c r="A3298" s="33">
        <v>48239050</v>
      </c>
      <c r="B3298" s="33" t="s">
        <v>3502</v>
      </c>
      <c r="C3298" s="52">
        <v>608318</v>
      </c>
      <c r="D3298" s="51">
        <f t="shared" si="150"/>
        <v>152079.5</v>
      </c>
    </row>
    <row r="3299" spans="1:4" x14ac:dyDescent="0.25">
      <c r="A3299" s="33">
        <v>48239060</v>
      </c>
      <c r="B3299" s="33" t="s">
        <v>3503</v>
      </c>
      <c r="C3299" s="52">
        <v>164227</v>
      </c>
      <c r="D3299" s="51">
        <f t="shared" si="150"/>
        <v>41056.75</v>
      </c>
    </row>
    <row r="3300" spans="1:4" x14ac:dyDescent="0.25">
      <c r="A3300" s="33">
        <v>48239067</v>
      </c>
      <c r="B3300" s="33" t="s">
        <v>3504</v>
      </c>
      <c r="C3300" s="52">
        <v>46001804</v>
      </c>
      <c r="D3300" s="51">
        <f t="shared" si="150"/>
        <v>11500451</v>
      </c>
    </row>
    <row r="3301" spans="1:4" x14ac:dyDescent="0.25">
      <c r="A3301" s="33">
        <v>48239070</v>
      </c>
      <c r="B3301" s="33" t="s">
        <v>3505</v>
      </c>
      <c r="C3301" s="52">
        <v>71206</v>
      </c>
      <c r="D3301" s="51">
        <f t="shared" si="150"/>
        <v>17801.5</v>
      </c>
    </row>
    <row r="3302" spans="1:4" x14ac:dyDescent="0.25">
      <c r="A3302" s="33">
        <v>48239080</v>
      </c>
      <c r="B3302" s="33" t="s">
        <v>3506</v>
      </c>
      <c r="C3302" s="52">
        <v>141192</v>
      </c>
      <c r="D3302" s="51">
        <f t="shared" si="150"/>
        <v>35298</v>
      </c>
    </row>
    <row r="3303" spans="1:4" x14ac:dyDescent="0.25">
      <c r="A3303" s="33">
        <v>48239086</v>
      </c>
      <c r="B3303" s="33" t="s">
        <v>3507</v>
      </c>
      <c r="C3303" s="52">
        <v>75502544</v>
      </c>
      <c r="D3303" s="51">
        <f t="shared" si="150"/>
        <v>18875636</v>
      </c>
    </row>
    <row r="3304" spans="1:4" x14ac:dyDescent="0.25">
      <c r="A3304" s="33">
        <v>50010000</v>
      </c>
      <c r="B3304" s="33" t="s">
        <v>3508</v>
      </c>
      <c r="C3304" s="52">
        <v>582</v>
      </c>
      <c r="D3304" s="51">
        <f t="shared" si="150"/>
        <v>145.5</v>
      </c>
    </row>
    <row r="3305" spans="1:4" x14ac:dyDescent="0.25">
      <c r="A3305" s="32">
        <v>50020000</v>
      </c>
      <c r="B3305" s="4" t="s">
        <v>7226</v>
      </c>
      <c r="C3305" s="58">
        <v>0</v>
      </c>
      <c r="D3305" s="58">
        <v>0</v>
      </c>
    </row>
    <row r="3306" spans="1:4" x14ac:dyDescent="0.25">
      <c r="A3306" s="33">
        <v>50030010</v>
      </c>
      <c r="B3306" s="33" t="s">
        <v>3509</v>
      </c>
      <c r="C3306" s="52">
        <v>69225</v>
      </c>
      <c r="D3306" s="51">
        <f t="shared" ref="D3306:D3346" si="151">C3306*0.25</f>
        <v>17306.25</v>
      </c>
    </row>
    <row r="3307" spans="1:4" x14ac:dyDescent="0.25">
      <c r="A3307" s="33">
        <v>50030090</v>
      </c>
      <c r="B3307" s="33" t="s">
        <v>3510</v>
      </c>
      <c r="C3307" s="52">
        <v>8379</v>
      </c>
      <c r="D3307" s="51">
        <f t="shared" si="151"/>
        <v>2094.75</v>
      </c>
    </row>
    <row r="3308" spans="1:4" x14ac:dyDescent="0.25">
      <c r="A3308" s="33">
        <v>50040000</v>
      </c>
      <c r="B3308" s="33" t="s">
        <v>3511</v>
      </c>
      <c r="C3308" s="52">
        <v>453852</v>
      </c>
      <c r="D3308" s="51">
        <f t="shared" si="151"/>
        <v>113463</v>
      </c>
    </row>
    <row r="3309" spans="1:4" x14ac:dyDescent="0.25">
      <c r="A3309" s="33">
        <v>50050000</v>
      </c>
      <c r="B3309" s="33" t="s">
        <v>3512</v>
      </c>
      <c r="C3309" s="52">
        <v>316720</v>
      </c>
      <c r="D3309" s="51">
        <f t="shared" si="151"/>
        <v>79180</v>
      </c>
    </row>
    <row r="3310" spans="1:4" x14ac:dyDescent="0.25">
      <c r="A3310" s="33">
        <v>50060010</v>
      </c>
      <c r="B3310" s="33" t="s">
        <v>3513</v>
      </c>
      <c r="C3310" s="52">
        <v>102900</v>
      </c>
      <c r="D3310" s="51">
        <f t="shared" si="151"/>
        <v>25725</v>
      </c>
    </row>
    <row r="3311" spans="1:4" x14ac:dyDescent="0.25">
      <c r="A3311" s="33">
        <v>50060090</v>
      </c>
      <c r="B3311" s="33" t="s">
        <v>3514</v>
      </c>
      <c r="C3311" s="52">
        <v>8788</v>
      </c>
      <c r="D3311" s="51">
        <f t="shared" si="151"/>
        <v>2197</v>
      </c>
    </row>
    <row r="3312" spans="1:4" x14ac:dyDescent="0.25">
      <c r="A3312" s="33">
        <v>50071030</v>
      </c>
      <c r="B3312" s="33" t="s">
        <v>3515</v>
      </c>
      <c r="C3312" s="52">
        <v>335581</v>
      </c>
      <c r="D3312" s="51">
        <f t="shared" si="151"/>
        <v>83895.25</v>
      </c>
    </row>
    <row r="3313" spans="1:4" x14ac:dyDescent="0.25">
      <c r="A3313" s="33">
        <v>50071060</v>
      </c>
      <c r="B3313" s="33" t="s">
        <v>3516</v>
      </c>
      <c r="C3313" s="52">
        <v>28938</v>
      </c>
      <c r="D3313" s="51">
        <f t="shared" si="151"/>
        <v>7234.5</v>
      </c>
    </row>
    <row r="3314" spans="1:4" x14ac:dyDescent="0.25">
      <c r="A3314" s="33">
        <v>50072000</v>
      </c>
      <c r="B3314" s="33" t="s">
        <v>3517</v>
      </c>
      <c r="C3314" s="52">
        <v>13697567</v>
      </c>
      <c r="D3314" s="51">
        <f t="shared" si="151"/>
        <v>3424391.75</v>
      </c>
    </row>
    <row r="3315" spans="1:4" x14ac:dyDescent="0.25">
      <c r="A3315" s="33">
        <v>50079030</v>
      </c>
      <c r="B3315" s="33" t="s">
        <v>3518</v>
      </c>
      <c r="C3315" s="52">
        <v>42096</v>
      </c>
      <c r="D3315" s="51">
        <f t="shared" si="151"/>
        <v>10524</v>
      </c>
    </row>
    <row r="3316" spans="1:4" x14ac:dyDescent="0.25">
      <c r="A3316" s="33">
        <v>50079060</v>
      </c>
      <c r="B3316" s="33" t="s">
        <v>3519</v>
      </c>
      <c r="C3316" s="52">
        <v>361004</v>
      </c>
      <c r="D3316" s="51">
        <f t="shared" si="151"/>
        <v>90251</v>
      </c>
    </row>
    <row r="3317" spans="1:4" x14ac:dyDescent="0.25">
      <c r="A3317" s="33">
        <v>51011110</v>
      </c>
      <c r="B3317" s="33" t="s">
        <v>3520</v>
      </c>
      <c r="C3317" s="52">
        <v>950</v>
      </c>
      <c r="D3317" s="51">
        <f t="shared" si="151"/>
        <v>237.5</v>
      </c>
    </row>
    <row r="3318" spans="1:4" x14ac:dyDescent="0.25">
      <c r="A3318" s="32">
        <v>51011120</v>
      </c>
      <c r="B3318" s="4" t="s">
        <v>7227</v>
      </c>
      <c r="C3318" s="58">
        <v>0</v>
      </c>
      <c r="D3318" s="51">
        <f t="shared" si="151"/>
        <v>0</v>
      </c>
    </row>
    <row r="3319" spans="1:4" x14ac:dyDescent="0.25">
      <c r="A3319" s="32">
        <v>51011140</v>
      </c>
      <c r="B3319" s="4" t="s">
        <v>7228</v>
      </c>
      <c r="C3319" s="58">
        <v>0</v>
      </c>
      <c r="D3319" s="51">
        <f t="shared" si="151"/>
        <v>0</v>
      </c>
    </row>
    <row r="3320" spans="1:4" x14ac:dyDescent="0.25">
      <c r="A3320" s="32">
        <v>51011150</v>
      </c>
      <c r="B3320" s="4" t="s">
        <v>7229</v>
      </c>
      <c r="C3320" s="58">
        <v>0</v>
      </c>
      <c r="D3320" s="51">
        <f t="shared" si="151"/>
        <v>0</v>
      </c>
    </row>
    <row r="3321" spans="1:4" x14ac:dyDescent="0.25">
      <c r="A3321" s="33">
        <v>51011160</v>
      </c>
      <c r="B3321" s="33" t="s">
        <v>3521</v>
      </c>
      <c r="C3321" s="52">
        <v>28883</v>
      </c>
      <c r="D3321" s="51">
        <f t="shared" si="151"/>
        <v>7220.75</v>
      </c>
    </row>
    <row r="3322" spans="1:4" x14ac:dyDescent="0.25">
      <c r="A3322" s="32">
        <v>51011910</v>
      </c>
      <c r="B3322" s="4" t="s">
        <v>7230</v>
      </c>
      <c r="C3322" s="58">
        <v>0</v>
      </c>
      <c r="D3322" s="51">
        <f t="shared" si="151"/>
        <v>0</v>
      </c>
    </row>
    <row r="3323" spans="1:4" x14ac:dyDescent="0.25">
      <c r="A3323" s="32">
        <v>51011920</v>
      </c>
      <c r="B3323" s="4" t="s">
        <v>7231</v>
      </c>
      <c r="C3323" s="58">
        <v>0</v>
      </c>
      <c r="D3323" s="51">
        <f t="shared" si="151"/>
        <v>0</v>
      </c>
    </row>
    <row r="3324" spans="1:4" x14ac:dyDescent="0.25">
      <c r="A3324" s="32">
        <v>51011940</v>
      </c>
      <c r="B3324" s="4" t="s">
        <v>7232</v>
      </c>
      <c r="C3324" s="58">
        <v>0</v>
      </c>
      <c r="D3324" s="51">
        <f t="shared" si="151"/>
        <v>0</v>
      </c>
    </row>
    <row r="3325" spans="1:4" x14ac:dyDescent="0.25">
      <c r="A3325" s="32">
        <v>51011950</v>
      </c>
      <c r="B3325" s="4" t="s">
        <v>7233</v>
      </c>
      <c r="C3325" s="58">
        <v>0</v>
      </c>
      <c r="D3325" s="51">
        <f t="shared" si="151"/>
        <v>0</v>
      </c>
    </row>
    <row r="3326" spans="1:4" x14ac:dyDescent="0.25">
      <c r="A3326" s="32">
        <v>51011960</v>
      </c>
      <c r="B3326" s="4" t="s">
        <v>7234</v>
      </c>
      <c r="C3326" s="58">
        <v>0</v>
      </c>
      <c r="D3326" s="51">
        <f t="shared" si="151"/>
        <v>0</v>
      </c>
    </row>
    <row r="3327" spans="1:4" x14ac:dyDescent="0.25">
      <c r="A3327" s="32">
        <v>51012110</v>
      </c>
      <c r="B3327" s="4" t="s">
        <v>7235</v>
      </c>
      <c r="C3327" s="58">
        <v>0</v>
      </c>
      <c r="D3327" s="51">
        <f t="shared" si="151"/>
        <v>0</v>
      </c>
    </row>
    <row r="3328" spans="1:4" x14ac:dyDescent="0.25">
      <c r="A3328" s="32">
        <v>51012115</v>
      </c>
      <c r="B3328" s="4" t="s">
        <v>7236</v>
      </c>
      <c r="C3328" s="58">
        <v>0</v>
      </c>
      <c r="D3328" s="51">
        <f t="shared" si="151"/>
        <v>0</v>
      </c>
    </row>
    <row r="3329" spans="1:4" x14ac:dyDescent="0.25">
      <c r="A3329" s="32">
        <v>51012130</v>
      </c>
      <c r="B3329" s="4" t="s">
        <v>7237</v>
      </c>
      <c r="C3329" s="58">
        <v>0</v>
      </c>
      <c r="D3329" s="51">
        <f t="shared" si="151"/>
        <v>0</v>
      </c>
    </row>
    <row r="3330" spans="1:4" x14ac:dyDescent="0.25">
      <c r="A3330" s="32">
        <v>51012135</v>
      </c>
      <c r="B3330" s="4" t="s">
        <v>7238</v>
      </c>
      <c r="C3330" s="58">
        <v>0</v>
      </c>
      <c r="D3330" s="51">
        <f t="shared" si="151"/>
        <v>0</v>
      </c>
    </row>
    <row r="3331" spans="1:4" x14ac:dyDescent="0.25">
      <c r="A3331" s="32">
        <v>51012140</v>
      </c>
      <c r="B3331" s="4" t="s">
        <v>7239</v>
      </c>
      <c r="C3331" s="58">
        <v>0</v>
      </c>
      <c r="D3331" s="51">
        <f t="shared" si="151"/>
        <v>0</v>
      </c>
    </row>
    <row r="3332" spans="1:4" x14ac:dyDescent="0.25">
      <c r="A3332" s="32">
        <v>51012165</v>
      </c>
      <c r="B3332" s="4" t="s">
        <v>7240</v>
      </c>
      <c r="C3332" s="58">
        <v>0</v>
      </c>
      <c r="D3332" s="51">
        <f t="shared" si="151"/>
        <v>0</v>
      </c>
    </row>
    <row r="3333" spans="1:4" x14ac:dyDescent="0.25">
      <c r="A3333" s="32">
        <v>51012170</v>
      </c>
      <c r="B3333" s="4" t="s">
        <v>7241</v>
      </c>
      <c r="C3333" s="58">
        <v>0</v>
      </c>
      <c r="D3333" s="51">
        <f t="shared" si="151"/>
        <v>0</v>
      </c>
    </row>
    <row r="3334" spans="1:4" x14ac:dyDescent="0.25">
      <c r="A3334" s="32">
        <v>51012910</v>
      </c>
      <c r="B3334" s="4" t="s">
        <v>7242</v>
      </c>
      <c r="C3334" s="58">
        <v>0</v>
      </c>
      <c r="D3334" s="51">
        <f t="shared" si="151"/>
        <v>0</v>
      </c>
    </row>
    <row r="3335" spans="1:4" x14ac:dyDescent="0.25">
      <c r="A3335" s="32">
        <v>51012915</v>
      </c>
      <c r="B3335" s="4" t="s">
        <v>7243</v>
      </c>
      <c r="C3335" s="58">
        <v>0</v>
      </c>
      <c r="D3335" s="51">
        <f t="shared" si="151"/>
        <v>0</v>
      </c>
    </row>
    <row r="3336" spans="1:4" x14ac:dyDescent="0.25">
      <c r="A3336" s="32">
        <v>51012930</v>
      </c>
      <c r="B3336" s="4" t="s">
        <v>7244</v>
      </c>
      <c r="C3336" s="58">
        <v>0</v>
      </c>
      <c r="D3336" s="51">
        <f t="shared" si="151"/>
        <v>0</v>
      </c>
    </row>
    <row r="3337" spans="1:4" x14ac:dyDescent="0.25">
      <c r="A3337" s="32">
        <v>51012935</v>
      </c>
      <c r="B3337" s="4" t="s">
        <v>7245</v>
      </c>
      <c r="C3337" s="58">
        <v>0</v>
      </c>
      <c r="D3337" s="51">
        <f t="shared" si="151"/>
        <v>0</v>
      </c>
    </row>
    <row r="3338" spans="1:4" x14ac:dyDescent="0.25">
      <c r="A3338" s="32">
        <v>51012940</v>
      </c>
      <c r="B3338" s="4" t="s">
        <v>7246</v>
      </c>
      <c r="C3338" s="58">
        <v>0</v>
      </c>
      <c r="D3338" s="51">
        <f t="shared" si="151"/>
        <v>0</v>
      </c>
    </row>
    <row r="3339" spans="1:4" x14ac:dyDescent="0.25">
      <c r="A3339" s="32">
        <v>51012965</v>
      </c>
      <c r="B3339" s="4" t="s">
        <v>7247</v>
      </c>
      <c r="C3339" s="58">
        <v>0</v>
      </c>
      <c r="D3339" s="51">
        <f t="shared" si="151"/>
        <v>0</v>
      </c>
    </row>
    <row r="3340" spans="1:4" x14ac:dyDescent="0.25">
      <c r="A3340" s="33">
        <v>51012970</v>
      </c>
      <c r="B3340" s="33" t="s">
        <v>3522</v>
      </c>
      <c r="C3340" s="52">
        <v>3363</v>
      </c>
      <c r="D3340" s="51">
        <f t="shared" si="151"/>
        <v>840.75</v>
      </c>
    </row>
    <row r="3341" spans="1:4" x14ac:dyDescent="0.25">
      <c r="A3341" s="32">
        <v>51013010</v>
      </c>
      <c r="B3341" s="4" t="s">
        <v>7248</v>
      </c>
      <c r="C3341" s="58">
        <v>0</v>
      </c>
      <c r="D3341" s="51">
        <f t="shared" si="151"/>
        <v>0</v>
      </c>
    </row>
    <row r="3342" spans="1:4" x14ac:dyDescent="0.25">
      <c r="A3342" s="32">
        <v>51013015</v>
      </c>
      <c r="B3342" s="4" t="s">
        <v>7249</v>
      </c>
      <c r="C3342" s="58">
        <v>0</v>
      </c>
      <c r="D3342" s="51">
        <f t="shared" si="151"/>
        <v>0</v>
      </c>
    </row>
    <row r="3343" spans="1:4" x14ac:dyDescent="0.25">
      <c r="A3343" s="32">
        <v>51013030</v>
      </c>
      <c r="B3343" s="4" t="s">
        <v>7250</v>
      </c>
      <c r="C3343" s="58">
        <v>0</v>
      </c>
      <c r="D3343" s="51">
        <f t="shared" si="151"/>
        <v>0</v>
      </c>
    </row>
    <row r="3344" spans="1:4" x14ac:dyDescent="0.25">
      <c r="A3344" s="33">
        <v>51013040</v>
      </c>
      <c r="B3344" s="33" t="s">
        <v>3523</v>
      </c>
      <c r="C3344" s="52">
        <v>31179</v>
      </c>
      <c r="D3344" s="51">
        <f t="shared" si="151"/>
        <v>7794.75</v>
      </c>
    </row>
    <row r="3345" spans="1:4" x14ac:dyDescent="0.25">
      <c r="A3345" s="32">
        <v>51013065</v>
      </c>
      <c r="B3345" s="4" t="s">
        <v>7251</v>
      </c>
      <c r="C3345" s="58">
        <v>0</v>
      </c>
      <c r="D3345" s="51">
        <f t="shared" si="151"/>
        <v>0</v>
      </c>
    </row>
    <row r="3346" spans="1:4" x14ac:dyDescent="0.25">
      <c r="A3346" s="33">
        <v>51013070</v>
      </c>
      <c r="B3346" s="33" t="s">
        <v>3524</v>
      </c>
      <c r="C3346" s="52">
        <v>691</v>
      </c>
      <c r="D3346" s="51">
        <f t="shared" si="151"/>
        <v>172.75</v>
      </c>
    </row>
    <row r="3347" spans="1:4" x14ac:dyDescent="0.25">
      <c r="A3347" s="32">
        <v>51021110</v>
      </c>
      <c r="B3347" s="4" t="s">
        <v>7252</v>
      </c>
      <c r="C3347" s="58">
        <v>0</v>
      </c>
      <c r="D3347" s="58">
        <v>0</v>
      </c>
    </row>
    <row r="3348" spans="1:4" x14ac:dyDescent="0.25">
      <c r="A3348" s="32">
        <v>51021190</v>
      </c>
      <c r="B3348" s="4" t="s">
        <v>7253</v>
      </c>
      <c r="C3348" s="58">
        <v>0</v>
      </c>
      <c r="D3348" s="58">
        <v>0</v>
      </c>
    </row>
    <row r="3349" spans="1:4" x14ac:dyDescent="0.25">
      <c r="A3349" s="32">
        <v>51021920</v>
      </c>
      <c r="B3349" s="4" t="s">
        <v>7254</v>
      </c>
      <c r="C3349" s="58">
        <v>0</v>
      </c>
      <c r="D3349" s="58">
        <v>0</v>
      </c>
    </row>
    <row r="3350" spans="1:4" x14ac:dyDescent="0.25">
      <c r="A3350" s="32">
        <v>51021960</v>
      </c>
      <c r="B3350" s="4" t="s">
        <v>7255</v>
      </c>
      <c r="C3350" s="58">
        <v>0</v>
      </c>
      <c r="D3350" s="58">
        <v>0</v>
      </c>
    </row>
    <row r="3351" spans="1:4" x14ac:dyDescent="0.25">
      <c r="A3351" s="32">
        <v>51021980</v>
      </c>
      <c r="B3351" s="4" t="s">
        <v>7256</v>
      </c>
      <c r="C3351" s="58">
        <v>0</v>
      </c>
      <c r="D3351" s="58">
        <v>0</v>
      </c>
    </row>
    <row r="3352" spans="1:4" x14ac:dyDescent="0.25">
      <c r="A3352" s="32">
        <v>51021990</v>
      </c>
      <c r="B3352" s="4" t="s">
        <v>7257</v>
      </c>
      <c r="C3352" s="58">
        <v>0</v>
      </c>
      <c r="D3352" s="58">
        <v>0</v>
      </c>
    </row>
    <row r="3353" spans="1:4" x14ac:dyDescent="0.25">
      <c r="A3353" s="32">
        <v>51022000</v>
      </c>
      <c r="B3353" s="4" t="s">
        <v>7258</v>
      </c>
      <c r="C3353" s="58">
        <v>0</v>
      </c>
      <c r="D3353" s="58">
        <v>0</v>
      </c>
    </row>
    <row r="3354" spans="1:4" x14ac:dyDescent="0.25">
      <c r="A3354" s="32">
        <v>51031000</v>
      </c>
      <c r="B3354" s="4" t="s">
        <v>7259</v>
      </c>
      <c r="C3354" s="58">
        <v>0</v>
      </c>
      <c r="D3354" s="58">
        <v>0</v>
      </c>
    </row>
    <row r="3355" spans="1:4" x14ac:dyDescent="0.25">
      <c r="A3355" s="32">
        <v>51032000</v>
      </c>
      <c r="B3355" s="4" t="s">
        <v>7260</v>
      </c>
      <c r="C3355" s="58">
        <v>0</v>
      </c>
      <c r="D3355" s="58">
        <v>0</v>
      </c>
    </row>
    <row r="3356" spans="1:4" x14ac:dyDescent="0.25">
      <c r="A3356" s="33">
        <v>51033000</v>
      </c>
      <c r="B3356" s="33" t="s">
        <v>3525</v>
      </c>
      <c r="C3356" s="52">
        <v>1515</v>
      </c>
      <c r="D3356" s="51">
        <f t="shared" ref="D3356:D3362" si="152">C3356*0.25</f>
        <v>378.75</v>
      </c>
    </row>
    <row r="3357" spans="1:4" x14ac:dyDescent="0.25">
      <c r="A3357" s="33">
        <v>51040000</v>
      </c>
      <c r="B3357" s="33" t="s">
        <v>3526</v>
      </c>
      <c r="C3357" s="52">
        <v>77894</v>
      </c>
      <c r="D3357" s="51">
        <f t="shared" si="152"/>
        <v>19473.5</v>
      </c>
    </row>
    <row r="3358" spans="1:4" x14ac:dyDescent="0.25">
      <c r="A3358" s="33">
        <v>51051000</v>
      </c>
      <c r="B3358" s="33" t="s">
        <v>3527</v>
      </c>
      <c r="C3358" s="52">
        <v>286</v>
      </c>
      <c r="D3358" s="51">
        <f t="shared" si="152"/>
        <v>71.5</v>
      </c>
    </row>
    <row r="3359" spans="1:4" x14ac:dyDescent="0.25">
      <c r="A3359" s="32">
        <v>51052100</v>
      </c>
      <c r="B3359" s="4" t="s">
        <v>7261</v>
      </c>
      <c r="C3359" s="58">
        <v>0</v>
      </c>
      <c r="D3359" s="51">
        <f t="shared" si="152"/>
        <v>0</v>
      </c>
    </row>
    <row r="3360" spans="1:4" x14ac:dyDescent="0.25">
      <c r="A3360" s="33">
        <v>51052900</v>
      </c>
      <c r="B3360" s="33" t="s">
        <v>3528</v>
      </c>
      <c r="C3360" s="52">
        <v>4838</v>
      </c>
      <c r="D3360" s="51">
        <f t="shared" si="152"/>
        <v>1209.5</v>
      </c>
    </row>
    <row r="3361" spans="1:4" x14ac:dyDescent="0.25">
      <c r="A3361" s="33">
        <v>51053100</v>
      </c>
      <c r="B3361" s="33" t="s">
        <v>3529</v>
      </c>
      <c r="C3361" s="52">
        <v>21690</v>
      </c>
      <c r="D3361" s="51">
        <f t="shared" si="152"/>
        <v>5422.5</v>
      </c>
    </row>
    <row r="3362" spans="1:4" x14ac:dyDescent="0.25">
      <c r="A3362" s="33">
        <v>51053900</v>
      </c>
      <c r="B3362" s="33" t="s">
        <v>3530</v>
      </c>
      <c r="C3362" s="52">
        <v>13369</v>
      </c>
      <c r="D3362" s="51">
        <f t="shared" si="152"/>
        <v>3342.25</v>
      </c>
    </row>
    <row r="3363" spans="1:4" x14ac:dyDescent="0.25">
      <c r="A3363" s="32">
        <v>51054000</v>
      </c>
      <c r="B3363" s="4" t="s">
        <v>7262</v>
      </c>
      <c r="C3363" s="58">
        <v>0</v>
      </c>
      <c r="D3363" s="58">
        <v>0</v>
      </c>
    </row>
    <row r="3364" spans="1:4" x14ac:dyDescent="0.25">
      <c r="A3364" s="33">
        <v>51061000</v>
      </c>
      <c r="B3364" s="33" t="s">
        <v>3531</v>
      </c>
      <c r="C3364" s="52">
        <v>406865</v>
      </c>
      <c r="D3364" s="51">
        <f t="shared" ref="D3364:D3369" si="153">C3364*0.25</f>
        <v>101716.25</v>
      </c>
    </row>
    <row r="3365" spans="1:4" x14ac:dyDescent="0.25">
      <c r="A3365" s="33">
        <v>51062000</v>
      </c>
      <c r="B3365" s="33" t="s">
        <v>3532</v>
      </c>
      <c r="C3365" s="52">
        <v>49576</v>
      </c>
      <c r="D3365" s="51">
        <f t="shared" si="153"/>
        <v>12394</v>
      </c>
    </row>
    <row r="3366" spans="1:4" x14ac:dyDescent="0.25">
      <c r="A3366" s="33">
        <v>51071030</v>
      </c>
      <c r="B3366" s="33" t="s">
        <v>3533</v>
      </c>
      <c r="C3366" s="52">
        <v>46783</v>
      </c>
      <c r="D3366" s="51">
        <f t="shared" si="153"/>
        <v>11695.75</v>
      </c>
    </row>
    <row r="3367" spans="1:4" x14ac:dyDescent="0.25">
      <c r="A3367" s="33">
        <v>51071060</v>
      </c>
      <c r="B3367" s="33" t="s">
        <v>3534</v>
      </c>
      <c r="C3367" s="52">
        <v>504244</v>
      </c>
      <c r="D3367" s="51">
        <f t="shared" si="153"/>
        <v>126061</v>
      </c>
    </row>
    <row r="3368" spans="1:4" x14ac:dyDescent="0.25">
      <c r="A3368" s="33">
        <v>51072030</v>
      </c>
      <c r="B3368" s="33" t="s">
        <v>3535</v>
      </c>
      <c r="C3368" s="52">
        <v>46190</v>
      </c>
      <c r="D3368" s="51">
        <f t="shared" si="153"/>
        <v>11547.5</v>
      </c>
    </row>
    <row r="3369" spans="1:4" x14ac:dyDescent="0.25">
      <c r="A3369" s="33">
        <v>51072060</v>
      </c>
      <c r="B3369" s="33" t="s">
        <v>3536</v>
      </c>
      <c r="C3369" s="52">
        <v>42724</v>
      </c>
      <c r="D3369" s="51">
        <f t="shared" si="153"/>
        <v>10681</v>
      </c>
    </row>
    <row r="3370" spans="1:4" x14ac:dyDescent="0.25">
      <c r="A3370" s="32">
        <v>51081030</v>
      </c>
      <c r="B3370" s="4" t="s">
        <v>7263</v>
      </c>
      <c r="C3370" s="58">
        <v>0</v>
      </c>
      <c r="D3370" s="58">
        <v>0</v>
      </c>
    </row>
    <row r="3371" spans="1:4" x14ac:dyDescent="0.25">
      <c r="A3371" s="32">
        <v>51081040</v>
      </c>
      <c r="B3371" s="4" t="s">
        <v>7264</v>
      </c>
      <c r="C3371" s="58">
        <v>0</v>
      </c>
      <c r="D3371" s="58">
        <v>0</v>
      </c>
    </row>
    <row r="3372" spans="1:4" x14ac:dyDescent="0.25">
      <c r="A3372" s="33">
        <v>51081080</v>
      </c>
      <c r="B3372" s="33" t="s">
        <v>3537</v>
      </c>
      <c r="C3372" s="52">
        <v>175952</v>
      </c>
      <c r="D3372" s="51">
        <f>C3372*0.25</f>
        <v>43988</v>
      </c>
    </row>
    <row r="3373" spans="1:4" x14ac:dyDescent="0.25">
      <c r="A3373" s="32">
        <v>51082030</v>
      </c>
      <c r="B3373" s="4" t="s">
        <v>7265</v>
      </c>
      <c r="C3373" s="58">
        <v>0</v>
      </c>
      <c r="D3373" s="51">
        <f>C3373*0.25</f>
        <v>0</v>
      </c>
    </row>
    <row r="3374" spans="1:4" x14ac:dyDescent="0.25">
      <c r="A3374" s="32">
        <v>51082040</v>
      </c>
      <c r="B3374" s="4" t="s">
        <v>7266</v>
      </c>
      <c r="C3374" s="58">
        <v>0</v>
      </c>
      <c r="D3374" s="51">
        <f>C3374*0.25</f>
        <v>0</v>
      </c>
    </row>
    <row r="3375" spans="1:4" x14ac:dyDescent="0.25">
      <c r="A3375" s="33">
        <v>51082080</v>
      </c>
      <c r="B3375" s="33" t="s">
        <v>3538</v>
      </c>
      <c r="C3375" s="52">
        <v>43845</v>
      </c>
      <c r="D3375" s="51">
        <f>C3375*0.25</f>
        <v>10961.25</v>
      </c>
    </row>
    <row r="3376" spans="1:4" x14ac:dyDescent="0.25">
      <c r="A3376" s="33">
        <v>51091020</v>
      </c>
      <c r="B3376" s="33" t="s">
        <v>3539</v>
      </c>
      <c r="C3376" s="52">
        <v>53577</v>
      </c>
      <c r="D3376" s="51">
        <f>C3376*0.25</f>
        <v>13394.25</v>
      </c>
    </row>
    <row r="3377" spans="1:4" x14ac:dyDescent="0.25">
      <c r="A3377" s="32">
        <v>51091040</v>
      </c>
      <c r="B3377" s="4" t="s">
        <v>7267</v>
      </c>
      <c r="C3377" s="58">
        <v>0</v>
      </c>
      <c r="D3377" s="58">
        <v>0</v>
      </c>
    </row>
    <row r="3378" spans="1:4" x14ac:dyDescent="0.25">
      <c r="A3378" s="32">
        <v>51091080</v>
      </c>
      <c r="B3378" s="4" t="s">
        <v>7268</v>
      </c>
      <c r="C3378" s="58">
        <v>0</v>
      </c>
      <c r="D3378" s="58">
        <v>0</v>
      </c>
    </row>
    <row r="3379" spans="1:4" x14ac:dyDescent="0.25">
      <c r="A3379" s="33">
        <v>51091090</v>
      </c>
      <c r="B3379" s="33" t="s">
        <v>3540</v>
      </c>
      <c r="C3379" s="52">
        <v>906212</v>
      </c>
      <c r="D3379" s="51">
        <f>C3379*0.25</f>
        <v>226553</v>
      </c>
    </row>
    <row r="3380" spans="1:4" x14ac:dyDescent="0.25">
      <c r="A3380" s="33">
        <v>51099020</v>
      </c>
      <c r="B3380" s="33" t="s">
        <v>3541</v>
      </c>
      <c r="C3380" s="52">
        <v>4911</v>
      </c>
      <c r="D3380" s="51">
        <f>C3380*0.25</f>
        <v>1227.75</v>
      </c>
    </row>
    <row r="3381" spans="1:4" x14ac:dyDescent="0.25">
      <c r="A3381" s="32">
        <v>51099040</v>
      </c>
      <c r="B3381" s="4" t="s">
        <v>7269</v>
      </c>
      <c r="C3381" s="58">
        <v>0</v>
      </c>
      <c r="D3381" s="58">
        <v>0</v>
      </c>
    </row>
    <row r="3382" spans="1:4" x14ac:dyDescent="0.25">
      <c r="A3382" s="32">
        <v>51099080</v>
      </c>
      <c r="B3382" s="4" t="s">
        <v>7270</v>
      </c>
      <c r="C3382" s="58">
        <v>0</v>
      </c>
      <c r="D3382" s="58">
        <v>0</v>
      </c>
    </row>
    <row r="3383" spans="1:4" x14ac:dyDescent="0.25">
      <c r="A3383" s="33">
        <v>51099090</v>
      </c>
      <c r="B3383" s="33" t="s">
        <v>3542</v>
      </c>
      <c r="C3383" s="52">
        <v>693670</v>
      </c>
      <c r="D3383" s="51">
        <f>C3383*0.25</f>
        <v>173417.5</v>
      </c>
    </row>
    <row r="3384" spans="1:4" x14ac:dyDescent="0.25">
      <c r="A3384" s="33">
        <v>51100000</v>
      </c>
      <c r="B3384" s="33" t="s">
        <v>3543</v>
      </c>
      <c r="C3384" s="52">
        <v>45948</v>
      </c>
      <c r="D3384" s="51">
        <f>C3384*0.25</f>
        <v>11487</v>
      </c>
    </row>
    <row r="3385" spans="1:4" x14ac:dyDescent="0.25">
      <c r="A3385" s="33">
        <v>51111120</v>
      </c>
      <c r="B3385" s="33" t="s">
        <v>3544</v>
      </c>
      <c r="C3385" s="52">
        <v>628</v>
      </c>
      <c r="D3385" s="51">
        <f>C3385*0.25</f>
        <v>157</v>
      </c>
    </row>
    <row r="3386" spans="1:4" x14ac:dyDescent="0.25">
      <c r="A3386" s="33">
        <v>51111130</v>
      </c>
      <c r="B3386" s="33" t="s">
        <v>3545</v>
      </c>
      <c r="C3386" s="52">
        <v>1866</v>
      </c>
      <c r="D3386" s="51">
        <f>C3386*0.25</f>
        <v>466.5</v>
      </c>
    </row>
    <row r="3387" spans="1:4" x14ac:dyDescent="0.25">
      <c r="A3387" s="32">
        <v>51111170</v>
      </c>
      <c r="B3387" s="4" t="s">
        <v>7271</v>
      </c>
      <c r="C3387" s="58">
        <v>0</v>
      </c>
      <c r="D3387" s="58">
        <v>0</v>
      </c>
    </row>
    <row r="3388" spans="1:4" x14ac:dyDescent="0.25">
      <c r="A3388" s="33">
        <v>51111910</v>
      </c>
      <c r="B3388" s="33" t="s">
        <v>3546</v>
      </c>
      <c r="C3388" s="52">
        <v>86807</v>
      </c>
      <c r="D3388" s="51">
        <f t="shared" ref="D3388:D3396" si="154">C3388*0.25</f>
        <v>21701.75</v>
      </c>
    </row>
    <row r="3389" spans="1:4" x14ac:dyDescent="0.25">
      <c r="A3389" s="33">
        <v>51111920</v>
      </c>
      <c r="B3389" s="33" t="s">
        <v>3547</v>
      </c>
      <c r="C3389" s="52">
        <v>938</v>
      </c>
      <c r="D3389" s="51">
        <f t="shared" si="154"/>
        <v>234.5</v>
      </c>
    </row>
    <row r="3390" spans="1:4" x14ac:dyDescent="0.25">
      <c r="A3390" s="33">
        <v>51111960</v>
      </c>
      <c r="B3390" s="33" t="s">
        <v>3548</v>
      </c>
      <c r="C3390" s="52">
        <v>3370</v>
      </c>
      <c r="D3390" s="51">
        <f t="shared" si="154"/>
        <v>842.5</v>
      </c>
    </row>
    <row r="3391" spans="1:4" x14ac:dyDescent="0.25">
      <c r="A3391" s="33">
        <v>51112005</v>
      </c>
      <c r="B3391" s="33" t="s">
        <v>3549</v>
      </c>
      <c r="C3391" s="52">
        <v>11772</v>
      </c>
      <c r="D3391" s="51">
        <f t="shared" si="154"/>
        <v>2943</v>
      </c>
    </row>
    <row r="3392" spans="1:4" x14ac:dyDescent="0.25">
      <c r="A3392" s="32">
        <v>51112010</v>
      </c>
      <c r="B3392" s="4" t="s">
        <v>7272</v>
      </c>
      <c r="C3392" s="58">
        <v>0</v>
      </c>
      <c r="D3392" s="51">
        <f t="shared" si="154"/>
        <v>0</v>
      </c>
    </row>
    <row r="3393" spans="1:4" x14ac:dyDescent="0.25">
      <c r="A3393" s="33">
        <v>51112090</v>
      </c>
      <c r="B3393" s="33" t="s">
        <v>3550</v>
      </c>
      <c r="C3393" s="52">
        <v>12333</v>
      </c>
      <c r="D3393" s="51">
        <f t="shared" si="154"/>
        <v>3083.25</v>
      </c>
    </row>
    <row r="3394" spans="1:4" x14ac:dyDescent="0.25">
      <c r="A3394" s="33">
        <v>51113005</v>
      </c>
      <c r="B3394" s="33" t="s">
        <v>3551</v>
      </c>
      <c r="C3394" s="52">
        <v>134150</v>
      </c>
      <c r="D3394" s="51">
        <f t="shared" si="154"/>
        <v>33537.5</v>
      </c>
    </row>
    <row r="3395" spans="1:4" x14ac:dyDescent="0.25">
      <c r="A3395" s="33">
        <v>51113010</v>
      </c>
      <c r="B3395" s="33" t="s">
        <v>3552</v>
      </c>
      <c r="C3395" s="52">
        <v>1818</v>
      </c>
      <c r="D3395" s="51">
        <f t="shared" si="154"/>
        <v>454.5</v>
      </c>
    </row>
    <row r="3396" spans="1:4" x14ac:dyDescent="0.25">
      <c r="A3396" s="33">
        <v>51113090</v>
      </c>
      <c r="B3396" s="33" t="s">
        <v>3553</v>
      </c>
      <c r="C3396" s="52">
        <v>47943</v>
      </c>
      <c r="D3396" s="51">
        <f t="shared" si="154"/>
        <v>11985.75</v>
      </c>
    </row>
    <row r="3397" spans="1:4" x14ac:dyDescent="0.25">
      <c r="A3397" s="32">
        <v>51119030</v>
      </c>
      <c r="B3397" s="4" t="s">
        <v>7273</v>
      </c>
      <c r="C3397" s="58">
        <v>0</v>
      </c>
      <c r="D3397" s="58">
        <v>0</v>
      </c>
    </row>
    <row r="3398" spans="1:4" x14ac:dyDescent="0.25">
      <c r="A3398" s="33">
        <v>51119040</v>
      </c>
      <c r="B3398" s="33" t="s">
        <v>3554</v>
      </c>
      <c r="C3398" s="52">
        <v>9601</v>
      </c>
      <c r="D3398" s="51">
        <f t="shared" ref="D3398:D3412" si="155">C3398*0.25</f>
        <v>2400.25</v>
      </c>
    </row>
    <row r="3399" spans="1:4" x14ac:dyDescent="0.25">
      <c r="A3399" s="32">
        <v>51119050</v>
      </c>
      <c r="B3399" s="4" t="s">
        <v>7274</v>
      </c>
      <c r="C3399" s="58">
        <v>0</v>
      </c>
      <c r="D3399" s="51">
        <f t="shared" si="155"/>
        <v>0</v>
      </c>
    </row>
    <row r="3400" spans="1:4" x14ac:dyDescent="0.25">
      <c r="A3400" s="33">
        <v>51119090</v>
      </c>
      <c r="B3400" s="33" t="s">
        <v>3555</v>
      </c>
      <c r="C3400" s="52">
        <v>6753</v>
      </c>
      <c r="D3400" s="51">
        <f t="shared" si="155"/>
        <v>1688.25</v>
      </c>
    </row>
    <row r="3401" spans="1:4" x14ac:dyDescent="0.25">
      <c r="A3401" s="33">
        <v>51121110</v>
      </c>
      <c r="B3401" s="33" t="s">
        <v>3556</v>
      </c>
      <c r="C3401" s="52">
        <v>68843</v>
      </c>
      <c r="D3401" s="51">
        <f t="shared" si="155"/>
        <v>17210.75</v>
      </c>
    </row>
    <row r="3402" spans="1:4" x14ac:dyDescent="0.25">
      <c r="A3402" s="33">
        <v>51121130</v>
      </c>
      <c r="B3402" s="33" t="s">
        <v>3557</v>
      </c>
      <c r="C3402" s="52">
        <v>626825</v>
      </c>
      <c r="D3402" s="51">
        <f t="shared" si="155"/>
        <v>156706.25</v>
      </c>
    </row>
    <row r="3403" spans="1:4" x14ac:dyDescent="0.25">
      <c r="A3403" s="33">
        <v>51121160</v>
      </c>
      <c r="B3403" s="33" t="s">
        <v>3558</v>
      </c>
      <c r="C3403" s="52">
        <v>272039</v>
      </c>
      <c r="D3403" s="51">
        <f t="shared" si="155"/>
        <v>68009.75</v>
      </c>
    </row>
    <row r="3404" spans="1:4" x14ac:dyDescent="0.25">
      <c r="A3404" s="33">
        <v>51121920</v>
      </c>
      <c r="B3404" s="33" t="s">
        <v>3559</v>
      </c>
      <c r="C3404" s="52">
        <v>48857</v>
      </c>
      <c r="D3404" s="51">
        <f t="shared" si="155"/>
        <v>12214.25</v>
      </c>
    </row>
    <row r="3405" spans="1:4" x14ac:dyDescent="0.25">
      <c r="A3405" s="33">
        <v>51121960</v>
      </c>
      <c r="B3405" s="33" t="s">
        <v>3560</v>
      </c>
      <c r="C3405" s="52">
        <v>183066</v>
      </c>
      <c r="D3405" s="51">
        <f t="shared" si="155"/>
        <v>45766.5</v>
      </c>
    </row>
    <row r="3406" spans="1:4" x14ac:dyDescent="0.25">
      <c r="A3406" s="33">
        <v>51121995</v>
      </c>
      <c r="B3406" s="33" t="s">
        <v>3561</v>
      </c>
      <c r="C3406" s="52">
        <v>25417</v>
      </c>
      <c r="D3406" s="51">
        <f t="shared" si="155"/>
        <v>6354.25</v>
      </c>
    </row>
    <row r="3407" spans="1:4" x14ac:dyDescent="0.25">
      <c r="A3407" s="33">
        <v>51122010</v>
      </c>
      <c r="B3407" s="33" t="s">
        <v>3562</v>
      </c>
      <c r="C3407" s="52">
        <v>59981</v>
      </c>
      <c r="D3407" s="51">
        <f t="shared" si="155"/>
        <v>14995.25</v>
      </c>
    </row>
    <row r="3408" spans="1:4" x14ac:dyDescent="0.25">
      <c r="A3408" s="33">
        <v>51122020</v>
      </c>
      <c r="B3408" s="33" t="s">
        <v>3563</v>
      </c>
      <c r="C3408" s="52">
        <v>3671</v>
      </c>
      <c r="D3408" s="51">
        <f t="shared" si="155"/>
        <v>917.75</v>
      </c>
    </row>
    <row r="3409" spans="1:4" x14ac:dyDescent="0.25">
      <c r="A3409" s="33">
        <v>51122030</v>
      </c>
      <c r="B3409" s="33" t="s">
        <v>3564</v>
      </c>
      <c r="C3409" s="52">
        <v>41589</v>
      </c>
      <c r="D3409" s="51">
        <f t="shared" si="155"/>
        <v>10397.25</v>
      </c>
    </row>
    <row r="3410" spans="1:4" x14ac:dyDescent="0.25">
      <c r="A3410" s="33">
        <v>51123010</v>
      </c>
      <c r="B3410" s="33" t="s">
        <v>3565</v>
      </c>
      <c r="C3410" s="52">
        <v>5079</v>
      </c>
      <c r="D3410" s="51">
        <f t="shared" si="155"/>
        <v>1269.75</v>
      </c>
    </row>
    <row r="3411" spans="1:4" x14ac:dyDescent="0.25">
      <c r="A3411" s="33">
        <v>51123020</v>
      </c>
      <c r="B3411" s="33" t="s">
        <v>3566</v>
      </c>
      <c r="C3411" s="52">
        <v>500</v>
      </c>
      <c r="D3411" s="51">
        <f t="shared" si="155"/>
        <v>125</v>
      </c>
    </row>
    <row r="3412" spans="1:4" x14ac:dyDescent="0.25">
      <c r="A3412" s="33">
        <v>51123030</v>
      </c>
      <c r="B3412" s="33" t="s">
        <v>3567</v>
      </c>
      <c r="C3412" s="52">
        <v>85614</v>
      </c>
      <c r="D3412" s="51">
        <f t="shared" si="155"/>
        <v>21403.5</v>
      </c>
    </row>
    <row r="3413" spans="1:4" x14ac:dyDescent="0.25">
      <c r="A3413" s="32">
        <v>51129030</v>
      </c>
      <c r="B3413" s="4" t="s">
        <v>7275</v>
      </c>
      <c r="C3413" s="58">
        <v>0</v>
      </c>
      <c r="D3413" s="58">
        <v>0</v>
      </c>
    </row>
    <row r="3414" spans="1:4" x14ac:dyDescent="0.25">
      <c r="A3414" s="33">
        <v>51129040</v>
      </c>
      <c r="B3414" s="33" t="s">
        <v>3568</v>
      </c>
      <c r="C3414" s="52">
        <v>18606</v>
      </c>
      <c r="D3414" s="51">
        <f>C3414*0.25</f>
        <v>4651.5</v>
      </c>
    </row>
    <row r="3415" spans="1:4" x14ac:dyDescent="0.25">
      <c r="A3415" s="32">
        <v>51129050</v>
      </c>
      <c r="B3415" s="4" t="s">
        <v>7276</v>
      </c>
      <c r="C3415" s="58">
        <v>0</v>
      </c>
      <c r="D3415" s="51">
        <f>C3415*0.25</f>
        <v>0</v>
      </c>
    </row>
    <row r="3416" spans="1:4" x14ac:dyDescent="0.25">
      <c r="A3416" s="33">
        <v>51129090</v>
      </c>
      <c r="B3416" s="33" t="s">
        <v>3569</v>
      </c>
      <c r="C3416" s="52">
        <v>8867</v>
      </c>
      <c r="D3416" s="51">
        <f>C3416*0.25</f>
        <v>2216.75</v>
      </c>
    </row>
    <row r="3417" spans="1:4" x14ac:dyDescent="0.25">
      <c r="A3417" s="33">
        <v>51130000</v>
      </c>
      <c r="B3417" s="33" t="s">
        <v>3570</v>
      </c>
      <c r="C3417" s="52">
        <v>5468</v>
      </c>
      <c r="D3417" s="51">
        <f>C3417*0.25</f>
        <v>1367</v>
      </c>
    </row>
    <row r="3418" spans="1:4" x14ac:dyDescent="0.25">
      <c r="A3418" s="33">
        <v>52010005</v>
      </c>
      <c r="B3418" s="33" t="s">
        <v>3571</v>
      </c>
      <c r="C3418" s="52">
        <v>15355</v>
      </c>
      <c r="D3418" s="51">
        <f>C3418*0.25</f>
        <v>3838.75</v>
      </c>
    </row>
    <row r="3419" spans="1:4" x14ac:dyDescent="0.25">
      <c r="A3419" s="32">
        <v>52010012</v>
      </c>
      <c r="B3419" s="4" t="s">
        <v>7277</v>
      </c>
      <c r="C3419" s="58">
        <v>0</v>
      </c>
      <c r="D3419" s="58">
        <v>0</v>
      </c>
    </row>
    <row r="3420" spans="1:4" x14ac:dyDescent="0.25">
      <c r="A3420" s="32">
        <v>52010014</v>
      </c>
      <c r="B3420" s="4" t="s">
        <v>7278</v>
      </c>
      <c r="C3420" s="58">
        <v>0</v>
      </c>
      <c r="D3420" s="58">
        <v>0</v>
      </c>
    </row>
    <row r="3421" spans="1:4" x14ac:dyDescent="0.25">
      <c r="A3421" s="32">
        <v>52010018</v>
      </c>
      <c r="B3421" s="4" t="s">
        <v>7279</v>
      </c>
      <c r="C3421" s="58">
        <v>0</v>
      </c>
      <c r="D3421" s="58">
        <v>0</v>
      </c>
    </row>
    <row r="3422" spans="1:4" x14ac:dyDescent="0.25">
      <c r="A3422" s="32">
        <v>52010022</v>
      </c>
      <c r="B3422" s="4" t="s">
        <v>7280</v>
      </c>
      <c r="C3422" s="58">
        <v>0</v>
      </c>
      <c r="D3422" s="58">
        <v>0</v>
      </c>
    </row>
    <row r="3423" spans="1:4" x14ac:dyDescent="0.25">
      <c r="A3423" s="32">
        <v>52010024</v>
      </c>
      <c r="B3423" s="4" t="s">
        <v>7281</v>
      </c>
      <c r="C3423" s="58">
        <v>0</v>
      </c>
      <c r="D3423" s="58">
        <v>0</v>
      </c>
    </row>
    <row r="3424" spans="1:4" x14ac:dyDescent="0.25">
      <c r="A3424" s="32">
        <v>52010028</v>
      </c>
      <c r="B3424" s="4" t="s">
        <v>7282</v>
      </c>
      <c r="C3424" s="58">
        <v>0</v>
      </c>
      <c r="D3424" s="58">
        <v>0</v>
      </c>
    </row>
    <row r="3425" spans="1:4" x14ac:dyDescent="0.25">
      <c r="A3425" s="32">
        <v>52010034</v>
      </c>
      <c r="B3425" s="4" t="s">
        <v>7283</v>
      </c>
      <c r="C3425" s="58">
        <v>0</v>
      </c>
      <c r="D3425" s="58">
        <v>0</v>
      </c>
    </row>
    <row r="3426" spans="1:4" x14ac:dyDescent="0.25">
      <c r="A3426" s="32">
        <v>52010038</v>
      </c>
      <c r="B3426" s="4" t="s">
        <v>7284</v>
      </c>
      <c r="C3426" s="58">
        <v>0</v>
      </c>
      <c r="D3426" s="58">
        <v>0</v>
      </c>
    </row>
    <row r="3427" spans="1:4" x14ac:dyDescent="0.25">
      <c r="A3427" s="32">
        <v>52010055</v>
      </c>
      <c r="B3427" s="4" t="s">
        <v>7285</v>
      </c>
      <c r="C3427" s="58">
        <v>0</v>
      </c>
      <c r="D3427" s="58">
        <v>0</v>
      </c>
    </row>
    <row r="3428" spans="1:4" x14ac:dyDescent="0.25">
      <c r="A3428" s="32">
        <v>52010060</v>
      </c>
      <c r="B3428" s="4" t="s">
        <v>7286</v>
      </c>
      <c r="C3428" s="58">
        <v>0</v>
      </c>
      <c r="D3428" s="58">
        <v>0</v>
      </c>
    </row>
    <row r="3429" spans="1:4" x14ac:dyDescent="0.25">
      <c r="A3429" s="33">
        <v>52010080</v>
      </c>
      <c r="B3429" s="33" t="s">
        <v>3572</v>
      </c>
      <c r="C3429" s="52">
        <v>30786</v>
      </c>
      <c r="D3429" s="51">
        <f t="shared" ref="D3429:D3435" si="156">C3429*0.25</f>
        <v>7696.5</v>
      </c>
    </row>
    <row r="3430" spans="1:4" x14ac:dyDescent="0.25">
      <c r="A3430" s="33">
        <v>52021000</v>
      </c>
      <c r="B3430" s="33" t="s">
        <v>3573</v>
      </c>
      <c r="C3430" s="52">
        <v>2570</v>
      </c>
      <c r="D3430" s="51">
        <f t="shared" si="156"/>
        <v>642.5</v>
      </c>
    </row>
    <row r="3431" spans="1:4" x14ac:dyDescent="0.25">
      <c r="A3431" s="33">
        <v>52029100</v>
      </c>
      <c r="B3431" s="33" t="s">
        <v>3574</v>
      </c>
      <c r="C3431" s="52">
        <v>2780</v>
      </c>
      <c r="D3431" s="51">
        <f t="shared" si="156"/>
        <v>695</v>
      </c>
    </row>
    <row r="3432" spans="1:4" x14ac:dyDescent="0.25">
      <c r="A3432" s="32">
        <v>52029905</v>
      </c>
      <c r="B3432" s="4" t="s">
        <v>7287</v>
      </c>
      <c r="C3432" s="58">
        <v>0</v>
      </c>
      <c r="D3432" s="51">
        <f t="shared" si="156"/>
        <v>0</v>
      </c>
    </row>
    <row r="3433" spans="1:4" x14ac:dyDescent="0.25">
      <c r="A3433" s="32">
        <v>52029910</v>
      </c>
      <c r="B3433" s="4" t="s">
        <v>7288</v>
      </c>
      <c r="C3433" s="58">
        <v>0</v>
      </c>
      <c r="D3433" s="51">
        <f t="shared" si="156"/>
        <v>0</v>
      </c>
    </row>
    <row r="3434" spans="1:4" x14ac:dyDescent="0.25">
      <c r="A3434" s="32">
        <v>52029930</v>
      </c>
      <c r="B3434" s="4" t="s">
        <v>7289</v>
      </c>
      <c r="C3434" s="58">
        <v>0</v>
      </c>
      <c r="D3434" s="51">
        <f t="shared" si="156"/>
        <v>0</v>
      </c>
    </row>
    <row r="3435" spans="1:4" x14ac:dyDescent="0.25">
      <c r="A3435" s="33">
        <v>52029950</v>
      </c>
      <c r="B3435" s="33" t="s">
        <v>3575</v>
      </c>
      <c r="C3435" s="52">
        <v>14116</v>
      </c>
      <c r="D3435" s="51">
        <f t="shared" si="156"/>
        <v>3529</v>
      </c>
    </row>
    <row r="3436" spans="1:4" x14ac:dyDescent="0.25">
      <c r="A3436" s="32">
        <v>52030005</v>
      </c>
      <c r="B3436" s="4" t="s">
        <v>7290</v>
      </c>
      <c r="C3436" s="58">
        <v>0</v>
      </c>
      <c r="D3436" s="58">
        <v>0</v>
      </c>
    </row>
    <row r="3437" spans="1:4" x14ac:dyDescent="0.25">
      <c r="A3437" s="32">
        <v>52030010</v>
      </c>
      <c r="B3437" s="4" t="s">
        <v>7291</v>
      </c>
      <c r="C3437" s="58">
        <v>0</v>
      </c>
      <c r="D3437" s="58">
        <v>0</v>
      </c>
    </row>
    <row r="3438" spans="1:4" x14ac:dyDescent="0.25">
      <c r="A3438" s="32">
        <v>52030030</v>
      </c>
      <c r="B3438" s="4" t="s">
        <v>7292</v>
      </c>
      <c r="C3438" s="58">
        <v>0</v>
      </c>
      <c r="D3438" s="58">
        <v>0</v>
      </c>
    </row>
    <row r="3439" spans="1:4" x14ac:dyDescent="0.25">
      <c r="A3439" s="33">
        <v>52030050</v>
      </c>
      <c r="B3439" s="33" t="s">
        <v>3576</v>
      </c>
      <c r="C3439" s="52">
        <v>49093</v>
      </c>
      <c r="D3439" s="51">
        <f t="shared" ref="D3439:D3447" si="157">C3439*0.25</f>
        <v>12273.25</v>
      </c>
    </row>
    <row r="3440" spans="1:4" x14ac:dyDescent="0.25">
      <c r="A3440" s="33">
        <v>52041100</v>
      </c>
      <c r="B3440" s="33" t="s">
        <v>3577</v>
      </c>
      <c r="C3440" s="52">
        <v>722831</v>
      </c>
      <c r="D3440" s="51">
        <f t="shared" si="157"/>
        <v>180707.75</v>
      </c>
    </row>
    <row r="3441" spans="1:4" x14ac:dyDescent="0.25">
      <c r="A3441" s="33">
        <v>52041900</v>
      </c>
      <c r="B3441" s="33" t="s">
        <v>3578</v>
      </c>
      <c r="C3441" s="52">
        <v>99679</v>
      </c>
      <c r="D3441" s="51">
        <f t="shared" si="157"/>
        <v>24919.75</v>
      </c>
    </row>
    <row r="3442" spans="1:4" x14ac:dyDescent="0.25">
      <c r="A3442" s="33">
        <v>52042000</v>
      </c>
      <c r="B3442" s="33" t="s">
        <v>3579</v>
      </c>
      <c r="C3442" s="52">
        <v>131103</v>
      </c>
      <c r="D3442" s="51">
        <f t="shared" si="157"/>
        <v>32775.75</v>
      </c>
    </row>
    <row r="3443" spans="1:4" x14ac:dyDescent="0.25">
      <c r="A3443" s="33">
        <v>52051110</v>
      </c>
      <c r="B3443" s="33" t="s">
        <v>3580</v>
      </c>
      <c r="C3443" s="52">
        <v>156964</v>
      </c>
      <c r="D3443" s="51">
        <f t="shared" si="157"/>
        <v>39241</v>
      </c>
    </row>
    <row r="3444" spans="1:4" x14ac:dyDescent="0.25">
      <c r="A3444" s="33">
        <v>52051120</v>
      </c>
      <c r="B3444" s="33" t="s">
        <v>3581</v>
      </c>
      <c r="C3444" s="52">
        <v>1830</v>
      </c>
      <c r="D3444" s="51">
        <f t="shared" si="157"/>
        <v>457.5</v>
      </c>
    </row>
    <row r="3445" spans="1:4" x14ac:dyDescent="0.25">
      <c r="A3445" s="33">
        <v>52051210</v>
      </c>
      <c r="B3445" s="33" t="s">
        <v>3582</v>
      </c>
      <c r="C3445" s="52">
        <v>26394</v>
      </c>
      <c r="D3445" s="51">
        <f t="shared" si="157"/>
        <v>6598.5</v>
      </c>
    </row>
    <row r="3446" spans="1:4" x14ac:dyDescent="0.25">
      <c r="A3446" s="33">
        <v>52051220</v>
      </c>
      <c r="B3446" s="33" t="s">
        <v>3583</v>
      </c>
      <c r="C3446" s="52">
        <v>948</v>
      </c>
      <c r="D3446" s="51">
        <f t="shared" si="157"/>
        <v>237</v>
      </c>
    </row>
    <row r="3447" spans="1:4" x14ac:dyDescent="0.25">
      <c r="A3447" s="33">
        <v>52051310</v>
      </c>
      <c r="B3447" s="33" t="s">
        <v>3584</v>
      </c>
      <c r="C3447" s="52">
        <v>76444</v>
      </c>
      <c r="D3447" s="51">
        <f t="shared" si="157"/>
        <v>19111</v>
      </c>
    </row>
    <row r="3448" spans="1:4" x14ac:dyDescent="0.25">
      <c r="A3448" s="32">
        <v>52051320</v>
      </c>
      <c r="B3448" s="4" t="s">
        <v>7293</v>
      </c>
      <c r="C3448" s="58">
        <v>0</v>
      </c>
      <c r="D3448" s="58">
        <v>0</v>
      </c>
    </row>
    <row r="3449" spans="1:4" x14ac:dyDescent="0.25">
      <c r="A3449" s="32">
        <v>52051410</v>
      </c>
      <c r="B3449" s="4" t="s">
        <v>7294</v>
      </c>
      <c r="C3449" s="58">
        <v>0</v>
      </c>
      <c r="D3449" s="58">
        <v>0</v>
      </c>
    </row>
    <row r="3450" spans="1:4" x14ac:dyDescent="0.25">
      <c r="A3450" s="32">
        <v>52051420</v>
      </c>
      <c r="B3450" s="4" t="s">
        <v>7295</v>
      </c>
      <c r="C3450" s="58">
        <v>0</v>
      </c>
      <c r="D3450" s="58">
        <v>0</v>
      </c>
    </row>
    <row r="3451" spans="1:4" x14ac:dyDescent="0.25">
      <c r="A3451" s="32">
        <v>52051510</v>
      </c>
      <c r="B3451" s="4" t="s">
        <v>7296</v>
      </c>
      <c r="C3451" s="58">
        <v>0</v>
      </c>
      <c r="D3451" s="58">
        <v>0</v>
      </c>
    </row>
    <row r="3452" spans="1:4" x14ac:dyDescent="0.25">
      <c r="A3452" s="32">
        <v>52051520</v>
      </c>
      <c r="B3452" s="4" t="s">
        <v>7297</v>
      </c>
      <c r="C3452" s="58">
        <v>0</v>
      </c>
      <c r="D3452" s="58">
        <v>0</v>
      </c>
    </row>
    <row r="3453" spans="1:4" x14ac:dyDescent="0.25">
      <c r="A3453" s="33">
        <v>52052100</v>
      </c>
      <c r="B3453" s="33" t="s">
        <v>3585</v>
      </c>
      <c r="C3453" s="52">
        <v>12568</v>
      </c>
      <c r="D3453" s="51">
        <f>C3453*0.25</f>
        <v>3142</v>
      </c>
    </row>
    <row r="3454" spans="1:4" x14ac:dyDescent="0.25">
      <c r="A3454" s="33">
        <v>52052200</v>
      </c>
      <c r="B3454" s="33" t="s">
        <v>3586</v>
      </c>
      <c r="C3454" s="52">
        <v>73945</v>
      </c>
      <c r="D3454" s="51">
        <f>C3454*0.25</f>
        <v>18486.25</v>
      </c>
    </row>
    <row r="3455" spans="1:4" x14ac:dyDescent="0.25">
      <c r="A3455" s="32">
        <v>52052300</v>
      </c>
      <c r="B3455" s="4" t="s">
        <v>7298</v>
      </c>
      <c r="C3455" s="58" t="s">
        <v>52</v>
      </c>
      <c r="D3455" s="51" t="s">
        <v>52</v>
      </c>
    </row>
    <row r="3456" spans="1:4" x14ac:dyDescent="0.25">
      <c r="A3456" s="33">
        <v>52052400</v>
      </c>
      <c r="B3456" s="33" t="s">
        <v>3587</v>
      </c>
      <c r="C3456" s="52">
        <v>1750</v>
      </c>
      <c r="D3456" s="51">
        <f>C3456*0.25</f>
        <v>437.5</v>
      </c>
    </row>
    <row r="3457" spans="1:4" x14ac:dyDescent="0.25">
      <c r="A3457" s="32">
        <v>52052600</v>
      </c>
      <c r="B3457" s="4" t="s">
        <v>7299</v>
      </c>
      <c r="C3457" s="58">
        <v>0</v>
      </c>
      <c r="D3457" s="58">
        <v>0</v>
      </c>
    </row>
    <row r="3458" spans="1:4" x14ac:dyDescent="0.25">
      <c r="A3458" s="32">
        <v>52052700</v>
      </c>
      <c r="B3458" s="4" t="s">
        <v>7300</v>
      </c>
      <c r="C3458" s="58">
        <v>0</v>
      </c>
      <c r="D3458" s="58">
        <v>0</v>
      </c>
    </row>
    <row r="3459" spans="1:4" x14ac:dyDescent="0.25">
      <c r="A3459" s="32">
        <v>52052800</v>
      </c>
      <c r="B3459" s="4" t="s">
        <v>7301</v>
      </c>
      <c r="C3459" s="58">
        <v>0</v>
      </c>
      <c r="D3459" s="58">
        <v>0</v>
      </c>
    </row>
    <row r="3460" spans="1:4" x14ac:dyDescent="0.25">
      <c r="A3460" s="33">
        <v>52053100</v>
      </c>
      <c r="B3460" s="33" t="s">
        <v>3588</v>
      </c>
      <c r="C3460" s="52">
        <v>16312</v>
      </c>
      <c r="D3460" s="51">
        <f t="shared" ref="D3460:D3466" si="158">C3460*0.25</f>
        <v>4078</v>
      </c>
    </row>
    <row r="3461" spans="1:4" x14ac:dyDescent="0.25">
      <c r="A3461" s="33">
        <v>52053200</v>
      </c>
      <c r="B3461" s="33" t="s">
        <v>3589</v>
      </c>
      <c r="C3461" s="52">
        <v>15612</v>
      </c>
      <c r="D3461" s="51">
        <f t="shared" si="158"/>
        <v>3903</v>
      </c>
    </row>
    <row r="3462" spans="1:4" x14ac:dyDescent="0.25">
      <c r="A3462" s="32">
        <v>52053300</v>
      </c>
      <c r="B3462" s="4" t="s">
        <v>7302</v>
      </c>
      <c r="C3462" s="58">
        <v>0</v>
      </c>
      <c r="D3462" s="51">
        <f t="shared" si="158"/>
        <v>0</v>
      </c>
    </row>
    <row r="3463" spans="1:4" x14ac:dyDescent="0.25">
      <c r="A3463" s="32">
        <v>52053400</v>
      </c>
      <c r="B3463" s="4" t="s">
        <v>7303</v>
      </c>
      <c r="C3463" s="58">
        <v>0</v>
      </c>
      <c r="D3463" s="51">
        <f t="shared" si="158"/>
        <v>0</v>
      </c>
    </row>
    <row r="3464" spans="1:4" x14ac:dyDescent="0.25">
      <c r="A3464" s="32">
        <v>52053500</v>
      </c>
      <c r="B3464" s="4" t="s">
        <v>7304</v>
      </c>
      <c r="C3464" s="58">
        <v>0</v>
      </c>
      <c r="D3464" s="51">
        <f t="shared" si="158"/>
        <v>0</v>
      </c>
    </row>
    <row r="3465" spans="1:4" x14ac:dyDescent="0.25">
      <c r="A3465" s="33">
        <v>52054100</v>
      </c>
      <c r="B3465" s="33" t="s">
        <v>3590</v>
      </c>
      <c r="C3465" s="52">
        <v>1278</v>
      </c>
      <c r="D3465" s="51">
        <f t="shared" si="158"/>
        <v>319.5</v>
      </c>
    </row>
    <row r="3466" spans="1:4" x14ac:dyDescent="0.25">
      <c r="A3466" s="33">
        <v>52054200</v>
      </c>
      <c r="B3466" s="33" t="s">
        <v>3591</v>
      </c>
      <c r="C3466" s="52">
        <v>902</v>
      </c>
      <c r="D3466" s="51">
        <f t="shared" si="158"/>
        <v>225.5</v>
      </c>
    </row>
    <row r="3467" spans="1:4" x14ac:dyDescent="0.25">
      <c r="A3467" s="32">
        <v>52054300</v>
      </c>
      <c r="B3467" s="4" t="s">
        <v>7305</v>
      </c>
      <c r="C3467" s="58" t="s">
        <v>52</v>
      </c>
      <c r="D3467" s="51" t="s">
        <v>52</v>
      </c>
    </row>
    <row r="3468" spans="1:4" x14ac:dyDescent="0.25">
      <c r="A3468" s="33">
        <v>52054400</v>
      </c>
      <c r="B3468" s="33" t="s">
        <v>3592</v>
      </c>
      <c r="C3468" s="52">
        <v>11331</v>
      </c>
      <c r="D3468" s="51">
        <f t="shared" ref="D3468:D3474" si="159">C3468*0.25</f>
        <v>2832.75</v>
      </c>
    </row>
    <row r="3469" spans="1:4" x14ac:dyDescent="0.25">
      <c r="A3469" s="32">
        <v>52054600</v>
      </c>
      <c r="B3469" s="4" t="s">
        <v>7306</v>
      </c>
      <c r="C3469" s="58">
        <v>0</v>
      </c>
      <c r="D3469" s="51">
        <f t="shared" si="159"/>
        <v>0</v>
      </c>
    </row>
    <row r="3470" spans="1:4" x14ac:dyDescent="0.25">
      <c r="A3470" s="32">
        <v>52054700</v>
      </c>
      <c r="B3470" s="4" t="s">
        <v>7307</v>
      </c>
      <c r="C3470" s="58">
        <v>0</v>
      </c>
      <c r="D3470" s="51">
        <f t="shared" si="159"/>
        <v>0</v>
      </c>
    </row>
    <row r="3471" spans="1:4" x14ac:dyDescent="0.25">
      <c r="A3471" s="33">
        <v>52054800</v>
      </c>
      <c r="B3471" s="33" t="s">
        <v>3593</v>
      </c>
      <c r="C3471" s="52">
        <v>9505</v>
      </c>
      <c r="D3471" s="51">
        <f t="shared" si="159"/>
        <v>2376.25</v>
      </c>
    </row>
    <row r="3472" spans="1:4" x14ac:dyDescent="0.25">
      <c r="A3472" s="33">
        <v>52061100</v>
      </c>
      <c r="B3472" s="33" t="s">
        <v>3594</v>
      </c>
      <c r="C3472" s="52">
        <v>235303</v>
      </c>
      <c r="D3472" s="51">
        <f t="shared" si="159"/>
        <v>58825.75</v>
      </c>
    </row>
    <row r="3473" spans="1:4" x14ac:dyDescent="0.25">
      <c r="A3473" s="33">
        <v>52061200</v>
      </c>
      <c r="B3473" s="33" t="s">
        <v>3595</v>
      </c>
      <c r="C3473" s="52">
        <v>4891</v>
      </c>
      <c r="D3473" s="51">
        <f t="shared" si="159"/>
        <v>1222.75</v>
      </c>
    </row>
    <row r="3474" spans="1:4" x14ac:dyDescent="0.25">
      <c r="A3474" s="33">
        <v>52061300</v>
      </c>
      <c r="B3474" s="33" t="s">
        <v>3596</v>
      </c>
      <c r="C3474" s="52">
        <v>693</v>
      </c>
      <c r="D3474" s="51">
        <f t="shared" si="159"/>
        <v>173.25</v>
      </c>
    </row>
    <row r="3475" spans="1:4" x14ac:dyDescent="0.25">
      <c r="A3475" s="32">
        <v>52061400</v>
      </c>
      <c r="B3475" s="4" t="s">
        <v>7308</v>
      </c>
      <c r="C3475" s="58">
        <v>0</v>
      </c>
      <c r="D3475" s="58">
        <v>0</v>
      </c>
    </row>
    <row r="3476" spans="1:4" x14ac:dyDescent="0.25">
      <c r="A3476" s="32">
        <v>52061500</v>
      </c>
      <c r="B3476" s="4" t="s">
        <v>7309</v>
      </c>
      <c r="C3476" s="58">
        <v>0</v>
      </c>
      <c r="D3476" s="58">
        <v>0</v>
      </c>
    </row>
    <row r="3477" spans="1:4" x14ac:dyDescent="0.25">
      <c r="A3477" s="32">
        <v>52062100</v>
      </c>
      <c r="B3477" s="4" t="s">
        <v>7310</v>
      </c>
      <c r="C3477" s="58">
        <v>0</v>
      </c>
      <c r="D3477" s="58">
        <v>0</v>
      </c>
    </row>
    <row r="3478" spans="1:4" x14ac:dyDescent="0.25">
      <c r="A3478" s="32">
        <v>52062200</v>
      </c>
      <c r="B3478" s="4" t="s">
        <v>7311</v>
      </c>
      <c r="C3478" s="58">
        <v>0</v>
      </c>
      <c r="D3478" s="58">
        <v>0</v>
      </c>
    </row>
    <row r="3479" spans="1:4" x14ac:dyDescent="0.25">
      <c r="A3479" s="33">
        <v>52062300</v>
      </c>
      <c r="B3479" s="33" t="s">
        <v>3597</v>
      </c>
      <c r="C3479" s="52">
        <v>70121</v>
      </c>
      <c r="D3479" s="51">
        <f t="shared" ref="D3479:D3487" si="160">C3479*0.25</f>
        <v>17530.25</v>
      </c>
    </row>
    <row r="3480" spans="1:4" x14ac:dyDescent="0.25">
      <c r="A3480" s="32">
        <v>52062400</v>
      </c>
      <c r="B3480" s="4" t="s">
        <v>7312</v>
      </c>
      <c r="C3480" s="58">
        <v>0</v>
      </c>
      <c r="D3480" s="51">
        <f t="shared" si="160"/>
        <v>0</v>
      </c>
    </row>
    <row r="3481" spans="1:4" x14ac:dyDescent="0.25">
      <c r="A3481" s="32">
        <v>52062500</v>
      </c>
      <c r="B3481" s="4" t="s">
        <v>7313</v>
      </c>
      <c r="C3481" s="58">
        <v>0</v>
      </c>
      <c r="D3481" s="51">
        <f t="shared" si="160"/>
        <v>0</v>
      </c>
    </row>
    <row r="3482" spans="1:4" x14ac:dyDescent="0.25">
      <c r="A3482" s="33">
        <v>52063100</v>
      </c>
      <c r="B3482" s="33" t="s">
        <v>3598</v>
      </c>
      <c r="C3482" s="52">
        <v>35455</v>
      </c>
      <c r="D3482" s="51">
        <f t="shared" si="160"/>
        <v>8863.75</v>
      </c>
    </row>
    <row r="3483" spans="1:4" x14ac:dyDescent="0.25">
      <c r="A3483" s="33">
        <v>52063200</v>
      </c>
      <c r="B3483" s="33" t="s">
        <v>3599</v>
      </c>
      <c r="C3483" s="52">
        <v>4200</v>
      </c>
      <c r="D3483" s="51">
        <f t="shared" si="160"/>
        <v>1050</v>
      </c>
    </row>
    <row r="3484" spans="1:4" x14ac:dyDescent="0.25">
      <c r="A3484" s="33">
        <v>52063300</v>
      </c>
      <c r="B3484" s="33" t="s">
        <v>3600</v>
      </c>
      <c r="C3484" s="52">
        <v>13908</v>
      </c>
      <c r="D3484" s="51">
        <f t="shared" si="160"/>
        <v>3477</v>
      </c>
    </row>
    <row r="3485" spans="1:4" x14ac:dyDescent="0.25">
      <c r="A3485" s="33">
        <v>52063400</v>
      </c>
      <c r="B3485" s="33" t="s">
        <v>3601</v>
      </c>
      <c r="C3485" s="52">
        <v>1439</v>
      </c>
      <c r="D3485" s="51">
        <f t="shared" si="160"/>
        <v>359.75</v>
      </c>
    </row>
    <row r="3486" spans="1:4" x14ac:dyDescent="0.25">
      <c r="A3486" s="32">
        <v>52063500</v>
      </c>
      <c r="B3486" s="4" t="s">
        <v>7314</v>
      </c>
      <c r="C3486" s="58">
        <v>0</v>
      </c>
      <c r="D3486" s="51">
        <f t="shared" si="160"/>
        <v>0</v>
      </c>
    </row>
    <row r="3487" spans="1:4" x14ac:dyDescent="0.25">
      <c r="A3487" s="33">
        <v>52064100</v>
      </c>
      <c r="B3487" s="33" t="s">
        <v>3602</v>
      </c>
      <c r="C3487" s="52">
        <v>10215</v>
      </c>
      <c r="D3487" s="51">
        <f t="shared" si="160"/>
        <v>2553.75</v>
      </c>
    </row>
    <row r="3488" spans="1:4" x14ac:dyDescent="0.25">
      <c r="A3488" s="32">
        <v>52064200</v>
      </c>
      <c r="B3488" s="4" t="s">
        <v>7315</v>
      </c>
      <c r="C3488" s="58">
        <v>0</v>
      </c>
      <c r="D3488" s="58">
        <v>0</v>
      </c>
    </row>
    <row r="3489" spans="1:4" x14ac:dyDescent="0.25">
      <c r="A3489" s="32">
        <v>52064300</v>
      </c>
      <c r="B3489" s="4" t="s">
        <v>7316</v>
      </c>
      <c r="C3489" s="58">
        <v>0</v>
      </c>
      <c r="D3489" s="58">
        <v>0</v>
      </c>
    </row>
    <row r="3490" spans="1:4" x14ac:dyDescent="0.25">
      <c r="A3490" s="32">
        <v>52064400</v>
      </c>
      <c r="B3490" s="4" t="s">
        <v>7317</v>
      </c>
      <c r="C3490" s="58">
        <v>0</v>
      </c>
      <c r="D3490" s="58">
        <v>0</v>
      </c>
    </row>
    <row r="3491" spans="1:4" x14ac:dyDescent="0.25">
      <c r="A3491" s="32">
        <v>52064500</v>
      </c>
      <c r="B3491" s="4" t="s">
        <v>7318</v>
      </c>
      <c r="C3491" s="58">
        <v>0</v>
      </c>
      <c r="D3491" s="58">
        <v>0</v>
      </c>
    </row>
    <row r="3492" spans="1:4" x14ac:dyDescent="0.25">
      <c r="A3492" s="33">
        <v>52071000</v>
      </c>
      <c r="B3492" s="33" t="s">
        <v>3603</v>
      </c>
      <c r="C3492" s="52">
        <v>3858706</v>
      </c>
      <c r="D3492" s="51">
        <f t="shared" ref="D3492:D3516" si="161">C3492*0.25</f>
        <v>964676.5</v>
      </c>
    </row>
    <row r="3493" spans="1:4" x14ac:dyDescent="0.25">
      <c r="A3493" s="33">
        <v>52079000</v>
      </c>
      <c r="B3493" s="33" t="s">
        <v>3604</v>
      </c>
      <c r="C3493" s="52">
        <v>3424666</v>
      </c>
      <c r="D3493" s="51">
        <f t="shared" si="161"/>
        <v>856166.5</v>
      </c>
    </row>
    <row r="3494" spans="1:4" x14ac:dyDescent="0.25">
      <c r="A3494" s="33">
        <v>52081120</v>
      </c>
      <c r="B3494" s="33" t="s">
        <v>3605</v>
      </c>
      <c r="C3494" s="52">
        <v>72649</v>
      </c>
      <c r="D3494" s="51">
        <f t="shared" si="161"/>
        <v>18162.25</v>
      </c>
    </row>
    <row r="3495" spans="1:4" x14ac:dyDescent="0.25">
      <c r="A3495" s="33">
        <v>52081140</v>
      </c>
      <c r="B3495" s="33" t="s">
        <v>3606</v>
      </c>
      <c r="C3495" s="52">
        <v>1010554</v>
      </c>
      <c r="D3495" s="51">
        <f t="shared" si="161"/>
        <v>252638.5</v>
      </c>
    </row>
    <row r="3496" spans="1:4" x14ac:dyDescent="0.25">
      <c r="A3496" s="33">
        <v>52081160</v>
      </c>
      <c r="B3496" s="33" t="s">
        <v>3607</v>
      </c>
      <c r="C3496" s="52">
        <v>2315</v>
      </c>
      <c r="D3496" s="51">
        <f t="shared" si="161"/>
        <v>578.75</v>
      </c>
    </row>
    <row r="3497" spans="1:4" x14ac:dyDescent="0.25">
      <c r="A3497" s="33">
        <v>52081180</v>
      </c>
      <c r="B3497" s="33" t="s">
        <v>3608</v>
      </c>
      <c r="C3497" s="52">
        <v>129257</v>
      </c>
      <c r="D3497" s="51">
        <f t="shared" si="161"/>
        <v>32314.25</v>
      </c>
    </row>
    <row r="3498" spans="1:4" x14ac:dyDescent="0.25">
      <c r="A3498" s="33">
        <v>52081240</v>
      </c>
      <c r="B3498" s="33" t="s">
        <v>3609</v>
      </c>
      <c r="C3498" s="52">
        <v>220711</v>
      </c>
      <c r="D3498" s="51">
        <f t="shared" si="161"/>
        <v>55177.75</v>
      </c>
    </row>
    <row r="3499" spans="1:4" x14ac:dyDescent="0.25">
      <c r="A3499" s="33">
        <v>52081260</v>
      </c>
      <c r="B3499" s="33" t="s">
        <v>3610</v>
      </c>
      <c r="C3499" s="52">
        <v>342876</v>
      </c>
      <c r="D3499" s="51">
        <f t="shared" si="161"/>
        <v>85719</v>
      </c>
    </row>
    <row r="3500" spans="1:4" x14ac:dyDescent="0.25">
      <c r="A3500" s="33">
        <v>52081280</v>
      </c>
      <c r="B3500" s="33" t="s">
        <v>3611</v>
      </c>
      <c r="C3500" s="52">
        <v>189419</v>
      </c>
      <c r="D3500" s="51">
        <f t="shared" si="161"/>
        <v>47354.75</v>
      </c>
    </row>
    <row r="3501" spans="1:4" x14ac:dyDescent="0.25">
      <c r="A3501" s="33">
        <v>52081300</v>
      </c>
      <c r="B3501" s="33" t="s">
        <v>3612</v>
      </c>
      <c r="C3501" s="52">
        <v>62411</v>
      </c>
      <c r="D3501" s="51">
        <f t="shared" si="161"/>
        <v>15602.75</v>
      </c>
    </row>
    <row r="3502" spans="1:4" x14ac:dyDescent="0.25">
      <c r="A3502" s="33">
        <v>52081920</v>
      </c>
      <c r="B3502" s="33" t="s">
        <v>3613</v>
      </c>
      <c r="C3502" s="52">
        <v>28871</v>
      </c>
      <c r="D3502" s="51">
        <f t="shared" si="161"/>
        <v>7217.75</v>
      </c>
    </row>
    <row r="3503" spans="1:4" x14ac:dyDescent="0.25">
      <c r="A3503" s="33">
        <v>52081940</v>
      </c>
      <c r="B3503" s="33" t="s">
        <v>3614</v>
      </c>
      <c r="C3503" s="52">
        <v>19050</v>
      </c>
      <c r="D3503" s="51">
        <f t="shared" si="161"/>
        <v>4762.5</v>
      </c>
    </row>
    <row r="3504" spans="1:4" x14ac:dyDescent="0.25">
      <c r="A3504" s="33">
        <v>52081960</v>
      </c>
      <c r="B3504" s="33" t="s">
        <v>3615</v>
      </c>
      <c r="C3504" s="52">
        <v>16038</v>
      </c>
      <c r="D3504" s="51">
        <f t="shared" si="161"/>
        <v>4009.5</v>
      </c>
    </row>
    <row r="3505" spans="1:4" x14ac:dyDescent="0.25">
      <c r="A3505" s="33">
        <v>52081980</v>
      </c>
      <c r="B3505" s="33" t="s">
        <v>3616</v>
      </c>
      <c r="C3505" s="52">
        <v>124302</v>
      </c>
      <c r="D3505" s="51">
        <f t="shared" si="161"/>
        <v>31075.5</v>
      </c>
    </row>
    <row r="3506" spans="1:4" x14ac:dyDescent="0.25">
      <c r="A3506" s="33">
        <v>52082120</v>
      </c>
      <c r="B3506" s="33" t="s">
        <v>3617</v>
      </c>
      <c r="C3506" s="52">
        <v>1196485</v>
      </c>
      <c r="D3506" s="51">
        <f t="shared" si="161"/>
        <v>299121.25</v>
      </c>
    </row>
    <row r="3507" spans="1:4" x14ac:dyDescent="0.25">
      <c r="A3507" s="33">
        <v>52082140</v>
      </c>
      <c r="B3507" s="33" t="s">
        <v>3618</v>
      </c>
      <c r="C3507" s="52">
        <v>2633356</v>
      </c>
      <c r="D3507" s="51">
        <f t="shared" si="161"/>
        <v>658339</v>
      </c>
    </row>
    <row r="3508" spans="1:4" x14ac:dyDescent="0.25">
      <c r="A3508" s="33">
        <v>52082160</v>
      </c>
      <c r="B3508" s="33" t="s">
        <v>3619</v>
      </c>
      <c r="C3508" s="52">
        <v>3553088</v>
      </c>
      <c r="D3508" s="51">
        <f t="shared" si="161"/>
        <v>888272</v>
      </c>
    </row>
    <row r="3509" spans="1:4" x14ac:dyDescent="0.25">
      <c r="A3509" s="33">
        <v>52082240</v>
      </c>
      <c r="B3509" s="33" t="s">
        <v>3620</v>
      </c>
      <c r="C3509" s="52">
        <v>600460</v>
      </c>
      <c r="D3509" s="51">
        <f t="shared" si="161"/>
        <v>150115</v>
      </c>
    </row>
    <row r="3510" spans="1:4" x14ac:dyDescent="0.25">
      <c r="A3510" s="33">
        <v>52082260</v>
      </c>
      <c r="B3510" s="33" t="s">
        <v>3621</v>
      </c>
      <c r="C3510" s="52">
        <v>2008220</v>
      </c>
      <c r="D3510" s="51">
        <f t="shared" si="161"/>
        <v>502055</v>
      </c>
    </row>
    <row r="3511" spans="1:4" x14ac:dyDescent="0.25">
      <c r="A3511" s="33">
        <v>52082280</v>
      </c>
      <c r="B3511" s="33" t="s">
        <v>3622</v>
      </c>
      <c r="C3511" s="52">
        <v>175574</v>
      </c>
      <c r="D3511" s="51">
        <f t="shared" si="161"/>
        <v>43893.5</v>
      </c>
    </row>
    <row r="3512" spans="1:4" x14ac:dyDescent="0.25">
      <c r="A3512" s="33">
        <v>52082300</v>
      </c>
      <c r="B3512" s="33" t="s">
        <v>3623</v>
      </c>
      <c r="C3512" s="52">
        <v>11385</v>
      </c>
      <c r="D3512" s="51">
        <f t="shared" si="161"/>
        <v>2846.25</v>
      </c>
    </row>
    <row r="3513" spans="1:4" x14ac:dyDescent="0.25">
      <c r="A3513" s="33">
        <v>52082920</v>
      </c>
      <c r="B3513" s="33" t="s">
        <v>3624</v>
      </c>
      <c r="C3513" s="52">
        <v>251484</v>
      </c>
      <c r="D3513" s="51">
        <f t="shared" si="161"/>
        <v>62871</v>
      </c>
    </row>
    <row r="3514" spans="1:4" x14ac:dyDescent="0.25">
      <c r="A3514" s="33">
        <v>52082940</v>
      </c>
      <c r="B3514" s="33" t="s">
        <v>3625</v>
      </c>
      <c r="C3514" s="52">
        <v>143754</v>
      </c>
      <c r="D3514" s="51">
        <f t="shared" si="161"/>
        <v>35938.5</v>
      </c>
    </row>
    <row r="3515" spans="1:4" x14ac:dyDescent="0.25">
      <c r="A3515" s="33">
        <v>52082960</v>
      </c>
      <c r="B3515" s="33" t="s">
        <v>3626</v>
      </c>
      <c r="C3515" s="52">
        <v>112403</v>
      </c>
      <c r="D3515" s="51">
        <f t="shared" si="161"/>
        <v>28100.75</v>
      </c>
    </row>
    <row r="3516" spans="1:4" x14ac:dyDescent="0.25">
      <c r="A3516" s="33">
        <v>52082980</v>
      </c>
      <c r="B3516" s="33" t="s">
        <v>3627</v>
      </c>
      <c r="C3516" s="52">
        <v>69900</v>
      </c>
      <c r="D3516" s="51">
        <f t="shared" si="161"/>
        <v>17475</v>
      </c>
    </row>
    <row r="3517" spans="1:4" x14ac:dyDescent="0.25">
      <c r="A3517" s="32">
        <v>52083120</v>
      </c>
      <c r="B3517" s="4" t="s">
        <v>7319</v>
      </c>
      <c r="C3517" s="58">
        <v>0</v>
      </c>
      <c r="D3517" s="58">
        <v>0</v>
      </c>
    </row>
    <row r="3518" spans="1:4" x14ac:dyDescent="0.25">
      <c r="A3518" s="33">
        <v>52083140</v>
      </c>
      <c r="B3518" s="33" t="s">
        <v>3628</v>
      </c>
      <c r="C3518" s="52">
        <v>234163</v>
      </c>
      <c r="D3518" s="51">
        <f>C3518*0.25</f>
        <v>58540.75</v>
      </c>
    </row>
    <row r="3519" spans="1:4" x14ac:dyDescent="0.25">
      <c r="A3519" s="33">
        <v>52083160</v>
      </c>
      <c r="B3519" s="33" t="s">
        <v>3629</v>
      </c>
      <c r="C3519" s="52">
        <v>322087</v>
      </c>
      <c r="D3519" s="51">
        <f>C3519*0.25</f>
        <v>80521.75</v>
      </c>
    </row>
    <row r="3520" spans="1:4" x14ac:dyDescent="0.25">
      <c r="A3520" s="33">
        <v>52083180</v>
      </c>
      <c r="B3520" s="33" t="s">
        <v>3630</v>
      </c>
      <c r="C3520" s="52">
        <v>196340</v>
      </c>
      <c r="D3520" s="51">
        <f>C3520*0.25</f>
        <v>49085</v>
      </c>
    </row>
    <row r="3521" spans="1:4" x14ac:dyDescent="0.25">
      <c r="A3521" s="32">
        <v>52083210</v>
      </c>
      <c r="B3521" s="4" t="s">
        <v>7320</v>
      </c>
      <c r="C3521" s="58">
        <v>0</v>
      </c>
      <c r="D3521" s="58">
        <v>0</v>
      </c>
    </row>
    <row r="3522" spans="1:4" x14ac:dyDescent="0.25">
      <c r="A3522" s="33">
        <v>52083230</v>
      </c>
      <c r="B3522" s="33" t="s">
        <v>3631</v>
      </c>
      <c r="C3522" s="52">
        <v>13076172</v>
      </c>
      <c r="D3522" s="51">
        <f t="shared" ref="D3522:D3531" si="162">C3522*0.25</f>
        <v>3269043</v>
      </c>
    </row>
    <row r="3523" spans="1:4" x14ac:dyDescent="0.25">
      <c r="A3523" s="33">
        <v>52083240</v>
      </c>
      <c r="B3523" s="33" t="s">
        <v>3632</v>
      </c>
      <c r="C3523" s="52">
        <v>1676876</v>
      </c>
      <c r="D3523" s="51">
        <f t="shared" si="162"/>
        <v>419219</v>
      </c>
    </row>
    <row r="3524" spans="1:4" x14ac:dyDescent="0.25">
      <c r="A3524" s="33">
        <v>52083250</v>
      </c>
      <c r="B3524" s="33" t="s">
        <v>3633</v>
      </c>
      <c r="C3524" s="52">
        <v>130118</v>
      </c>
      <c r="D3524" s="51">
        <f t="shared" si="162"/>
        <v>32529.5</v>
      </c>
    </row>
    <row r="3525" spans="1:4" x14ac:dyDescent="0.25">
      <c r="A3525" s="33">
        <v>52083300</v>
      </c>
      <c r="B3525" s="33" t="s">
        <v>3634</v>
      </c>
      <c r="C3525" s="52">
        <v>62785</v>
      </c>
      <c r="D3525" s="51">
        <f t="shared" si="162"/>
        <v>15696.25</v>
      </c>
    </row>
    <row r="3526" spans="1:4" x14ac:dyDescent="0.25">
      <c r="A3526" s="33">
        <v>52083920</v>
      </c>
      <c r="B3526" s="33" t="s">
        <v>3635</v>
      </c>
      <c r="C3526" s="52">
        <v>357911</v>
      </c>
      <c r="D3526" s="51">
        <f t="shared" si="162"/>
        <v>89477.75</v>
      </c>
    </row>
    <row r="3527" spans="1:4" x14ac:dyDescent="0.25">
      <c r="A3527" s="33">
        <v>52083940</v>
      </c>
      <c r="B3527" s="33" t="s">
        <v>3636</v>
      </c>
      <c r="C3527" s="52">
        <v>600460</v>
      </c>
      <c r="D3527" s="51">
        <f t="shared" si="162"/>
        <v>150115</v>
      </c>
    </row>
    <row r="3528" spans="1:4" x14ac:dyDescent="0.25">
      <c r="A3528" s="33">
        <v>52083960</v>
      </c>
      <c r="B3528" s="33" t="s">
        <v>3637</v>
      </c>
      <c r="C3528" s="52">
        <v>93248</v>
      </c>
      <c r="D3528" s="51">
        <f t="shared" si="162"/>
        <v>23312</v>
      </c>
    </row>
    <row r="3529" spans="1:4" x14ac:dyDescent="0.25">
      <c r="A3529" s="33">
        <v>52083980</v>
      </c>
      <c r="B3529" s="33" t="s">
        <v>3638</v>
      </c>
      <c r="C3529" s="52">
        <v>178590</v>
      </c>
      <c r="D3529" s="51">
        <f t="shared" si="162"/>
        <v>44647.5</v>
      </c>
    </row>
    <row r="3530" spans="1:4" x14ac:dyDescent="0.25">
      <c r="A3530" s="32">
        <v>52084120</v>
      </c>
      <c r="B3530" s="4" t="s">
        <v>7321</v>
      </c>
      <c r="C3530" s="58">
        <v>0</v>
      </c>
      <c r="D3530" s="51">
        <f t="shared" si="162"/>
        <v>0</v>
      </c>
    </row>
    <row r="3531" spans="1:4" x14ac:dyDescent="0.25">
      <c r="A3531" s="33">
        <v>52084140</v>
      </c>
      <c r="B3531" s="33" t="s">
        <v>3639</v>
      </c>
      <c r="C3531" s="52">
        <v>1700</v>
      </c>
      <c r="D3531" s="51">
        <f t="shared" si="162"/>
        <v>425</v>
      </c>
    </row>
    <row r="3532" spans="1:4" x14ac:dyDescent="0.25">
      <c r="A3532" s="32">
        <v>52084160</v>
      </c>
      <c r="B3532" s="4" t="s">
        <v>7322</v>
      </c>
      <c r="C3532" s="58">
        <v>0</v>
      </c>
      <c r="D3532" s="58">
        <v>0</v>
      </c>
    </row>
    <row r="3533" spans="1:4" x14ac:dyDescent="0.25">
      <c r="A3533" s="33">
        <v>52084180</v>
      </c>
      <c r="B3533" s="33" t="s">
        <v>3640</v>
      </c>
      <c r="C3533" s="52">
        <v>44604</v>
      </c>
      <c r="D3533" s="51">
        <f t="shared" ref="D3533:D3575" si="163">C3533*0.25</f>
        <v>11151</v>
      </c>
    </row>
    <row r="3534" spans="1:4" x14ac:dyDescent="0.25">
      <c r="A3534" s="33">
        <v>52084210</v>
      </c>
      <c r="B3534" s="33" t="s">
        <v>3641</v>
      </c>
      <c r="C3534" s="52">
        <v>2534</v>
      </c>
      <c r="D3534" s="51">
        <f t="shared" si="163"/>
        <v>633.5</v>
      </c>
    </row>
    <row r="3535" spans="1:4" x14ac:dyDescent="0.25">
      <c r="A3535" s="33">
        <v>52084230</v>
      </c>
      <c r="B3535" s="33" t="s">
        <v>3642</v>
      </c>
      <c r="C3535" s="52">
        <v>142908</v>
      </c>
      <c r="D3535" s="51">
        <f t="shared" si="163"/>
        <v>35727</v>
      </c>
    </row>
    <row r="3536" spans="1:4" x14ac:dyDescent="0.25">
      <c r="A3536" s="33">
        <v>52084240</v>
      </c>
      <c r="B3536" s="33" t="s">
        <v>3643</v>
      </c>
      <c r="C3536" s="52">
        <v>373453</v>
      </c>
      <c r="D3536" s="51">
        <f t="shared" si="163"/>
        <v>93363.25</v>
      </c>
    </row>
    <row r="3537" spans="1:4" x14ac:dyDescent="0.25">
      <c r="A3537" s="33">
        <v>52084250</v>
      </c>
      <c r="B3537" s="33" t="s">
        <v>3644</v>
      </c>
      <c r="C3537" s="52">
        <v>74464</v>
      </c>
      <c r="D3537" s="51">
        <f t="shared" si="163"/>
        <v>18616</v>
      </c>
    </row>
    <row r="3538" spans="1:4" x14ac:dyDescent="0.25">
      <c r="A3538" s="33">
        <v>52084300</v>
      </c>
      <c r="B3538" s="33" t="s">
        <v>3645</v>
      </c>
      <c r="C3538" s="52">
        <v>648579</v>
      </c>
      <c r="D3538" s="51">
        <f t="shared" si="163"/>
        <v>162144.75</v>
      </c>
    </row>
    <row r="3539" spans="1:4" x14ac:dyDescent="0.25">
      <c r="A3539" s="33">
        <v>52084920</v>
      </c>
      <c r="B3539" s="33" t="s">
        <v>3646</v>
      </c>
      <c r="C3539" s="52">
        <v>163170</v>
      </c>
      <c r="D3539" s="51">
        <f t="shared" si="163"/>
        <v>40792.5</v>
      </c>
    </row>
    <row r="3540" spans="1:4" x14ac:dyDescent="0.25">
      <c r="A3540" s="33">
        <v>52084940</v>
      </c>
      <c r="B3540" s="33" t="s">
        <v>3647</v>
      </c>
      <c r="C3540" s="52">
        <v>33336</v>
      </c>
      <c r="D3540" s="51">
        <f t="shared" si="163"/>
        <v>8334</v>
      </c>
    </row>
    <row r="3541" spans="1:4" x14ac:dyDescent="0.25">
      <c r="A3541" s="33">
        <v>52084960</v>
      </c>
      <c r="B3541" s="33" t="s">
        <v>3648</v>
      </c>
      <c r="C3541" s="52">
        <v>148539</v>
      </c>
      <c r="D3541" s="51">
        <f t="shared" si="163"/>
        <v>37134.75</v>
      </c>
    </row>
    <row r="3542" spans="1:4" x14ac:dyDescent="0.25">
      <c r="A3542" s="33">
        <v>52084980</v>
      </c>
      <c r="B3542" s="33" t="s">
        <v>3649</v>
      </c>
      <c r="C3542" s="52">
        <v>172840</v>
      </c>
      <c r="D3542" s="51">
        <f t="shared" si="163"/>
        <v>43210</v>
      </c>
    </row>
    <row r="3543" spans="1:4" x14ac:dyDescent="0.25">
      <c r="A3543" s="33">
        <v>52085120</v>
      </c>
      <c r="B3543" s="33" t="s">
        <v>3650</v>
      </c>
      <c r="C3543" s="52">
        <v>2578</v>
      </c>
      <c r="D3543" s="51">
        <f t="shared" si="163"/>
        <v>644.5</v>
      </c>
    </row>
    <row r="3544" spans="1:4" x14ac:dyDescent="0.25">
      <c r="A3544" s="33">
        <v>52085140</v>
      </c>
      <c r="B3544" s="33" t="s">
        <v>3651</v>
      </c>
      <c r="C3544" s="52">
        <v>129884</v>
      </c>
      <c r="D3544" s="51">
        <f t="shared" si="163"/>
        <v>32471</v>
      </c>
    </row>
    <row r="3545" spans="1:4" x14ac:dyDescent="0.25">
      <c r="A3545" s="33">
        <v>52085160</v>
      </c>
      <c r="B3545" s="33" t="s">
        <v>3652</v>
      </c>
      <c r="C3545" s="52">
        <v>12011</v>
      </c>
      <c r="D3545" s="51">
        <f t="shared" si="163"/>
        <v>3002.75</v>
      </c>
    </row>
    <row r="3546" spans="1:4" x14ac:dyDescent="0.25">
      <c r="A3546" s="33">
        <v>52085180</v>
      </c>
      <c r="B3546" s="33" t="s">
        <v>3653</v>
      </c>
      <c r="C3546" s="52">
        <v>24963</v>
      </c>
      <c r="D3546" s="51">
        <f t="shared" si="163"/>
        <v>6240.75</v>
      </c>
    </row>
    <row r="3547" spans="1:4" x14ac:dyDescent="0.25">
      <c r="A3547" s="33">
        <v>52085210</v>
      </c>
      <c r="B3547" s="33" t="s">
        <v>3654</v>
      </c>
      <c r="C3547" s="52">
        <v>20993</v>
      </c>
      <c r="D3547" s="51">
        <f t="shared" si="163"/>
        <v>5248.25</v>
      </c>
    </row>
    <row r="3548" spans="1:4" x14ac:dyDescent="0.25">
      <c r="A3548" s="33">
        <v>52085230</v>
      </c>
      <c r="B3548" s="33" t="s">
        <v>3655</v>
      </c>
      <c r="C3548" s="52">
        <v>67715353</v>
      </c>
      <c r="D3548" s="51">
        <f t="shared" si="163"/>
        <v>16928838.25</v>
      </c>
    </row>
    <row r="3549" spans="1:4" x14ac:dyDescent="0.25">
      <c r="A3549" s="33">
        <v>52085240</v>
      </c>
      <c r="B3549" s="33" t="s">
        <v>3656</v>
      </c>
      <c r="C3549" s="52">
        <v>799620</v>
      </c>
      <c r="D3549" s="51">
        <f t="shared" si="163"/>
        <v>199905</v>
      </c>
    </row>
    <row r="3550" spans="1:4" x14ac:dyDescent="0.25">
      <c r="A3550" s="33">
        <v>52085250</v>
      </c>
      <c r="B3550" s="33" t="s">
        <v>3657</v>
      </c>
      <c r="C3550" s="52">
        <v>341673</v>
      </c>
      <c r="D3550" s="51">
        <f t="shared" si="163"/>
        <v>85418.25</v>
      </c>
    </row>
    <row r="3551" spans="1:4" x14ac:dyDescent="0.25">
      <c r="A3551" s="33">
        <v>52085910</v>
      </c>
      <c r="B3551" s="33" t="s">
        <v>3658</v>
      </c>
      <c r="C3551" s="52">
        <v>231457</v>
      </c>
      <c r="D3551" s="51">
        <f t="shared" si="163"/>
        <v>57864.25</v>
      </c>
    </row>
    <row r="3552" spans="1:4" x14ac:dyDescent="0.25">
      <c r="A3552" s="33">
        <v>52085920</v>
      </c>
      <c r="B3552" s="33" t="s">
        <v>3659</v>
      </c>
      <c r="C3552" s="52">
        <v>203709</v>
      </c>
      <c r="D3552" s="51">
        <f t="shared" si="163"/>
        <v>50927.25</v>
      </c>
    </row>
    <row r="3553" spans="1:4" x14ac:dyDescent="0.25">
      <c r="A3553" s="33">
        <v>52085940</v>
      </c>
      <c r="B3553" s="33" t="s">
        <v>3660</v>
      </c>
      <c r="C3553" s="52">
        <v>1598303</v>
      </c>
      <c r="D3553" s="51">
        <f t="shared" si="163"/>
        <v>399575.75</v>
      </c>
    </row>
    <row r="3554" spans="1:4" x14ac:dyDescent="0.25">
      <c r="A3554" s="33">
        <v>52085960</v>
      </c>
      <c r="B3554" s="33" t="s">
        <v>3661</v>
      </c>
      <c r="C3554" s="52">
        <v>83068</v>
      </c>
      <c r="D3554" s="51">
        <f t="shared" si="163"/>
        <v>20767</v>
      </c>
    </row>
    <row r="3555" spans="1:4" x14ac:dyDescent="0.25">
      <c r="A3555" s="33">
        <v>52085980</v>
      </c>
      <c r="B3555" s="33" t="s">
        <v>3662</v>
      </c>
      <c r="C3555" s="52">
        <v>124671</v>
      </c>
      <c r="D3555" s="51">
        <f t="shared" si="163"/>
        <v>31167.75</v>
      </c>
    </row>
    <row r="3556" spans="1:4" x14ac:dyDescent="0.25">
      <c r="A3556" s="33">
        <v>52091100</v>
      </c>
      <c r="B3556" s="33" t="s">
        <v>3663</v>
      </c>
      <c r="C3556" s="52">
        <v>348090</v>
      </c>
      <c r="D3556" s="51">
        <f t="shared" si="163"/>
        <v>87022.5</v>
      </c>
    </row>
    <row r="3557" spans="1:4" x14ac:dyDescent="0.25">
      <c r="A3557" s="33">
        <v>52091200</v>
      </c>
      <c r="B3557" s="33" t="s">
        <v>3664</v>
      </c>
      <c r="C3557" s="52">
        <v>63660</v>
      </c>
      <c r="D3557" s="51">
        <f t="shared" si="163"/>
        <v>15915</v>
      </c>
    </row>
    <row r="3558" spans="1:4" x14ac:dyDescent="0.25">
      <c r="A3558" s="33">
        <v>52091900</v>
      </c>
      <c r="B3558" s="33" t="s">
        <v>3665</v>
      </c>
      <c r="C3558" s="52">
        <v>589150</v>
      </c>
      <c r="D3558" s="51">
        <f t="shared" si="163"/>
        <v>147287.5</v>
      </c>
    </row>
    <row r="3559" spans="1:4" x14ac:dyDescent="0.25">
      <c r="A3559" s="33">
        <v>52092100</v>
      </c>
      <c r="B3559" s="33" t="s">
        <v>3666</v>
      </c>
      <c r="C3559" s="52">
        <v>269212</v>
      </c>
      <c r="D3559" s="51">
        <f t="shared" si="163"/>
        <v>67303</v>
      </c>
    </row>
    <row r="3560" spans="1:4" x14ac:dyDescent="0.25">
      <c r="A3560" s="33">
        <v>52092200</v>
      </c>
      <c r="B3560" s="33" t="s">
        <v>3667</v>
      </c>
      <c r="C3560" s="52">
        <v>223373</v>
      </c>
      <c r="D3560" s="51">
        <f t="shared" si="163"/>
        <v>55843.25</v>
      </c>
    </row>
    <row r="3561" spans="1:4" x14ac:dyDescent="0.25">
      <c r="A3561" s="33">
        <v>52092900</v>
      </c>
      <c r="B3561" s="33" t="s">
        <v>3668</v>
      </c>
      <c r="C3561" s="52">
        <v>543304</v>
      </c>
      <c r="D3561" s="51">
        <f t="shared" si="163"/>
        <v>135826</v>
      </c>
    </row>
    <row r="3562" spans="1:4" x14ac:dyDescent="0.25">
      <c r="A3562" s="33">
        <v>52093130</v>
      </c>
      <c r="B3562" s="33" t="s">
        <v>3669</v>
      </c>
      <c r="C3562" s="52">
        <v>1800</v>
      </c>
      <c r="D3562" s="51">
        <f t="shared" si="163"/>
        <v>450</v>
      </c>
    </row>
    <row r="3563" spans="1:4" x14ac:dyDescent="0.25">
      <c r="A3563" s="33">
        <v>52093160</v>
      </c>
      <c r="B3563" s="33" t="s">
        <v>3670</v>
      </c>
      <c r="C3563" s="52">
        <v>1763363</v>
      </c>
      <c r="D3563" s="51">
        <f t="shared" si="163"/>
        <v>440840.75</v>
      </c>
    </row>
    <row r="3564" spans="1:4" x14ac:dyDescent="0.25">
      <c r="A3564" s="33">
        <v>52093200</v>
      </c>
      <c r="B3564" s="33" t="s">
        <v>3671</v>
      </c>
      <c r="C3564" s="52">
        <v>578530</v>
      </c>
      <c r="D3564" s="51">
        <f t="shared" si="163"/>
        <v>144632.5</v>
      </c>
    </row>
    <row r="3565" spans="1:4" x14ac:dyDescent="0.25">
      <c r="A3565" s="33">
        <v>52093900</v>
      </c>
      <c r="B3565" s="33" t="s">
        <v>3672</v>
      </c>
      <c r="C3565" s="52">
        <v>1278853</v>
      </c>
      <c r="D3565" s="51">
        <f t="shared" si="163"/>
        <v>319713.25</v>
      </c>
    </row>
    <row r="3566" spans="1:4" x14ac:dyDescent="0.25">
      <c r="A3566" s="32">
        <v>52094130</v>
      </c>
      <c r="B3566" s="4" t="s">
        <v>7323</v>
      </c>
      <c r="C3566" s="58">
        <v>0</v>
      </c>
      <c r="D3566" s="51">
        <f t="shared" si="163"/>
        <v>0</v>
      </c>
    </row>
    <row r="3567" spans="1:4" x14ac:dyDescent="0.25">
      <c r="A3567" s="33">
        <v>52094160</v>
      </c>
      <c r="B3567" s="33" t="s">
        <v>3673</v>
      </c>
      <c r="C3567" s="52">
        <v>391363</v>
      </c>
      <c r="D3567" s="51">
        <f t="shared" si="163"/>
        <v>97840.75</v>
      </c>
    </row>
    <row r="3568" spans="1:4" x14ac:dyDescent="0.25">
      <c r="A3568" s="33">
        <v>52094200</v>
      </c>
      <c r="B3568" s="33" t="s">
        <v>3674</v>
      </c>
      <c r="C3568" s="52">
        <v>2701504</v>
      </c>
      <c r="D3568" s="51">
        <f t="shared" si="163"/>
        <v>675376</v>
      </c>
    </row>
    <row r="3569" spans="1:4" x14ac:dyDescent="0.25">
      <c r="A3569" s="33">
        <v>52094300</v>
      </c>
      <c r="B3569" s="33" t="s">
        <v>3675</v>
      </c>
      <c r="C3569" s="52">
        <v>408257</v>
      </c>
      <c r="D3569" s="51">
        <f t="shared" si="163"/>
        <v>102064.25</v>
      </c>
    </row>
    <row r="3570" spans="1:4" x14ac:dyDescent="0.25">
      <c r="A3570" s="33">
        <v>52094900</v>
      </c>
      <c r="B3570" s="33" t="s">
        <v>3676</v>
      </c>
      <c r="C3570" s="52">
        <v>970424</v>
      </c>
      <c r="D3570" s="51">
        <f t="shared" si="163"/>
        <v>242606</v>
      </c>
    </row>
    <row r="3571" spans="1:4" x14ac:dyDescent="0.25">
      <c r="A3571" s="33">
        <v>52095130</v>
      </c>
      <c r="B3571" s="33" t="s">
        <v>3677</v>
      </c>
      <c r="C3571" s="52">
        <v>49175</v>
      </c>
      <c r="D3571" s="51">
        <f t="shared" si="163"/>
        <v>12293.75</v>
      </c>
    </row>
    <row r="3572" spans="1:4" x14ac:dyDescent="0.25">
      <c r="A3572" s="33">
        <v>52095160</v>
      </c>
      <c r="B3572" s="33" t="s">
        <v>3678</v>
      </c>
      <c r="C3572" s="52">
        <v>1212348</v>
      </c>
      <c r="D3572" s="51">
        <f t="shared" si="163"/>
        <v>303087</v>
      </c>
    </row>
    <row r="3573" spans="1:4" x14ac:dyDescent="0.25">
      <c r="A3573" s="33">
        <v>52095200</v>
      </c>
      <c r="B3573" s="33" t="s">
        <v>3679</v>
      </c>
      <c r="C3573" s="52">
        <v>109690</v>
      </c>
      <c r="D3573" s="51">
        <f t="shared" si="163"/>
        <v>27422.5</v>
      </c>
    </row>
    <row r="3574" spans="1:4" x14ac:dyDescent="0.25">
      <c r="A3574" s="33">
        <v>52095900</v>
      </c>
      <c r="B3574" s="33" t="s">
        <v>3680</v>
      </c>
      <c r="C3574" s="52">
        <v>733238</v>
      </c>
      <c r="D3574" s="51">
        <f t="shared" si="163"/>
        <v>183309.5</v>
      </c>
    </row>
    <row r="3575" spans="1:4" x14ac:dyDescent="0.25">
      <c r="A3575" s="33">
        <v>52101180</v>
      </c>
      <c r="B3575" s="33" t="s">
        <v>3681</v>
      </c>
      <c r="C3575" s="52">
        <v>1378</v>
      </c>
      <c r="D3575" s="51">
        <f t="shared" si="163"/>
        <v>344.5</v>
      </c>
    </row>
    <row r="3576" spans="1:4" x14ac:dyDescent="0.25">
      <c r="A3576" s="32">
        <v>52101920</v>
      </c>
      <c r="B3576" s="4" t="s">
        <v>7324</v>
      </c>
      <c r="C3576" s="58">
        <v>0</v>
      </c>
      <c r="D3576" s="58">
        <v>0</v>
      </c>
    </row>
    <row r="3577" spans="1:4" x14ac:dyDescent="0.25">
      <c r="A3577" s="33">
        <v>52101940</v>
      </c>
      <c r="B3577" s="33" t="s">
        <v>3682</v>
      </c>
      <c r="C3577" s="52">
        <v>6446</v>
      </c>
      <c r="D3577" s="51">
        <f t="shared" ref="D3577:D3598" si="164">C3577*0.25</f>
        <v>1611.5</v>
      </c>
    </row>
    <row r="3578" spans="1:4" x14ac:dyDescent="0.25">
      <c r="A3578" s="33">
        <v>52101960</v>
      </c>
      <c r="B3578" s="33" t="s">
        <v>3683</v>
      </c>
      <c r="C3578" s="52">
        <v>11695</v>
      </c>
      <c r="D3578" s="51">
        <f t="shared" si="164"/>
        <v>2923.75</v>
      </c>
    </row>
    <row r="3579" spans="1:4" x14ac:dyDescent="0.25">
      <c r="A3579" s="33">
        <v>52101980</v>
      </c>
      <c r="B3579" s="33" t="s">
        <v>3684</v>
      </c>
      <c r="C3579" s="52">
        <v>42523</v>
      </c>
      <c r="D3579" s="51">
        <f t="shared" si="164"/>
        <v>10630.75</v>
      </c>
    </row>
    <row r="3580" spans="1:4" x14ac:dyDescent="0.25">
      <c r="A3580" s="33">
        <v>52102140</v>
      </c>
      <c r="B3580" s="33" t="s">
        <v>3685</v>
      </c>
      <c r="C3580" s="52">
        <v>8785</v>
      </c>
      <c r="D3580" s="51">
        <f t="shared" si="164"/>
        <v>2196.25</v>
      </c>
    </row>
    <row r="3581" spans="1:4" x14ac:dyDescent="0.25">
      <c r="A3581" s="33">
        <v>52102160</v>
      </c>
      <c r="B3581" s="33" t="s">
        <v>3686</v>
      </c>
      <c r="C3581" s="52">
        <v>12302</v>
      </c>
      <c r="D3581" s="51">
        <f t="shared" si="164"/>
        <v>3075.5</v>
      </c>
    </row>
    <row r="3582" spans="1:4" x14ac:dyDescent="0.25">
      <c r="A3582" s="33">
        <v>52102180</v>
      </c>
      <c r="B3582" s="33" t="s">
        <v>3687</v>
      </c>
      <c r="C3582" s="52">
        <v>8498</v>
      </c>
      <c r="D3582" s="51">
        <f t="shared" si="164"/>
        <v>2124.5</v>
      </c>
    </row>
    <row r="3583" spans="1:4" x14ac:dyDescent="0.25">
      <c r="A3583" s="33">
        <v>52102910</v>
      </c>
      <c r="B3583" s="33" t="s">
        <v>3688</v>
      </c>
      <c r="C3583" s="52">
        <v>53537</v>
      </c>
      <c r="D3583" s="51">
        <f t="shared" si="164"/>
        <v>13384.25</v>
      </c>
    </row>
    <row r="3584" spans="1:4" x14ac:dyDescent="0.25">
      <c r="A3584" s="33">
        <v>52102920</v>
      </c>
      <c r="B3584" s="33" t="s">
        <v>3689</v>
      </c>
      <c r="C3584" s="52">
        <v>6596</v>
      </c>
      <c r="D3584" s="51">
        <f t="shared" si="164"/>
        <v>1649</v>
      </c>
    </row>
    <row r="3585" spans="1:4" x14ac:dyDescent="0.25">
      <c r="A3585" s="33">
        <v>52102940</v>
      </c>
      <c r="B3585" s="33" t="s">
        <v>3690</v>
      </c>
      <c r="C3585" s="52">
        <v>5665</v>
      </c>
      <c r="D3585" s="51">
        <f t="shared" si="164"/>
        <v>1416.25</v>
      </c>
    </row>
    <row r="3586" spans="1:4" x14ac:dyDescent="0.25">
      <c r="A3586" s="33">
        <v>52102960</v>
      </c>
      <c r="B3586" s="33" t="s">
        <v>3691</v>
      </c>
      <c r="C3586" s="52">
        <v>6900</v>
      </c>
      <c r="D3586" s="51">
        <f t="shared" si="164"/>
        <v>1725</v>
      </c>
    </row>
    <row r="3587" spans="1:4" x14ac:dyDescent="0.25">
      <c r="A3587" s="33">
        <v>52102980</v>
      </c>
      <c r="B3587" s="33" t="s">
        <v>3692</v>
      </c>
      <c r="C3587" s="52">
        <v>714</v>
      </c>
      <c r="D3587" s="51">
        <f t="shared" si="164"/>
        <v>178.5</v>
      </c>
    </row>
    <row r="3588" spans="1:4" x14ac:dyDescent="0.25">
      <c r="A3588" s="33">
        <v>52103140</v>
      </c>
      <c r="B3588" s="33" t="s">
        <v>3693</v>
      </c>
      <c r="C3588" s="52">
        <v>82531</v>
      </c>
      <c r="D3588" s="51">
        <f t="shared" si="164"/>
        <v>20632.75</v>
      </c>
    </row>
    <row r="3589" spans="1:4" x14ac:dyDescent="0.25">
      <c r="A3589" s="33">
        <v>52103160</v>
      </c>
      <c r="B3589" s="33" t="s">
        <v>3694</v>
      </c>
      <c r="C3589" s="52">
        <v>85399</v>
      </c>
      <c r="D3589" s="51">
        <f t="shared" si="164"/>
        <v>21349.75</v>
      </c>
    </row>
    <row r="3590" spans="1:4" x14ac:dyDescent="0.25">
      <c r="A3590" s="33">
        <v>52103180</v>
      </c>
      <c r="B3590" s="33" t="s">
        <v>3695</v>
      </c>
      <c r="C3590" s="52">
        <v>3313</v>
      </c>
      <c r="D3590" s="51">
        <f t="shared" si="164"/>
        <v>828.25</v>
      </c>
    </row>
    <row r="3591" spans="1:4" x14ac:dyDescent="0.25">
      <c r="A3591" s="33">
        <v>52103200</v>
      </c>
      <c r="B3591" s="33" t="s">
        <v>3696</v>
      </c>
      <c r="C3591" s="52">
        <v>10151</v>
      </c>
      <c r="D3591" s="51">
        <f t="shared" si="164"/>
        <v>2537.75</v>
      </c>
    </row>
    <row r="3592" spans="1:4" x14ac:dyDescent="0.25">
      <c r="A3592" s="33">
        <v>52103920</v>
      </c>
      <c r="B3592" s="33" t="s">
        <v>3697</v>
      </c>
      <c r="C3592" s="52">
        <v>156932</v>
      </c>
      <c r="D3592" s="51">
        <f t="shared" si="164"/>
        <v>39233</v>
      </c>
    </row>
    <row r="3593" spans="1:4" x14ac:dyDescent="0.25">
      <c r="A3593" s="33">
        <v>52103940</v>
      </c>
      <c r="B3593" s="33" t="s">
        <v>3698</v>
      </c>
      <c r="C3593" s="52">
        <v>41641</v>
      </c>
      <c r="D3593" s="51">
        <f t="shared" si="164"/>
        <v>10410.25</v>
      </c>
    </row>
    <row r="3594" spans="1:4" x14ac:dyDescent="0.25">
      <c r="A3594" s="33">
        <v>52103960</v>
      </c>
      <c r="B3594" s="33" t="s">
        <v>3699</v>
      </c>
      <c r="C3594" s="52">
        <v>30461</v>
      </c>
      <c r="D3594" s="51">
        <f t="shared" si="164"/>
        <v>7615.25</v>
      </c>
    </row>
    <row r="3595" spans="1:4" x14ac:dyDescent="0.25">
      <c r="A3595" s="33">
        <v>52103980</v>
      </c>
      <c r="B3595" s="33" t="s">
        <v>3700</v>
      </c>
      <c r="C3595" s="52">
        <v>28399</v>
      </c>
      <c r="D3595" s="51">
        <f t="shared" si="164"/>
        <v>7099.75</v>
      </c>
    </row>
    <row r="3596" spans="1:4" x14ac:dyDescent="0.25">
      <c r="A3596" s="33">
        <v>52104140</v>
      </c>
      <c r="B3596" s="33" t="s">
        <v>3701</v>
      </c>
      <c r="C3596" s="52">
        <v>22912</v>
      </c>
      <c r="D3596" s="51">
        <f t="shared" si="164"/>
        <v>5728</v>
      </c>
    </row>
    <row r="3597" spans="1:4" x14ac:dyDescent="0.25">
      <c r="A3597" s="33">
        <v>52104160</v>
      </c>
      <c r="B3597" s="33" t="s">
        <v>3702</v>
      </c>
      <c r="C3597" s="52">
        <v>73843</v>
      </c>
      <c r="D3597" s="51">
        <f t="shared" si="164"/>
        <v>18460.75</v>
      </c>
    </row>
    <row r="3598" spans="1:4" x14ac:dyDescent="0.25">
      <c r="A3598" s="33">
        <v>52104180</v>
      </c>
      <c r="B3598" s="33" t="s">
        <v>3703</v>
      </c>
      <c r="C3598" s="52">
        <v>6326</v>
      </c>
      <c r="D3598" s="51">
        <f t="shared" si="164"/>
        <v>1581.5</v>
      </c>
    </row>
    <row r="3599" spans="1:4" x14ac:dyDescent="0.25">
      <c r="A3599" s="32">
        <v>52104910</v>
      </c>
      <c r="B3599" s="4" t="s">
        <v>7325</v>
      </c>
      <c r="C3599" s="58">
        <v>0</v>
      </c>
      <c r="D3599" s="58">
        <v>0</v>
      </c>
    </row>
    <row r="3600" spans="1:4" x14ac:dyDescent="0.25">
      <c r="A3600" s="32">
        <v>52104920</v>
      </c>
      <c r="B3600" s="4" t="s">
        <v>7326</v>
      </c>
      <c r="C3600" s="58">
        <v>0</v>
      </c>
      <c r="D3600" s="58">
        <v>0</v>
      </c>
    </row>
    <row r="3601" spans="1:4" x14ac:dyDescent="0.25">
      <c r="A3601" s="33">
        <v>52104940</v>
      </c>
      <c r="B3601" s="33" t="s">
        <v>3704</v>
      </c>
      <c r="C3601" s="52">
        <v>15338</v>
      </c>
      <c r="D3601" s="51">
        <f t="shared" ref="D3601:D3607" si="165">C3601*0.25</f>
        <v>3834.5</v>
      </c>
    </row>
    <row r="3602" spans="1:4" x14ac:dyDescent="0.25">
      <c r="A3602" s="33">
        <v>52104960</v>
      </c>
      <c r="B3602" s="33" t="s">
        <v>3705</v>
      </c>
      <c r="C3602" s="52">
        <v>37410</v>
      </c>
      <c r="D3602" s="51">
        <f t="shared" si="165"/>
        <v>9352.5</v>
      </c>
    </row>
    <row r="3603" spans="1:4" x14ac:dyDescent="0.25">
      <c r="A3603" s="33">
        <v>52104980</v>
      </c>
      <c r="B3603" s="33" t="s">
        <v>3706</v>
      </c>
      <c r="C3603" s="52">
        <v>2871</v>
      </c>
      <c r="D3603" s="51">
        <f t="shared" si="165"/>
        <v>717.75</v>
      </c>
    </row>
    <row r="3604" spans="1:4" x14ac:dyDescent="0.25">
      <c r="A3604" s="33">
        <v>52105140</v>
      </c>
      <c r="B3604" s="33" t="s">
        <v>3707</v>
      </c>
      <c r="C3604" s="52">
        <v>70100</v>
      </c>
      <c r="D3604" s="51">
        <f t="shared" si="165"/>
        <v>17525</v>
      </c>
    </row>
    <row r="3605" spans="1:4" x14ac:dyDescent="0.25">
      <c r="A3605" s="33">
        <v>52105160</v>
      </c>
      <c r="B3605" s="33" t="s">
        <v>3708</v>
      </c>
      <c r="C3605" s="52">
        <v>41139</v>
      </c>
      <c r="D3605" s="51">
        <f t="shared" si="165"/>
        <v>10284.75</v>
      </c>
    </row>
    <row r="3606" spans="1:4" x14ac:dyDescent="0.25">
      <c r="A3606" s="33">
        <v>52105180</v>
      </c>
      <c r="B3606" s="33" t="s">
        <v>3709</v>
      </c>
      <c r="C3606" s="52">
        <v>5257</v>
      </c>
      <c r="D3606" s="51">
        <f t="shared" si="165"/>
        <v>1314.25</v>
      </c>
    </row>
    <row r="3607" spans="1:4" x14ac:dyDescent="0.25">
      <c r="A3607" s="33">
        <v>52105910</v>
      </c>
      <c r="B3607" s="33" t="s">
        <v>3710</v>
      </c>
      <c r="C3607" s="52">
        <v>75201</v>
      </c>
      <c r="D3607" s="51">
        <f t="shared" si="165"/>
        <v>18800.25</v>
      </c>
    </row>
    <row r="3608" spans="1:4" x14ac:dyDescent="0.25">
      <c r="A3608" s="32">
        <v>52105920</v>
      </c>
      <c r="B3608" s="4" t="s">
        <v>7327</v>
      </c>
      <c r="C3608" s="58">
        <v>0</v>
      </c>
      <c r="D3608" s="58">
        <v>0</v>
      </c>
    </row>
    <row r="3609" spans="1:4" x14ac:dyDescent="0.25">
      <c r="A3609" s="32">
        <v>52105940</v>
      </c>
      <c r="B3609" s="4" t="s">
        <v>7328</v>
      </c>
      <c r="C3609" s="58">
        <v>0</v>
      </c>
      <c r="D3609" s="58">
        <v>0</v>
      </c>
    </row>
    <row r="3610" spans="1:4" x14ac:dyDescent="0.25">
      <c r="A3610" s="33">
        <v>52105960</v>
      </c>
      <c r="B3610" s="33" t="s">
        <v>3711</v>
      </c>
      <c r="C3610" s="52">
        <v>405</v>
      </c>
      <c r="D3610" s="51">
        <f t="shared" ref="D3610:D3625" si="166">C3610*0.25</f>
        <v>101.25</v>
      </c>
    </row>
    <row r="3611" spans="1:4" x14ac:dyDescent="0.25">
      <c r="A3611" s="33">
        <v>52105980</v>
      </c>
      <c r="B3611" s="33" t="s">
        <v>3712</v>
      </c>
      <c r="C3611" s="52">
        <v>4321</v>
      </c>
      <c r="D3611" s="51">
        <f t="shared" si="166"/>
        <v>1080.25</v>
      </c>
    </row>
    <row r="3612" spans="1:4" x14ac:dyDescent="0.25">
      <c r="A3612" s="33">
        <v>52111100</v>
      </c>
      <c r="B3612" s="33" t="s">
        <v>3713</v>
      </c>
      <c r="C3612" s="52">
        <v>11069</v>
      </c>
      <c r="D3612" s="51">
        <f t="shared" si="166"/>
        <v>2767.25</v>
      </c>
    </row>
    <row r="3613" spans="1:4" x14ac:dyDescent="0.25">
      <c r="A3613" s="33">
        <v>52111200</v>
      </c>
      <c r="B3613" s="33" t="s">
        <v>3714</v>
      </c>
      <c r="C3613" s="52">
        <v>131956</v>
      </c>
      <c r="D3613" s="51">
        <f t="shared" si="166"/>
        <v>32989</v>
      </c>
    </row>
    <row r="3614" spans="1:4" x14ac:dyDescent="0.25">
      <c r="A3614" s="33">
        <v>52111900</v>
      </c>
      <c r="B3614" s="33" t="s">
        <v>3715</v>
      </c>
      <c r="C3614" s="52">
        <v>109809</v>
      </c>
      <c r="D3614" s="51">
        <f t="shared" si="166"/>
        <v>27452.25</v>
      </c>
    </row>
    <row r="3615" spans="1:4" x14ac:dyDescent="0.25">
      <c r="A3615" s="33">
        <v>52112021</v>
      </c>
      <c r="B3615" s="33" t="s">
        <v>3716</v>
      </c>
      <c r="C3615" s="52">
        <v>6961</v>
      </c>
      <c r="D3615" s="51">
        <f t="shared" si="166"/>
        <v>1740.25</v>
      </c>
    </row>
    <row r="3616" spans="1:4" x14ac:dyDescent="0.25">
      <c r="A3616" s="33">
        <v>52112022</v>
      </c>
      <c r="B3616" s="33" t="s">
        <v>3717</v>
      </c>
      <c r="C3616" s="52">
        <v>34758</v>
      </c>
      <c r="D3616" s="51">
        <f t="shared" si="166"/>
        <v>8689.5</v>
      </c>
    </row>
    <row r="3617" spans="1:4" x14ac:dyDescent="0.25">
      <c r="A3617" s="33">
        <v>52112029</v>
      </c>
      <c r="B3617" s="33" t="s">
        <v>3718</v>
      </c>
      <c r="C3617" s="52">
        <v>31573</v>
      </c>
      <c r="D3617" s="51">
        <f t="shared" si="166"/>
        <v>7893.25</v>
      </c>
    </row>
    <row r="3618" spans="1:4" x14ac:dyDescent="0.25">
      <c r="A3618" s="33">
        <v>52113100</v>
      </c>
      <c r="B3618" s="33" t="s">
        <v>3719</v>
      </c>
      <c r="C3618" s="52">
        <v>228035</v>
      </c>
      <c r="D3618" s="51">
        <f t="shared" si="166"/>
        <v>57008.75</v>
      </c>
    </row>
    <row r="3619" spans="1:4" x14ac:dyDescent="0.25">
      <c r="A3619" s="33">
        <v>52113200</v>
      </c>
      <c r="B3619" s="33" t="s">
        <v>3720</v>
      </c>
      <c r="C3619" s="52">
        <v>120505</v>
      </c>
      <c r="D3619" s="51">
        <f t="shared" si="166"/>
        <v>30126.25</v>
      </c>
    </row>
    <row r="3620" spans="1:4" x14ac:dyDescent="0.25">
      <c r="A3620" s="33">
        <v>52113900</v>
      </c>
      <c r="B3620" s="33" t="s">
        <v>3721</v>
      </c>
      <c r="C3620" s="52">
        <v>1481364</v>
      </c>
      <c r="D3620" s="51">
        <f t="shared" si="166"/>
        <v>370341</v>
      </c>
    </row>
    <row r="3621" spans="1:4" x14ac:dyDescent="0.25">
      <c r="A3621" s="33">
        <v>52114100</v>
      </c>
      <c r="B3621" s="33" t="s">
        <v>3722</v>
      </c>
      <c r="C3621" s="52">
        <v>130789</v>
      </c>
      <c r="D3621" s="51">
        <f t="shared" si="166"/>
        <v>32697.25</v>
      </c>
    </row>
    <row r="3622" spans="1:4" x14ac:dyDescent="0.25">
      <c r="A3622" s="33">
        <v>52114200</v>
      </c>
      <c r="B3622" s="33" t="s">
        <v>3723</v>
      </c>
      <c r="C3622" s="52">
        <v>1240153</v>
      </c>
      <c r="D3622" s="51">
        <f t="shared" si="166"/>
        <v>310038.25</v>
      </c>
    </row>
    <row r="3623" spans="1:4" x14ac:dyDescent="0.25">
      <c r="A3623" s="33">
        <v>52114300</v>
      </c>
      <c r="B3623" s="33" t="s">
        <v>3724</v>
      </c>
      <c r="C3623" s="52">
        <v>5281</v>
      </c>
      <c r="D3623" s="51">
        <f t="shared" si="166"/>
        <v>1320.25</v>
      </c>
    </row>
    <row r="3624" spans="1:4" x14ac:dyDescent="0.25">
      <c r="A3624" s="33">
        <v>52114900</v>
      </c>
      <c r="B3624" s="33" t="s">
        <v>3725</v>
      </c>
      <c r="C3624" s="52">
        <v>696298</v>
      </c>
      <c r="D3624" s="51">
        <f t="shared" si="166"/>
        <v>174074.5</v>
      </c>
    </row>
    <row r="3625" spans="1:4" x14ac:dyDescent="0.25">
      <c r="A3625" s="33">
        <v>52115100</v>
      </c>
      <c r="B3625" s="33" t="s">
        <v>3726</v>
      </c>
      <c r="C3625" s="52">
        <v>88709</v>
      </c>
      <c r="D3625" s="51">
        <f t="shared" si="166"/>
        <v>22177.25</v>
      </c>
    </row>
    <row r="3626" spans="1:4" x14ac:dyDescent="0.25">
      <c r="A3626" s="32">
        <v>52115200</v>
      </c>
      <c r="B3626" s="4" t="s">
        <v>7329</v>
      </c>
      <c r="C3626" s="58">
        <v>0</v>
      </c>
      <c r="D3626" s="58">
        <v>0</v>
      </c>
    </row>
    <row r="3627" spans="1:4" x14ac:dyDescent="0.25">
      <c r="A3627" s="33">
        <v>52115900</v>
      </c>
      <c r="B3627" s="33" t="s">
        <v>3727</v>
      </c>
      <c r="C3627" s="52">
        <v>32208</v>
      </c>
      <c r="D3627" s="51">
        <f>C3627*0.25</f>
        <v>8052</v>
      </c>
    </row>
    <row r="3628" spans="1:4" x14ac:dyDescent="0.25">
      <c r="A3628" s="32">
        <v>52121110</v>
      </c>
      <c r="B3628" s="4" t="s">
        <v>7330</v>
      </c>
      <c r="C3628" s="58">
        <v>0</v>
      </c>
      <c r="D3628" s="51">
        <f>C3628*0.25</f>
        <v>0</v>
      </c>
    </row>
    <row r="3629" spans="1:4" x14ac:dyDescent="0.25">
      <c r="A3629" s="33">
        <v>52121160</v>
      </c>
      <c r="B3629" s="33" t="s">
        <v>3728</v>
      </c>
      <c r="C3629" s="52">
        <v>67173</v>
      </c>
      <c r="D3629" s="51">
        <f>C3629*0.25</f>
        <v>16793.25</v>
      </c>
    </row>
    <row r="3630" spans="1:4" x14ac:dyDescent="0.25">
      <c r="A3630" s="32">
        <v>52121210</v>
      </c>
      <c r="B3630" s="4" t="s">
        <v>7331</v>
      </c>
      <c r="C3630" s="58">
        <v>0</v>
      </c>
      <c r="D3630" s="58">
        <v>0</v>
      </c>
    </row>
    <row r="3631" spans="1:4" x14ac:dyDescent="0.25">
      <c r="A3631" s="33">
        <v>52121260</v>
      </c>
      <c r="B3631" s="33" t="s">
        <v>3729</v>
      </c>
      <c r="C3631" s="52">
        <v>78148</v>
      </c>
      <c r="D3631" s="51">
        <f t="shared" ref="D3631:D3652" si="167">C3631*0.25</f>
        <v>19537</v>
      </c>
    </row>
    <row r="3632" spans="1:4" x14ac:dyDescent="0.25">
      <c r="A3632" s="32">
        <v>52121310</v>
      </c>
      <c r="B3632" s="4" t="s">
        <v>7332</v>
      </c>
      <c r="C3632" s="58">
        <v>0</v>
      </c>
      <c r="D3632" s="51">
        <f t="shared" si="167"/>
        <v>0</v>
      </c>
    </row>
    <row r="3633" spans="1:4" x14ac:dyDescent="0.25">
      <c r="A3633" s="33">
        <v>52121360</v>
      </c>
      <c r="B3633" s="33" t="s">
        <v>3730</v>
      </c>
      <c r="C3633" s="52">
        <v>290221</v>
      </c>
      <c r="D3633" s="51">
        <f t="shared" si="167"/>
        <v>72555.25</v>
      </c>
    </row>
    <row r="3634" spans="1:4" x14ac:dyDescent="0.25">
      <c r="A3634" s="33">
        <v>52121410</v>
      </c>
      <c r="B3634" s="33" t="s">
        <v>3731</v>
      </c>
      <c r="C3634" s="52">
        <v>987</v>
      </c>
      <c r="D3634" s="51">
        <f t="shared" si="167"/>
        <v>246.75</v>
      </c>
    </row>
    <row r="3635" spans="1:4" x14ac:dyDescent="0.25">
      <c r="A3635" s="33">
        <v>52121460</v>
      </c>
      <c r="B3635" s="33" t="s">
        <v>3732</v>
      </c>
      <c r="C3635" s="52">
        <v>120804</v>
      </c>
      <c r="D3635" s="51">
        <f t="shared" si="167"/>
        <v>30201</v>
      </c>
    </row>
    <row r="3636" spans="1:4" x14ac:dyDescent="0.25">
      <c r="A3636" s="32">
        <v>52121510</v>
      </c>
      <c r="B3636" s="4" t="s">
        <v>7333</v>
      </c>
      <c r="C3636" s="58">
        <v>0</v>
      </c>
      <c r="D3636" s="51">
        <f t="shared" si="167"/>
        <v>0</v>
      </c>
    </row>
    <row r="3637" spans="1:4" x14ac:dyDescent="0.25">
      <c r="A3637" s="33">
        <v>52121560</v>
      </c>
      <c r="B3637" s="33" t="s">
        <v>3733</v>
      </c>
      <c r="C3637" s="52">
        <v>82440</v>
      </c>
      <c r="D3637" s="51">
        <f t="shared" si="167"/>
        <v>20610</v>
      </c>
    </row>
    <row r="3638" spans="1:4" x14ac:dyDescent="0.25">
      <c r="A3638" s="33">
        <v>52122110</v>
      </c>
      <c r="B3638" s="33" t="s">
        <v>3734</v>
      </c>
      <c r="C3638" s="52">
        <v>1052</v>
      </c>
      <c r="D3638" s="51">
        <f t="shared" si="167"/>
        <v>263</v>
      </c>
    </row>
    <row r="3639" spans="1:4" x14ac:dyDescent="0.25">
      <c r="A3639" s="33">
        <v>52122160</v>
      </c>
      <c r="B3639" s="33" t="s">
        <v>3735</v>
      </c>
      <c r="C3639" s="52">
        <v>36921</v>
      </c>
      <c r="D3639" s="51">
        <f t="shared" si="167"/>
        <v>9230.25</v>
      </c>
    </row>
    <row r="3640" spans="1:4" x14ac:dyDescent="0.25">
      <c r="A3640" s="32">
        <v>52122210</v>
      </c>
      <c r="B3640" s="4" t="s">
        <v>7334</v>
      </c>
      <c r="C3640" s="58">
        <v>0</v>
      </c>
      <c r="D3640" s="51">
        <f t="shared" si="167"/>
        <v>0</v>
      </c>
    </row>
    <row r="3641" spans="1:4" x14ac:dyDescent="0.25">
      <c r="A3641" s="33">
        <v>52122260</v>
      </c>
      <c r="B3641" s="33" t="s">
        <v>3736</v>
      </c>
      <c r="C3641" s="52">
        <v>1432</v>
      </c>
      <c r="D3641" s="51">
        <f t="shared" si="167"/>
        <v>358</v>
      </c>
    </row>
    <row r="3642" spans="1:4" x14ac:dyDescent="0.25">
      <c r="A3642" s="33">
        <v>52122310</v>
      </c>
      <c r="B3642" s="33" t="s">
        <v>3737</v>
      </c>
      <c r="C3642" s="52">
        <v>1686</v>
      </c>
      <c r="D3642" s="51">
        <f t="shared" si="167"/>
        <v>421.5</v>
      </c>
    </row>
    <row r="3643" spans="1:4" x14ac:dyDescent="0.25">
      <c r="A3643" s="33">
        <v>52122360</v>
      </c>
      <c r="B3643" s="33" t="s">
        <v>3738</v>
      </c>
      <c r="C3643" s="52">
        <v>98898</v>
      </c>
      <c r="D3643" s="51">
        <f t="shared" si="167"/>
        <v>24724.5</v>
      </c>
    </row>
    <row r="3644" spans="1:4" x14ac:dyDescent="0.25">
      <c r="A3644" s="33">
        <v>52122410</v>
      </c>
      <c r="B3644" s="33" t="s">
        <v>3739</v>
      </c>
      <c r="C3644" s="52">
        <v>1696</v>
      </c>
      <c r="D3644" s="51">
        <f t="shared" si="167"/>
        <v>424</v>
      </c>
    </row>
    <row r="3645" spans="1:4" x14ac:dyDescent="0.25">
      <c r="A3645" s="33">
        <v>52122460</v>
      </c>
      <c r="B3645" s="33" t="s">
        <v>3740</v>
      </c>
      <c r="C3645" s="52">
        <v>30830</v>
      </c>
      <c r="D3645" s="51">
        <f t="shared" si="167"/>
        <v>7707.5</v>
      </c>
    </row>
    <row r="3646" spans="1:4" x14ac:dyDescent="0.25">
      <c r="A3646" s="33">
        <v>52122510</v>
      </c>
      <c r="B3646" s="33" t="s">
        <v>3741</v>
      </c>
      <c r="C3646" s="52">
        <v>3135</v>
      </c>
      <c r="D3646" s="51">
        <f t="shared" si="167"/>
        <v>783.75</v>
      </c>
    </row>
    <row r="3647" spans="1:4" x14ac:dyDescent="0.25">
      <c r="A3647" s="33">
        <v>52122560</v>
      </c>
      <c r="B3647" s="33" t="s">
        <v>3742</v>
      </c>
      <c r="C3647" s="52">
        <v>185479</v>
      </c>
      <c r="D3647" s="51">
        <f t="shared" si="167"/>
        <v>46369.75</v>
      </c>
    </row>
    <row r="3648" spans="1:4" x14ac:dyDescent="0.25">
      <c r="A3648" s="33">
        <v>53011000</v>
      </c>
      <c r="B3648" s="33" t="s">
        <v>3743</v>
      </c>
      <c r="C3648" s="52">
        <v>1812</v>
      </c>
      <c r="D3648" s="51">
        <f t="shared" si="167"/>
        <v>453</v>
      </c>
    </row>
    <row r="3649" spans="1:4" x14ac:dyDescent="0.25">
      <c r="A3649" s="32">
        <v>53012100</v>
      </c>
      <c r="B3649" s="4" t="s">
        <v>7335</v>
      </c>
      <c r="C3649" s="58">
        <v>0</v>
      </c>
      <c r="D3649" s="51">
        <f t="shared" si="167"/>
        <v>0</v>
      </c>
    </row>
    <row r="3650" spans="1:4" x14ac:dyDescent="0.25">
      <c r="A3650" s="32">
        <v>53012900</v>
      </c>
      <c r="B3650" s="4" t="s">
        <v>7336</v>
      </c>
      <c r="C3650" s="58">
        <v>0</v>
      </c>
      <c r="D3650" s="51">
        <f t="shared" si="167"/>
        <v>0</v>
      </c>
    </row>
    <row r="3651" spans="1:4" x14ac:dyDescent="0.25">
      <c r="A3651" s="33">
        <v>53013000</v>
      </c>
      <c r="B3651" s="33" t="s">
        <v>3744</v>
      </c>
      <c r="C3651" s="52">
        <v>39788</v>
      </c>
      <c r="D3651" s="51">
        <f t="shared" si="167"/>
        <v>9947</v>
      </c>
    </row>
    <row r="3652" spans="1:4" x14ac:dyDescent="0.25">
      <c r="A3652" s="33">
        <v>53021000</v>
      </c>
      <c r="B3652" s="33" t="s">
        <v>3745</v>
      </c>
      <c r="C3652" s="52">
        <v>3026</v>
      </c>
      <c r="D3652" s="51">
        <f t="shared" si="167"/>
        <v>756.5</v>
      </c>
    </row>
    <row r="3653" spans="1:4" x14ac:dyDescent="0.25">
      <c r="A3653" s="32">
        <v>53029000</v>
      </c>
      <c r="B3653" s="4" t="s">
        <v>7337</v>
      </c>
      <c r="C3653" s="58">
        <v>0</v>
      </c>
      <c r="D3653" s="58">
        <v>0</v>
      </c>
    </row>
    <row r="3654" spans="1:4" x14ac:dyDescent="0.25">
      <c r="A3654" s="33">
        <v>53031000</v>
      </c>
      <c r="B3654" s="33" t="s">
        <v>3746</v>
      </c>
      <c r="C3654" s="52">
        <v>3155</v>
      </c>
      <c r="D3654" s="51">
        <f t="shared" ref="D3654:D3665" si="168">C3654*0.25</f>
        <v>788.75</v>
      </c>
    </row>
    <row r="3655" spans="1:4" x14ac:dyDescent="0.25">
      <c r="A3655" s="33">
        <v>53039000</v>
      </c>
      <c r="B3655" s="33" t="s">
        <v>3747</v>
      </c>
      <c r="C3655" s="52">
        <v>12644</v>
      </c>
      <c r="D3655" s="51">
        <f t="shared" si="168"/>
        <v>3161</v>
      </c>
    </row>
    <row r="3656" spans="1:4" x14ac:dyDescent="0.25">
      <c r="A3656" s="33">
        <v>53050000</v>
      </c>
      <c r="B3656" s="33" t="s">
        <v>3748</v>
      </c>
      <c r="C3656" s="52">
        <v>431883</v>
      </c>
      <c r="D3656" s="51">
        <f t="shared" si="168"/>
        <v>107970.75</v>
      </c>
    </row>
    <row r="3657" spans="1:4" x14ac:dyDescent="0.25">
      <c r="A3657" s="33">
        <v>53061000</v>
      </c>
      <c r="B3657" s="33" t="s">
        <v>3749</v>
      </c>
      <c r="C3657" s="52">
        <v>13876</v>
      </c>
      <c r="D3657" s="51">
        <f t="shared" si="168"/>
        <v>3469</v>
      </c>
    </row>
    <row r="3658" spans="1:4" x14ac:dyDescent="0.25">
      <c r="A3658" s="33">
        <v>53062000</v>
      </c>
      <c r="B3658" s="33" t="s">
        <v>3750</v>
      </c>
      <c r="C3658" s="52">
        <v>30566</v>
      </c>
      <c r="D3658" s="51">
        <f t="shared" si="168"/>
        <v>7641.5</v>
      </c>
    </row>
    <row r="3659" spans="1:4" x14ac:dyDescent="0.25">
      <c r="A3659" s="33">
        <v>53071000</v>
      </c>
      <c r="B3659" s="33" t="s">
        <v>3751</v>
      </c>
      <c r="C3659" s="52">
        <v>12527</v>
      </c>
      <c r="D3659" s="51">
        <f t="shared" si="168"/>
        <v>3131.75</v>
      </c>
    </row>
    <row r="3660" spans="1:4" x14ac:dyDescent="0.25">
      <c r="A3660" s="33">
        <v>53072000</v>
      </c>
      <c r="B3660" s="33" t="s">
        <v>3752</v>
      </c>
      <c r="C3660" s="52">
        <v>820202</v>
      </c>
      <c r="D3660" s="51">
        <f t="shared" si="168"/>
        <v>205050.5</v>
      </c>
    </row>
    <row r="3661" spans="1:4" x14ac:dyDescent="0.25">
      <c r="A3661" s="33">
        <v>53081000</v>
      </c>
      <c r="B3661" s="33" t="s">
        <v>3753</v>
      </c>
      <c r="C3661" s="52">
        <v>1939</v>
      </c>
      <c r="D3661" s="51">
        <f t="shared" si="168"/>
        <v>484.75</v>
      </c>
    </row>
    <row r="3662" spans="1:4" x14ac:dyDescent="0.25">
      <c r="A3662" s="33">
        <v>53082000</v>
      </c>
      <c r="B3662" s="33" t="s">
        <v>3754</v>
      </c>
      <c r="C3662" s="52">
        <v>710344</v>
      </c>
      <c r="D3662" s="51">
        <f t="shared" si="168"/>
        <v>177586</v>
      </c>
    </row>
    <row r="3663" spans="1:4" x14ac:dyDescent="0.25">
      <c r="A3663" s="33">
        <v>53089010</v>
      </c>
      <c r="B3663" s="33" t="s">
        <v>3755</v>
      </c>
      <c r="C3663" s="52">
        <v>47694</v>
      </c>
      <c r="D3663" s="51">
        <f t="shared" si="168"/>
        <v>11923.5</v>
      </c>
    </row>
    <row r="3664" spans="1:4" x14ac:dyDescent="0.25">
      <c r="A3664" s="33">
        <v>53091100</v>
      </c>
      <c r="B3664" s="33" t="s">
        <v>3756</v>
      </c>
      <c r="C3664" s="52">
        <v>1317061</v>
      </c>
      <c r="D3664" s="51">
        <f t="shared" si="168"/>
        <v>329265.25</v>
      </c>
    </row>
    <row r="3665" spans="1:4" x14ac:dyDescent="0.25">
      <c r="A3665" s="33">
        <v>53091900</v>
      </c>
      <c r="B3665" s="33" t="s">
        <v>3757</v>
      </c>
      <c r="C3665" s="52">
        <v>3078297</v>
      </c>
      <c r="D3665" s="51">
        <f t="shared" si="168"/>
        <v>769574.25</v>
      </c>
    </row>
    <row r="3666" spans="1:4" x14ac:dyDescent="0.25">
      <c r="A3666" s="32">
        <v>53092120</v>
      </c>
      <c r="B3666" s="4" t="s">
        <v>7338</v>
      </c>
      <c r="C3666" s="58">
        <v>0</v>
      </c>
      <c r="D3666" s="58">
        <v>0</v>
      </c>
    </row>
    <row r="3667" spans="1:4" x14ac:dyDescent="0.25">
      <c r="A3667" s="33">
        <v>53092130</v>
      </c>
      <c r="B3667" s="33" t="s">
        <v>3758</v>
      </c>
      <c r="C3667" s="52">
        <v>136474</v>
      </c>
      <c r="D3667" s="51">
        <f t="shared" ref="D3667:D3713" si="169">C3667*0.25</f>
        <v>34118.5</v>
      </c>
    </row>
    <row r="3668" spans="1:4" x14ac:dyDescent="0.25">
      <c r="A3668" s="33">
        <v>53092140</v>
      </c>
      <c r="B3668" s="33" t="s">
        <v>3759</v>
      </c>
      <c r="C3668" s="52">
        <v>1048688</v>
      </c>
      <c r="D3668" s="51">
        <f t="shared" si="169"/>
        <v>262172</v>
      </c>
    </row>
    <row r="3669" spans="1:4" x14ac:dyDescent="0.25">
      <c r="A3669" s="33">
        <v>53092920</v>
      </c>
      <c r="B3669" s="33" t="s">
        <v>3760</v>
      </c>
      <c r="C3669" s="52">
        <v>1651</v>
      </c>
      <c r="D3669" s="51">
        <f t="shared" si="169"/>
        <v>412.75</v>
      </c>
    </row>
    <row r="3670" spans="1:4" x14ac:dyDescent="0.25">
      <c r="A3670" s="33">
        <v>53092930</v>
      </c>
      <c r="B3670" s="33" t="s">
        <v>3761</v>
      </c>
      <c r="C3670" s="52">
        <v>1142390</v>
      </c>
      <c r="D3670" s="51">
        <f t="shared" si="169"/>
        <v>285597.5</v>
      </c>
    </row>
    <row r="3671" spans="1:4" x14ac:dyDescent="0.25">
      <c r="A3671" s="33">
        <v>53092940</v>
      </c>
      <c r="B3671" s="33" t="s">
        <v>3762</v>
      </c>
      <c r="C3671" s="52">
        <v>3294769</v>
      </c>
      <c r="D3671" s="51">
        <f t="shared" si="169"/>
        <v>823692.25</v>
      </c>
    </row>
    <row r="3672" spans="1:4" x14ac:dyDescent="0.25">
      <c r="A3672" s="33">
        <v>53101000</v>
      </c>
      <c r="B3672" s="33" t="s">
        <v>3763</v>
      </c>
      <c r="C3672" s="52">
        <v>966566</v>
      </c>
      <c r="D3672" s="51">
        <f t="shared" si="169"/>
        <v>241641.5</v>
      </c>
    </row>
    <row r="3673" spans="1:4" x14ac:dyDescent="0.25">
      <c r="A3673" s="33">
        <v>53109000</v>
      </c>
      <c r="B3673" s="33" t="s">
        <v>3764</v>
      </c>
      <c r="C3673" s="52">
        <v>2435841</v>
      </c>
      <c r="D3673" s="51">
        <f t="shared" si="169"/>
        <v>608960.25</v>
      </c>
    </row>
    <row r="3674" spans="1:4" x14ac:dyDescent="0.25">
      <c r="A3674" s="33">
        <v>53110020</v>
      </c>
      <c r="B3674" s="33" t="s">
        <v>3765</v>
      </c>
      <c r="C3674" s="52">
        <v>638</v>
      </c>
      <c r="D3674" s="51">
        <f t="shared" si="169"/>
        <v>159.5</v>
      </c>
    </row>
    <row r="3675" spans="1:4" x14ac:dyDescent="0.25">
      <c r="A3675" s="33">
        <v>53110030</v>
      </c>
      <c r="B3675" s="33" t="s">
        <v>3766</v>
      </c>
      <c r="C3675" s="52">
        <v>175271</v>
      </c>
      <c r="D3675" s="51">
        <f t="shared" si="169"/>
        <v>43817.75</v>
      </c>
    </row>
    <row r="3676" spans="1:4" x14ac:dyDescent="0.25">
      <c r="A3676" s="33">
        <v>53110040</v>
      </c>
      <c r="B3676" s="33" t="s">
        <v>3767</v>
      </c>
      <c r="C3676" s="52">
        <v>1330515</v>
      </c>
      <c r="D3676" s="51">
        <f t="shared" si="169"/>
        <v>332628.75</v>
      </c>
    </row>
    <row r="3677" spans="1:4" x14ac:dyDescent="0.25">
      <c r="A3677" s="33">
        <v>53110060</v>
      </c>
      <c r="B3677" s="33" t="s">
        <v>3768</v>
      </c>
      <c r="C3677" s="52">
        <v>4990</v>
      </c>
      <c r="D3677" s="51">
        <f t="shared" si="169"/>
        <v>1247.5</v>
      </c>
    </row>
    <row r="3678" spans="1:4" x14ac:dyDescent="0.25">
      <c r="A3678" s="33">
        <v>54011000</v>
      </c>
      <c r="B3678" s="33" t="s">
        <v>3769</v>
      </c>
      <c r="C3678" s="52">
        <v>5316821</v>
      </c>
      <c r="D3678" s="51">
        <f t="shared" si="169"/>
        <v>1329205.25</v>
      </c>
    </row>
    <row r="3679" spans="1:4" x14ac:dyDescent="0.25">
      <c r="A3679" s="33">
        <v>54012000</v>
      </c>
      <c r="B3679" s="33" t="s">
        <v>3770</v>
      </c>
      <c r="C3679" s="52">
        <v>243801</v>
      </c>
      <c r="D3679" s="51">
        <f t="shared" si="169"/>
        <v>60950.25</v>
      </c>
    </row>
    <row r="3680" spans="1:4" x14ac:dyDescent="0.25">
      <c r="A3680" s="33">
        <v>54021130</v>
      </c>
      <c r="B3680" s="33" t="s">
        <v>3771</v>
      </c>
      <c r="C3680" s="52">
        <v>263700</v>
      </c>
      <c r="D3680" s="51">
        <f t="shared" si="169"/>
        <v>65925</v>
      </c>
    </row>
    <row r="3681" spans="1:4" x14ac:dyDescent="0.25">
      <c r="A3681" s="33">
        <v>54021160</v>
      </c>
      <c r="B3681" s="33" t="s">
        <v>3772</v>
      </c>
      <c r="C3681" s="52">
        <v>35704</v>
      </c>
      <c r="D3681" s="51">
        <f t="shared" si="169"/>
        <v>8926</v>
      </c>
    </row>
    <row r="3682" spans="1:4" x14ac:dyDescent="0.25">
      <c r="A3682" s="33">
        <v>54021930</v>
      </c>
      <c r="B3682" s="33" t="s">
        <v>3773</v>
      </c>
      <c r="C3682" s="52">
        <v>4291066</v>
      </c>
      <c r="D3682" s="51">
        <f t="shared" si="169"/>
        <v>1072766.5</v>
      </c>
    </row>
    <row r="3683" spans="1:4" x14ac:dyDescent="0.25">
      <c r="A3683" s="33">
        <v>54021960</v>
      </c>
      <c r="B3683" s="33" t="s">
        <v>3774</v>
      </c>
      <c r="C3683" s="52">
        <v>448281</v>
      </c>
      <c r="D3683" s="51">
        <f t="shared" si="169"/>
        <v>112070.25</v>
      </c>
    </row>
    <row r="3684" spans="1:4" x14ac:dyDescent="0.25">
      <c r="A3684" s="33">
        <v>54022030</v>
      </c>
      <c r="B3684" s="33" t="s">
        <v>3775</v>
      </c>
      <c r="C3684" s="52">
        <v>66480507</v>
      </c>
      <c r="D3684" s="51">
        <f t="shared" si="169"/>
        <v>16620126.75</v>
      </c>
    </row>
    <row r="3685" spans="1:4" x14ac:dyDescent="0.25">
      <c r="A3685" s="33">
        <v>54023130</v>
      </c>
      <c r="B3685" s="33" t="s">
        <v>3776</v>
      </c>
      <c r="C3685" s="52">
        <v>608478</v>
      </c>
      <c r="D3685" s="51">
        <f t="shared" si="169"/>
        <v>152119.5</v>
      </c>
    </row>
    <row r="3686" spans="1:4" x14ac:dyDescent="0.25">
      <c r="A3686" s="33">
        <v>54023160</v>
      </c>
      <c r="B3686" s="33" t="s">
        <v>3777</v>
      </c>
      <c r="C3686" s="52">
        <v>84629</v>
      </c>
      <c r="D3686" s="51">
        <f t="shared" si="169"/>
        <v>21157.25</v>
      </c>
    </row>
    <row r="3687" spans="1:4" x14ac:dyDescent="0.25">
      <c r="A3687" s="33">
        <v>54023230</v>
      </c>
      <c r="B3687" s="33" t="s">
        <v>3778</v>
      </c>
      <c r="C3687" s="52">
        <v>3194</v>
      </c>
      <c r="D3687" s="51">
        <f t="shared" si="169"/>
        <v>798.5</v>
      </c>
    </row>
    <row r="3688" spans="1:4" x14ac:dyDescent="0.25">
      <c r="A3688" s="33">
        <v>54023260</v>
      </c>
      <c r="B3688" s="33" t="s">
        <v>3779</v>
      </c>
      <c r="C3688" s="52">
        <v>88790</v>
      </c>
      <c r="D3688" s="51">
        <f t="shared" si="169"/>
        <v>22197.5</v>
      </c>
    </row>
    <row r="3689" spans="1:4" x14ac:dyDescent="0.25">
      <c r="A3689" s="33">
        <v>54023330</v>
      </c>
      <c r="B3689" s="33" t="s">
        <v>3780</v>
      </c>
      <c r="C3689" s="52">
        <v>821030</v>
      </c>
      <c r="D3689" s="51">
        <f t="shared" si="169"/>
        <v>205257.5</v>
      </c>
    </row>
    <row r="3690" spans="1:4" x14ac:dyDescent="0.25">
      <c r="A3690" s="33">
        <v>54023360</v>
      </c>
      <c r="B3690" s="33" t="s">
        <v>3781</v>
      </c>
      <c r="C3690" s="52">
        <v>311071</v>
      </c>
      <c r="D3690" s="51">
        <f t="shared" si="169"/>
        <v>77767.75</v>
      </c>
    </row>
    <row r="3691" spans="1:4" x14ac:dyDescent="0.25">
      <c r="A3691" s="33">
        <v>54023430</v>
      </c>
      <c r="B3691" s="33" t="s">
        <v>3782</v>
      </c>
      <c r="C3691" s="52">
        <v>71931</v>
      </c>
      <c r="D3691" s="51">
        <f t="shared" si="169"/>
        <v>17982.75</v>
      </c>
    </row>
    <row r="3692" spans="1:4" x14ac:dyDescent="0.25">
      <c r="A3692" s="33">
        <v>54023460</v>
      </c>
      <c r="B3692" s="33" t="s">
        <v>3783</v>
      </c>
      <c r="C3692" s="52">
        <v>10880</v>
      </c>
      <c r="D3692" s="51">
        <f t="shared" si="169"/>
        <v>2720</v>
      </c>
    </row>
    <row r="3693" spans="1:4" x14ac:dyDescent="0.25">
      <c r="A3693" s="33">
        <v>54023931</v>
      </c>
      <c r="B3693" s="33" t="s">
        <v>3784</v>
      </c>
      <c r="C3693" s="52">
        <v>1307345</v>
      </c>
      <c r="D3693" s="51">
        <f t="shared" si="169"/>
        <v>326836.25</v>
      </c>
    </row>
    <row r="3694" spans="1:4" x14ac:dyDescent="0.25">
      <c r="A3694" s="33">
        <v>54023961</v>
      </c>
      <c r="B3694" s="33" t="s">
        <v>3785</v>
      </c>
      <c r="C3694" s="52">
        <v>71563</v>
      </c>
      <c r="D3694" s="51">
        <f t="shared" si="169"/>
        <v>17890.75</v>
      </c>
    </row>
    <row r="3695" spans="1:4" x14ac:dyDescent="0.25">
      <c r="A3695" s="33">
        <v>54024400</v>
      </c>
      <c r="B3695" s="33" t="s">
        <v>3786</v>
      </c>
      <c r="C3695" s="52">
        <v>5744231</v>
      </c>
      <c r="D3695" s="51">
        <f t="shared" si="169"/>
        <v>1436057.75</v>
      </c>
    </row>
    <row r="3696" spans="1:4" x14ac:dyDescent="0.25">
      <c r="A3696" s="33">
        <v>54024510</v>
      </c>
      <c r="B3696" s="33" t="s">
        <v>3787</v>
      </c>
      <c r="C3696" s="52">
        <v>19389</v>
      </c>
      <c r="D3696" s="51">
        <f t="shared" si="169"/>
        <v>4847.25</v>
      </c>
    </row>
    <row r="3697" spans="1:4" x14ac:dyDescent="0.25">
      <c r="A3697" s="33">
        <v>54024590</v>
      </c>
      <c r="B3697" s="33" t="s">
        <v>3788</v>
      </c>
      <c r="C3697" s="52">
        <v>4481815</v>
      </c>
      <c r="D3697" s="51">
        <f t="shared" si="169"/>
        <v>1120453.75</v>
      </c>
    </row>
    <row r="3698" spans="1:4" x14ac:dyDescent="0.25">
      <c r="A3698" s="33">
        <v>54024600</v>
      </c>
      <c r="B3698" s="33" t="s">
        <v>3789</v>
      </c>
      <c r="C3698" s="52">
        <v>305380</v>
      </c>
      <c r="D3698" s="51">
        <f t="shared" si="169"/>
        <v>76345</v>
      </c>
    </row>
    <row r="3699" spans="1:4" x14ac:dyDescent="0.25">
      <c r="A3699" s="33">
        <v>54024710</v>
      </c>
      <c r="B3699" s="33" t="s">
        <v>3790</v>
      </c>
      <c r="C3699" s="52">
        <v>553692</v>
      </c>
      <c r="D3699" s="51">
        <f t="shared" si="169"/>
        <v>138423</v>
      </c>
    </row>
    <row r="3700" spans="1:4" x14ac:dyDescent="0.25">
      <c r="A3700" s="33">
        <v>54024790</v>
      </c>
      <c r="B3700" s="33" t="s">
        <v>3791</v>
      </c>
      <c r="C3700" s="52">
        <v>4626001</v>
      </c>
      <c r="D3700" s="51">
        <f t="shared" si="169"/>
        <v>1156500.25</v>
      </c>
    </row>
    <row r="3701" spans="1:4" x14ac:dyDescent="0.25">
      <c r="A3701" s="33">
        <v>54024800</v>
      </c>
      <c r="B3701" s="33" t="s">
        <v>3792</v>
      </c>
      <c r="C3701" s="52">
        <v>327455</v>
      </c>
      <c r="D3701" s="51">
        <f t="shared" si="169"/>
        <v>81863.75</v>
      </c>
    </row>
    <row r="3702" spans="1:4" x14ac:dyDescent="0.25">
      <c r="A3702" s="33">
        <v>54024911</v>
      </c>
      <c r="B3702" s="33" t="s">
        <v>3793</v>
      </c>
      <c r="C3702" s="52">
        <v>509006</v>
      </c>
      <c r="D3702" s="51">
        <f t="shared" si="169"/>
        <v>127251.5</v>
      </c>
    </row>
    <row r="3703" spans="1:4" x14ac:dyDescent="0.25">
      <c r="A3703" s="33">
        <v>54024991</v>
      </c>
      <c r="B3703" s="33" t="s">
        <v>3794</v>
      </c>
      <c r="C3703" s="52">
        <v>5120809</v>
      </c>
      <c r="D3703" s="51">
        <f t="shared" si="169"/>
        <v>1280202.25</v>
      </c>
    </row>
    <row r="3704" spans="1:4" x14ac:dyDescent="0.25">
      <c r="A3704" s="33">
        <v>54025100</v>
      </c>
      <c r="B3704" s="33" t="s">
        <v>3795</v>
      </c>
      <c r="C3704" s="52">
        <v>79986</v>
      </c>
      <c r="D3704" s="51">
        <f t="shared" si="169"/>
        <v>19996.5</v>
      </c>
    </row>
    <row r="3705" spans="1:4" x14ac:dyDescent="0.25">
      <c r="A3705" s="33">
        <v>54025210</v>
      </c>
      <c r="B3705" s="33" t="s">
        <v>3796</v>
      </c>
      <c r="C3705" s="52">
        <v>91096</v>
      </c>
      <c r="D3705" s="51">
        <f t="shared" si="169"/>
        <v>22774</v>
      </c>
    </row>
    <row r="3706" spans="1:4" x14ac:dyDescent="0.25">
      <c r="A3706" s="33">
        <v>54025290</v>
      </c>
      <c r="B3706" s="33" t="s">
        <v>3797</v>
      </c>
      <c r="C3706" s="52">
        <v>37164</v>
      </c>
      <c r="D3706" s="51">
        <f t="shared" si="169"/>
        <v>9291</v>
      </c>
    </row>
    <row r="3707" spans="1:4" x14ac:dyDescent="0.25">
      <c r="A3707" s="33">
        <v>54025300</v>
      </c>
      <c r="B3707" s="33" t="s">
        <v>3798</v>
      </c>
      <c r="C3707" s="52">
        <v>196102</v>
      </c>
      <c r="D3707" s="51">
        <f t="shared" si="169"/>
        <v>49025.5</v>
      </c>
    </row>
    <row r="3708" spans="1:4" x14ac:dyDescent="0.25">
      <c r="A3708" s="33">
        <v>54025901</v>
      </c>
      <c r="B3708" s="33" t="s">
        <v>3799</v>
      </c>
      <c r="C3708" s="52">
        <v>142482</v>
      </c>
      <c r="D3708" s="51">
        <f t="shared" si="169"/>
        <v>35620.5</v>
      </c>
    </row>
    <row r="3709" spans="1:4" x14ac:dyDescent="0.25">
      <c r="A3709" s="33">
        <v>54026100</v>
      </c>
      <c r="B3709" s="33" t="s">
        <v>3800</v>
      </c>
      <c r="C3709" s="52">
        <v>662194</v>
      </c>
      <c r="D3709" s="51">
        <f t="shared" si="169"/>
        <v>165548.5</v>
      </c>
    </row>
    <row r="3710" spans="1:4" x14ac:dyDescent="0.25">
      <c r="A3710" s="33">
        <v>54026200</v>
      </c>
      <c r="B3710" s="33" t="s">
        <v>3801</v>
      </c>
      <c r="C3710" s="52">
        <v>2186350</v>
      </c>
      <c r="D3710" s="51">
        <f t="shared" si="169"/>
        <v>546587.5</v>
      </c>
    </row>
    <row r="3711" spans="1:4" x14ac:dyDescent="0.25">
      <c r="A3711" s="33">
        <v>54026300</v>
      </c>
      <c r="B3711" s="33" t="s">
        <v>3802</v>
      </c>
      <c r="C3711" s="52">
        <v>7184</v>
      </c>
      <c r="D3711" s="51">
        <f t="shared" si="169"/>
        <v>1796</v>
      </c>
    </row>
    <row r="3712" spans="1:4" x14ac:dyDescent="0.25">
      <c r="A3712" s="33">
        <v>54026901</v>
      </c>
      <c r="B3712" s="33" t="s">
        <v>3803</v>
      </c>
      <c r="C3712" s="52">
        <v>261163</v>
      </c>
      <c r="D3712" s="51">
        <f t="shared" si="169"/>
        <v>65290.75</v>
      </c>
    </row>
    <row r="3713" spans="1:4" x14ac:dyDescent="0.25">
      <c r="A3713" s="33">
        <v>54031030</v>
      </c>
      <c r="B3713" s="33" t="s">
        <v>3804</v>
      </c>
      <c r="C3713" s="52">
        <v>1522</v>
      </c>
      <c r="D3713" s="51">
        <f t="shared" si="169"/>
        <v>380.5</v>
      </c>
    </row>
    <row r="3714" spans="1:4" x14ac:dyDescent="0.25">
      <c r="A3714" s="32">
        <v>54031060</v>
      </c>
      <c r="B3714" s="4" t="s">
        <v>7339</v>
      </c>
      <c r="C3714" s="58">
        <v>0</v>
      </c>
      <c r="D3714" s="58">
        <v>0</v>
      </c>
    </row>
    <row r="3715" spans="1:4" x14ac:dyDescent="0.25">
      <c r="A3715" s="33">
        <v>54033100</v>
      </c>
      <c r="B3715" s="33" t="s">
        <v>3805</v>
      </c>
      <c r="C3715" s="52">
        <v>11131</v>
      </c>
      <c r="D3715" s="51">
        <f t="shared" ref="D3715:D3746" si="170">C3715*0.25</f>
        <v>2782.75</v>
      </c>
    </row>
    <row r="3716" spans="1:4" x14ac:dyDescent="0.25">
      <c r="A3716" s="33">
        <v>54033200</v>
      </c>
      <c r="B3716" s="33" t="s">
        <v>3806</v>
      </c>
      <c r="C3716" s="52">
        <v>40936</v>
      </c>
      <c r="D3716" s="51">
        <f t="shared" si="170"/>
        <v>10234</v>
      </c>
    </row>
    <row r="3717" spans="1:4" x14ac:dyDescent="0.25">
      <c r="A3717" s="33">
        <v>54033300</v>
      </c>
      <c r="B3717" s="33" t="s">
        <v>3807</v>
      </c>
      <c r="C3717" s="52">
        <v>147320</v>
      </c>
      <c r="D3717" s="51">
        <f t="shared" si="170"/>
        <v>36830</v>
      </c>
    </row>
    <row r="3718" spans="1:4" x14ac:dyDescent="0.25">
      <c r="A3718" s="33">
        <v>54033910</v>
      </c>
      <c r="B3718" s="33" t="s">
        <v>3808</v>
      </c>
      <c r="C3718" s="52">
        <v>835</v>
      </c>
      <c r="D3718" s="51">
        <f t="shared" si="170"/>
        <v>208.75</v>
      </c>
    </row>
    <row r="3719" spans="1:4" x14ac:dyDescent="0.25">
      <c r="A3719" s="33">
        <v>54033990</v>
      </c>
      <c r="B3719" s="33" t="s">
        <v>3809</v>
      </c>
      <c r="C3719" s="52">
        <v>4552</v>
      </c>
      <c r="D3719" s="51">
        <f t="shared" si="170"/>
        <v>1138</v>
      </c>
    </row>
    <row r="3720" spans="1:4" x14ac:dyDescent="0.25">
      <c r="A3720" s="33">
        <v>54034100</v>
      </c>
      <c r="B3720" s="33" t="s">
        <v>3810</v>
      </c>
      <c r="C3720" s="52">
        <v>393225</v>
      </c>
      <c r="D3720" s="51">
        <f t="shared" si="170"/>
        <v>98306.25</v>
      </c>
    </row>
    <row r="3721" spans="1:4" x14ac:dyDescent="0.25">
      <c r="A3721" s="32">
        <v>54034200</v>
      </c>
      <c r="B3721" s="4" t="s">
        <v>7340</v>
      </c>
      <c r="C3721" s="58">
        <v>0</v>
      </c>
      <c r="D3721" s="51">
        <f t="shared" si="170"/>
        <v>0</v>
      </c>
    </row>
    <row r="3722" spans="1:4" x14ac:dyDescent="0.25">
      <c r="A3722" s="32">
        <v>54034910</v>
      </c>
      <c r="B3722" s="4" t="s">
        <v>7341</v>
      </c>
      <c r="C3722" s="58">
        <v>0</v>
      </c>
      <c r="D3722" s="51">
        <f t="shared" si="170"/>
        <v>0</v>
      </c>
    </row>
    <row r="3723" spans="1:4" x14ac:dyDescent="0.25">
      <c r="A3723" s="33">
        <v>54034990</v>
      </c>
      <c r="B3723" s="33" t="s">
        <v>3811</v>
      </c>
      <c r="C3723" s="52">
        <v>833</v>
      </c>
      <c r="D3723" s="51">
        <f t="shared" si="170"/>
        <v>208.25</v>
      </c>
    </row>
    <row r="3724" spans="1:4" x14ac:dyDescent="0.25">
      <c r="A3724" s="33">
        <v>54041100</v>
      </c>
      <c r="B3724" s="33" t="s">
        <v>3812</v>
      </c>
      <c r="C3724" s="52">
        <v>361173</v>
      </c>
      <c r="D3724" s="51">
        <f t="shared" si="170"/>
        <v>90293.25</v>
      </c>
    </row>
    <row r="3725" spans="1:4" x14ac:dyDescent="0.25">
      <c r="A3725" s="33">
        <v>54041210</v>
      </c>
      <c r="B3725" s="33" t="s">
        <v>3813</v>
      </c>
      <c r="C3725" s="52">
        <v>2619</v>
      </c>
      <c r="D3725" s="51">
        <f t="shared" si="170"/>
        <v>654.75</v>
      </c>
    </row>
    <row r="3726" spans="1:4" x14ac:dyDescent="0.25">
      <c r="A3726" s="33">
        <v>54041290</v>
      </c>
      <c r="B3726" s="33" t="s">
        <v>3814</v>
      </c>
      <c r="C3726" s="52">
        <v>10696</v>
      </c>
      <c r="D3726" s="51">
        <f t="shared" si="170"/>
        <v>2674</v>
      </c>
    </row>
    <row r="3727" spans="1:4" x14ac:dyDescent="0.25">
      <c r="A3727" s="33">
        <v>54041910</v>
      </c>
      <c r="B3727" s="33" t="s">
        <v>3815</v>
      </c>
      <c r="C3727" s="52">
        <v>9795</v>
      </c>
      <c r="D3727" s="51">
        <f t="shared" si="170"/>
        <v>2448.75</v>
      </c>
    </row>
    <row r="3728" spans="1:4" x14ac:dyDescent="0.25">
      <c r="A3728" s="33">
        <v>54041980</v>
      </c>
      <c r="B3728" s="33" t="s">
        <v>3816</v>
      </c>
      <c r="C3728" s="52">
        <v>4429133</v>
      </c>
      <c r="D3728" s="51">
        <f t="shared" si="170"/>
        <v>1107283.25</v>
      </c>
    </row>
    <row r="3729" spans="1:4" x14ac:dyDescent="0.25">
      <c r="A3729" s="33">
        <v>54049000</v>
      </c>
      <c r="B3729" s="33" t="s">
        <v>3817</v>
      </c>
      <c r="C3729" s="52">
        <v>10393431</v>
      </c>
      <c r="D3729" s="51">
        <f t="shared" si="170"/>
        <v>2598357.75</v>
      </c>
    </row>
    <row r="3730" spans="1:4" x14ac:dyDescent="0.25">
      <c r="A3730" s="33">
        <v>54050030</v>
      </c>
      <c r="B3730" s="33" t="s">
        <v>3818</v>
      </c>
      <c r="C3730" s="52">
        <v>9381</v>
      </c>
      <c r="D3730" s="51">
        <f t="shared" si="170"/>
        <v>2345.25</v>
      </c>
    </row>
    <row r="3731" spans="1:4" x14ac:dyDescent="0.25">
      <c r="A3731" s="33">
        <v>54050060</v>
      </c>
      <c r="B3731" s="33" t="s">
        <v>3819</v>
      </c>
      <c r="C3731" s="52">
        <v>1316</v>
      </c>
      <c r="D3731" s="51">
        <f t="shared" si="170"/>
        <v>329</v>
      </c>
    </row>
    <row r="3732" spans="1:4" x14ac:dyDescent="0.25">
      <c r="A3732" s="33">
        <v>54060010</v>
      </c>
      <c r="B3732" s="33" t="s">
        <v>3820</v>
      </c>
      <c r="C3732" s="52">
        <v>6725653</v>
      </c>
      <c r="D3732" s="51">
        <f t="shared" si="170"/>
        <v>1681413.25</v>
      </c>
    </row>
    <row r="3733" spans="1:4" x14ac:dyDescent="0.25">
      <c r="A3733" s="33">
        <v>54060020</v>
      </c>
      <c r="B3733" s="33" t="s">
        <v>3821</v>
      </c>
      <c r="C3733" s="52">
        <v>71584</v>
      </c>
      <c r="D3733" s="51">
        <f t="shared" si="170"/>
        <v>17896</v>
      </c>
    </row>
    <row r="3734" spans="1:4" x14ac:dyDescent="0.25">
      <c r="A3734" s="33">
        <v>54071000</v>
      </c>
      <c r="B3734" s="33" t="s">
        <v>3822</v>
      </c>
      <c r="C3734" s="52">
        <v>3675496</v>
      </c>
      <c r="D3734" s="51">
        <f t="shared" si="170"/>
        <v>918874</v>
      </c>
    </row>
    <row r="3735" spans="1:4" x14ac:dyDescent="0.25">
      <c r="A3735" s="33">
        <v>54072000</v>
      </c>
      <c r="B3735" s="33" t="s">
        <v>3823</v>
      </c>
      <c r="C3735" s="52">
        <v>25448754</v>
      </c>
      <c r="D3735" s="51">
        <f t="shared" si="170"/>
        <v>6362188.5</v>
      </c>
    </row>
    <row r="3736" spans="1:4" x14ac:dyDescent="0.25">
      <c r="A3736" s="33">
        <v>54073010</v>
      </c>
      <c r="B3736" s="33" t="s">
        <v>3824</v>
      </c>
      <c r="C3736" s="52">
        <v>659785</v>
      </c>
      <c r="D3736" s="51">
        <f t="shared" si="170"/>
        <v>164946.25</v>
      </c>
    </row>
    <row r="3737" spans="1:4" x14ac:dyDescent="0.25">
      <c r="A3737" s="33">
        <v>54073090</v>
      </c>
      <c r="B3737" s="33" t="s">
        <v>3825</v>
      </c>
      <c r="C3737" s="52">
        <v>121802</v>
      </c>
      <c r="D3737" s="51">
        <f t="shared" si="170"/>
        <v>30450.5</v>
      </c>
    </row>
    <row r="3738" spans="1:4" x14ac:dyDescent="0.25">
      <c r="A3738" s="33">
        <v>54074100</v>
      </c>
      <c r="B3738" s="33" t="s">
        <v>3826</v>
      </c>
      <c r="C3738" s="52">
        <v>2357140</v>
      </c>
      <c r="D3738" s="51">
        <f t="shared" si="170"/>
        <v>589285</v>
      </c>
    </row>
    <row r="3739" spans="1:4" x14ac:dyDescent="0.25">
      <c r="A3739" s="33">
        <v>54074200</v>
      </c>
      <c r="B3739" s="33" t="s">
        <v>3827</v>
      </c>
      <c r="C3739" s="52">
        <v>2181126</v>
      </c>
      <c r="D3739" s="51">
        <f t="shared" si="170"/>
        <v>545281.5</v>
      </c>
    </row>
    <row r="3740" spans="1:4" x14ac:dyDescent="0.25">
      <c r="A3740" s="33">
        <v>54074310</v>
      </c>
      <c r="B3740" s="33" t="s">
        <v>3828</v>
      </c>
      <c r="C3740" s="52">
        <v>20810</v>
      </c>
      <c r="D3740" s="51">
        <f t="shared" si="170"/>
        <v>5202.5</v>
      </c>
    </row>
    <row r="3741" spans="1:4" x14ac:dyDescent="0.25">
      <c r="A3741" s="33">
        <v>54074320</v>
      </c>
      <c r="B3741" s="33" t="s">
        <v>3829</v>
      </c>
      <c r="C3741" s="52">
        <v>2066697</v>
      </c>
      <c r="D3741" s="51">
        <f t="shared" si="170"/>
        <v>516674.25</v>
      </c>
    </row>
    <row r="3742" spans="1:4" x14ac:dyDescent="0.25">
      <c r="A3742" s="33">
        <v>54074400</v>
      </c>
      <c r="B3742" s="33" t="s">
        <v>3830</v>
      </c>
      <c r="C3742" s="52">
        <v>17790</v>
      </c>
      <c r="D3742" s="51">
        <f t="shared" si="170"/>
        <v>4447.5</v>
      </c>
    </row>
    <row r="3743" spans="1:4" x14ac:dyDescent="0.25">
      <c r="A3743" s="33">
        <v>54075100</v>
      </c>
      <c r="B3743" s="33" t="s">
        <v>3831</v>
      </c>
      <c r="C3743" s="52">
        <v>3308832</v>
      </c>
      <c r="D3743" s="51">
        <f t="shared" si="170"/>
        <v>827208</v>
      </c>
    </row>
    <row r="3744" spans="1:4" x14ac:dyDescent="0.25">
      <c r="A3744" s="33">
        <v>54075205</v>
      </c>
      <c r="B3744" s="33" t="s">
        <v>3832</v>
      </c>
      <c r="C3744" s="52">
        <v>89246</v>
      </c>
      <c r="D3744" s="51">
        <f t="shared" si="170"/>
        <v>22311.5</v>
      </c>
    </row>
    <row r="3745" spans="1:4" x14ac:dyDescent="0.25">
      <c r="A3745" s="33">
        <v>54075220</v>
      </c>
      <c r="B3745" s="33" t="s">
        <v>3833</v>
      </c>
      <c r="C3745" s="52">
        <v>18694412</v>
      </c>
      <c r="D3745" s="51">
        <f t="shared" si="170"/>
        <v>4673603</v>
      </c>
    </row>
    <row r="3746" spans="1:4" x14ac:dyDescent="0.25">
      <c r="A3746" s="33">
        <v>54075310</v>
      </c>
      <c r="B3746" s="33" t="s">
        <v>3834</v>
      </c>
      <c r="C3746" s="52">
        <v>1727084</v>
      </c>
      <c r="D3746" s="51">
        <f t="shared" si="170"/>
        <v>431771</v>
      </c>
    </row>
    <row r="3747" spans="1:4" x14ac:dyDescent="0.25">
      <c r="A3747" s="33">
        <v>54075320</v>
      </c>
      <c r="B3747" s="33" t="s">
        <v>3835</v>
      </c>
      <c r="C3747" s="52">
        <v>11667024</v>
      </c>
      <c r="D3747" s="51">
        <f t="shared" ref="D3747:D3773" si="171">C3747*0.25</f>
        <v>2916756</v>
      </c>
    </row>
    <row r="3748" spans="1:4" x14ac:dyDescent="0.25">
      <c r="A3748" s="33">
        <v>54076111</v>
      </c>
      <c r="B3748" s="33" t="s">
        <v>3836</v>
      </c>
      <c r="C3748" s="52">
        <v>65346</v>
      </c>
      <c r="D3748" s="51">
        <f t="shared" si="171"/>
        <v>16336.5</v>
      </c>
    </row>
    <row r="3749" spans="1:4" x14ac:dyDescent="0.25">
      <c r="A3749" s="33">
        <v>54076119</v>
      </c>
      <c r="B3749" s="33" t="s">
        <v>3837</v>
      </c>
      <c r="C3749" s="52">
        <v>90610</v>
      </c>
      <c r="D3749" s="51">
        <f t="shared" si="171"/>
        <v>22652.5</v>
      </c>
    </row>
    <row r="3750" spans="1:4" x14ac:dyDescent="0.25">
      <c r="A3750" s="33">
        <v>54076121</v>
      </c>
      <c r="B3750" s="33" t="s">
        <v>3838</v>
      </c>
      <c r="C3750" s="52">
        <v>14987</v>
      </c>
      <c r="D3750" s="51">
        <f t="shared" si="171"/>
        <v>3746.75</v>
      </c>
    </row>
    <row r="3751" spans="1:4" x14ac:dyDescent="0.25">
      <c r="A3751" s="33">
        <v>54076129</v>
      </c>
      <c r="B3751" s="33" t="s">
        <v>3839</v>
      </c>
      <c r="C3751" s="52">
        <v>84000</v>
      </c>
      <c r="D3751" s="51">
        <f t="shared" si="171"/>
        <v>21000</v>
      </c>
    </row>
    <row r="3752" spans="1:4" x14ac:dyDescent="0.25">
      <c r="A3752" s="33">
        <v>54076191</v>
      </c>
      <c r="B3752" s="33" t="s">
        <v>3840</v>
      </c>
      <c r="C3752" s="52">
        <v>13292</v>
      </c>
      <c r="D3752" s="51">
        <f t="shared" si="171"/>
        <v>3323</v>
      </c>
    </row>
    <row r="3753" spans="1:4" x14ac:dyDescent="0.25">
      <c r="A3753" s="33">
        <v>54076199</v>
      </c>
      <c r="B3753" s="33" t="s">
        <v>3841</v>
      </c>
      <c r="C3753" s="52">
        <v>25895682</v>
      </c>
      <c r="D3753" s="51">
        <f t="shared" si="171"/>
        <v>6473920.5</v>
      </c>
    </row>
    <row r="3754" spans="1:4" x14ac:dyDescent="0.25">
      <c r="A3754" s="33">
        <v>54076910</v>
      </c>
      <c r="B3754" s="33" t="s">
        <v>3842</v>
      </c>
      <c r="C3754" s="52">
        <v>1221658</v>
      </c>
      <c r="D3754" s="51">
        <f t="shared" si="171"/>
        <v>305414.5</v>
      </c>
    </row>
    <row r="3755" spans="1:4" x14ac:dyDescent="0.25">
      <c r="A3755" s="33">
        <v>54076920</v>
      </c>
      <c r="B3755" s="33" t="s">
        <v>3843</v>
      </c>
      <c r="C3755" s="52">
        <v>3134952</v>
      </c>
      <c r="D3755" s="51">
        <f t="shared" si="171"/>
        <v>783738</v>
      </c>
    </row>
    <row r="3756" spans="1:4" x14ac:dyDescent="0.25">
      <c r="A3756" s="33">
        <v>54076930</v>
      </c>
      <c r="B3756" s="33" t="s">
        <v>3844</v>
      </c>
      <c r="C3756" s="52">
        <v>286007</v>
      </c>
      <c r="D3756" s="51">
        <f t="shared" si="171"/>
        <v>71501.75</v>
      </c>
    </row>
    <row r="3757" spans="1:4" x14ac:dyDescent="0.25">
      <c r="A3757" s="33">
        <v>54076940</v>
      </c>
      <c r="B3757" s="33" t="s">
        <v>3845</v>
      </c>
      <c r="C3757" s="52">
        <v>2026022</v>
      </c>
      <c r="D3757" s="51">
        <f t="shared" si="171"/>
        <v>506505.5</v>
      </c>
    </row>
    <row r="3758" spans="1:4" x14ac:dyDescent="0.25">
      <c r="A3758" s="33">
        <v>54076990</v>
      </c>
      <c r="B3758" s="33" t="s">
        <v>3846</v>
      </c>
      <c r="C3758" s="52">
        <v>472932</v>
      </c>
      <c r="D3758" s="51">
        <f t="shared" si="171"/>
        <v>118233</v>
      </c>
    </row>
    <row r="3759" spans="1:4" x14ac:dyDescent="0.25">
      <c r="A3759" s="33">
        <v>54077100</v>
      </c>
      <c r="B3759" s="33" t="s">
        <v>3847</v>
      </c>
      <c r="C3759" s="52">
        <v>337924</v>
      </c>
      <c r="D3759" s="51">
        <f t="shared" si="171"/>
        <v>84481</v>
      </c>
    </row>
    <row r="3760" spans="1:4" x14ac:dyDescent="0.25">
      <c r="A3760" s="33">
        <v>54077200</v>
      </c>
      <c r="B3760" s="33" t="s">
        <v>3848</v>
      </c>
      <c r="C3760" s="52">
        <v>866685</v>
      </c>
      <c r="D3760" s="51">
        <f t="shared" si="171"/>
        <v>216671.25</v>
      </c>
    </row>
    <row r="3761" spans="1:4" x14ac:dyDescent="0.25">
      <c r="A3761" s="33">
        <v>54077310</v>
      </c>
      <c r="B3761" s="33" t="s">
        <v>3849</v>
      </c>
      <c r="C3761" s="52">
        <v>1275060</v>
      </c>
      <c r="D3761" s="51">
        <f t="shared" si="171"/>
        <v>318765</v>
      </c>
    </row>
    <row r="3762" spans="1:4" x14ac:dyDescent="0.25">
      <c r="A3762" s="33">
        <v>54077320</v>
      </c>
      <c r="B3762" s="33" t="s">
        <v>3850</v>
      </c>
      <c r="C3762" s="52">
        <v>1946335</v>
      </c>
      <c r="D3762" s="51">
        <f t="shared" si="171"/>
        <v>486583.75</v>
      </c>
    </row>
    <row r="3763" spans="1:4" x14ac:dyDescent="0.25">
      <c r="A3763" s="33">
        <v>54077400</v>
      </c>
      <c r="B3763" s="33" t="s">
        <v>3851</v>
      </c>
      <c r="C3763" s="52">
        <v>240230</v>
      </c>
      <c r="D3763" s="51">
        <f t="shared" si="171"/>
        <v>60057.5</v>
      </c>
    </row>
    <row r="3764" spans="1:4" x14ac:dyDescent="0.25">
      <c r="A3764" s="33">
        <v>54078100</v>
      </c>
      <c r="B3764" s="33" t="s">
        <v>3852</v>
      </c>
      <c r="C3764" s="52">
        <v>235285</v>
      </c>
      <c r="D3764" s="51">
        <f t="shared" si="171"/>
        <v>58821.25</v>
      </c>
    </row>
    <row r="3765" spans="1:4" x14ac:dyDescent="0.25">
      <c r="A3765" s="33">
        <v>54078200</v>
      </c>
      <c r="B3765" s="33" t="s">
        <v>3853</v>
      </c>
      <c r="C3765" s="52">
        <v>1583815</v>
      </c>
      <c r="D3765" s="51">
        <f t="shared" si="171"/>
        <v>395953.75</v>
      </c>
    </row>
    <row r="3766" spans="1:4" x14ac:dyDescent="0.25">
      <c r="A3766" s="33">
        <v>54078300</v>
      </c>
      <c r="B3766" s="33" t="s">
        <v>3854</v>
      </c>
      <c r="C3766" s="52">
        <v>919763</v>
      </c>
      <c r="D3766" s="51">
        <f t="shared" si="171"/>
        <v>229940.75</v>
      </c>
    </row>
    <row r="3767" spans="1:4" x14ac:dyDescent="0.25">
      <c r="A3767" s="33">
        <v>54078400</v>
      </c>
      <c r="B3767" s="33" t="s">
        <v>3855</v>
      </c>
      <c r="C3767" s="52">
        <v>84478</v>
      </c>
      <c r="D3767" s="51">
        <f t="shared" si="171"/>
        <v>21119.5</v>
      </c>
    </row>
    <row r="3768" spans="1:4" x14ac:dyDescent="0.25">
      <c r="A3768" s="32">
        <v>54079105</v>
      </c>
      <c r="B3768" s="4" t="s">
        <v>7342</v>
      </c>
      <c r="C3768" s="58">
        <v>0</v>
      </c>
      <c r="D3768" s="51">
        <f t="shared" si="171"/>
        <v>0</v>
      </c>
    </row>
    <row r="3769" spans="1:4" x14ac:dyDescent="0.25">
      <c r="A3769" s="33">
        <v>54079110</v>
      </c>
      <c r="B3769" s="33" t="s">
        <v>3856</v>
      </c>
      <c r="C3769" s="52">
        <v>25797</v>
      </c>
      <c r="D3769" s="51">
        <f t="shared" si="171"/>
        <v>6449.25</v>
      </c>
    </row>
    <row r="3770" spans="1:4" x14ac:dyDescent="0.25">
      <c r="A3770" s="33">
        <v>54079120</v>
      </c>
      <c r="B3770" s="33" t="s">
        <v>3857</v>
      </c>
      <c r="C3770" s="52">
        <v>276322</v>
      </c>
      <c r="D3770" s="51">
        <f t="shared" si="171"/>
        <v>69080.5</v>
      </c>
    </row>
    <row r="3771" spans="1:4" x14ac:dyDescent="0.25">
      <c r="A3771" s="33">
        <v>54079205</v>
      </c>
      <c r="B3771" s="33" t="s">
        <v>3858</v>
      </c>
      <c r="C3771" s="52">
        <v>35427</v>
      </c>
      <c r="D3771" s="51">
        <f t="shared" si="171"/>
        <v>8856.75</v>
      </c>
    </row>
    <row r="3772" spans="1:4" x14ac:dyDescent="0.25">
      <c r="A3772" s="33">
        <v>54079210</v>
      </c>
      <c r="B3772" s="33" t="s">
        <v>3859</v>
      </c>
      <c r="C3772" s="52">
        <v>90990</v>
      </c>
      <c r="D3772" s="51">
        <f t="shared" si="171"/>
        <v>22747.5</v>
      </c>
    </row>
    <row r="3773" spans="1:4" x14ac:dyDescent="0.25">
      <c r="A3773" s="33">
        <v>54079220</v>
      </c>
      <c r="B3773" s="33" t="s">
        <v>3860</v>
      </c>
      <c r="C3773" s="52">
        <v>2700333</v>
      </c>
      <c r="D3773" s="51">
        <f t="shared" si="171"/>
        <v>675083.25</v>
      </c>
    </row>
    <row r="3774" spans="1:4" x14ac:dyDescent="0.25">
      <c r="A3774" s="32">
        <v>54079305</v>
      </c>
      <c r="B3774" s="4" t="s">
        <v>7343</v>
      </c>
      <c r="C3774" s="58">
        <v>0</v>
      </c>
      <c r="D3774" s="58">
        <v>0</v>
      </c>
    </row>
    <row r="3775" spans="1:4" x14ac:dyDescent="0.25">
      <c r="A3775" s="33">
        <v>54079310</v>
      </c>
      <c r="B3775" s="33" t="s">
        <v>3861</v>
      </c>
      <c r="C3775" s="52">
        <v>55354</v>
      </c>
      <c r="D3775" s="51">
        <f t="shared" ref="D3775:D3782" si="172">C3775*0.25</f>
        <v>13838.5</v>
      </c>
    </row>
    <row r="3776" spans="1:4" x14ac:dyDescent="0.25">
      <c r="A3776" s="33">
        <v>54079315</v>
      </c>
      <c r="B3776" s="33" t="s">
        <v>3862</v>
      </c>
      <c r="C3776" s="52">
        <v>4099</v>
      </c>
      <c r="D3776" s="51">
        <f t="shared" si="172"/>
        <v>1024.75</v>
      </c>
    </row>
    <row r="3777" spans="1:4" x14ac:dyDescent="0.25">
      <c r="A3777" s="33">
        <v>54079320</v>
      </c>
      <c r="B3777" s="33" t="s">
        <v>3863</v>
      </c>
      <c r="C3777" s="52">
        <v>7822609</v>
      </c>
      <c r="D3777" s="51">
        <f t="shared" si="172"/>
        <v>1955652.25</v>
      </c>
    </row>
    <row r="3778" spans="1:4" x14ac:dyDescent="0.25">
      <c r="A3778" s="32">
        <v>54079405</v>
      </c>
      <c r="B3778" s="4" t="s">
        <v>7344</v>
      </c>
      <c r="C3778" s="58">
        <v>0</v>
      </c>
      <c r="D3778" s="51">
        <f t="shared" si="172"/>
        <v>0</v>
      </c>
    </row>
    <row r="3779" spans="1:4" x14ac:dyDescent="0.25">
      <c r="A3779" s="33">
        <v>54079410</v>
      </c>
      <c r="B3779" s="33" t="s">
        <v>3864</v>
      </c>
      <c r="C3779" s="52">
        <v>2163</v>
      </c>
      <c r="D3779" s="51">
        <f t="shared" si="172"/>
        <v>540.75</v>
      </c>
    </row>
    <row r="3780" spans="1:4" x14ac:dyDescent="0.25">
      <c r="A3780" s="33">
        <v>54079420</v>
      </c>
      <c r="B3780" s="33" t="s">
        <v>3865</v>
      </c>
      <c r="C3780" s="52">
        <v>680361</v>
      </c>
      <c r="D3780" s="51">
        <f t="shared" si="172"/>
        <v>170090.25</v>
      </c>
    </row>
    <row r="3781" spans="1:4" x14ac:dyDescent="0.25">
      <c r="A3781" s="33">
        <v>54081000</v>
      </c>
      <c r="B3781" s="33" t="s">
        <v>3866</v>
      </c>
      <c r="C3781" s="52">
        <v>6265</v>
      </c>
      <c r="D3781" s="51">
        <f t="shared" si="172"/>
        <v>1566.25</v>
      </c>
    </row>
    <row r="3782" spans="1:4" x14ac:dyDescent="0.25">
      <c r="A3782" s="33">
        <v>54082100</v>
      </c>
      <c r="B3782" s="33" t="s">
        <v>3867</v>
      </c>
      <c r="C3782" s="52">
        <v>8929</v>
      </c>
      <c r="D3782" s="51">
        <f t="shared" si="172"/>
        <v>2232.25</v>
      </c>
    </row>
    <row r="3783" spans="1:4" x14ac:dyDescent="0.25">
      <c r="A3783" s="32">
        <v>54082210</v>
      </c>
      <c r="B3783" s="4" t="s">
        <v>7345</v>
      </c>
      <c r="C3783" s="58">
        <v>0</v>
      </c>
      <c r="D3783" s="58">
        <v>0</v>
      </c>
    </row>
    <row r="3784" spans="1:4" x14ac:dyDescent="0.25">
      <c r="A3784" s="33">
        <v>54082290</v>
      </c>
      <c r="B3784" s="33" t="s">
        <v>3868</v>
      </c>
      <c r="C3784" s="52">
        <v>468031</v>
      </c>
      <c r="D3784" s="51">
        <f t="shared" ref="D3784:D3799" si="173">C3784*0.25</f>
        <v>117007.75</v>
      </c>
    </row>
    <row r="3785" spans="1:4" x14ac:dyDescent="0.25">
      <c r="A3785" s="32">
        <v>54082311</v>
      </c>
      <c r="B3785" s="4" t="s">
        <v>7346</v>
      </c>
      <c r="C3785" s="58">
        <v>0</v>
      </c>
      <c r="D3785" s="51">
        <f t="shared" si="173"/>
        <v>0</v>
      </c>
    </row>
    <row r="3786" spans="1:4" x14ac:dyDescent="0.25">
      <c r="A3786" s="33">
        <v>54082319</v>
      </c>
      <c r="B3786" s="33" t="s">
        <v>3869</v>
      </c>
      <c r="C3786" s="52">
        <v>720</v>
      </c>
      <c r="D3786" s="51">
        <f t="shared" si="173"/>
        <v>180</v>
      </c>
    </row>
    <row r="3787" spans="1:4" x14ac:dyDescent="0.25">
      <c r="A3787" s="32">
        <v>54082321</v>
      </c>
      <c r="B3787" s="4" t="s">
        <v>7347</v>
      </c>
      <c r="C3787" s="58">
        <v>0</v>
      </c>
      <c r="D3787" s="51">
        <f t="shared" si="173"/>
        <v>0</v>
      </c>
    </row>
    <row r="3788" spans="1:4" x14ac:dyDescent="0.25">
      <c r="A3788" s="33">
        <v>54082329</v>
      </c>
      <c r="B3788" s="33" t="s">
        <v>3870</v>
      </c>
      <c r="C3788" s="52">
        <v>54544</v>
      </c>
      <c r="D3788" s="51">
        <f t="shared" si="173"/>
        <v>13636</v>
      </c>
    </row>
    <row r="3789" spans="1:4" x14ac:dyDescent="0.25">
      <c r="A3789" s="33">
        <v>54082410</v>
      </c>
      <c r="B3789" s="33" t="s">
        <v>3871</v>
      </c>
      <c r="C3789" s="52">
        <v>9377</v>
      </c>
      <c r="D3789" s="51">
        <f t="shared" si="173"/>
        <v>2344.25</v>
      </c>
    </row>
    <row r="3790" spans="1:4" x14ac:dyDescent="0.25">
      <c r="A3790" s="33">
        <v>54082490</v>
      </c>
      <c r="B3790" s="33" t="s">
        <v>3872</v>
      </c>
      <c r="C3790" s="52">
        <v>514133</v>
      </c>
      <c r="D3790" s="51">
        <f t="shared" si="173"/>
        <v>128533.25</v>
      </c>
    </row>
    <row r="3791" spans="1:4" x14ac:dyDescent="0.25">
      <c r="A3791" s="33">
        <v>54083105</v>
      </c>
      <c r="B3791" s="33" t="s">
        <v>3873</v>
      </c>
      <c r="C3791" s="52">
        <v>33542</v>
      </c>
      <c r="D3791" s="51">
        <f t="shared" si="173"/>
        <v>8385.5</v>
      </c>
    </row>
    <row r="3792" spans="1:4" x14ac:dyDescent="0.25">
      <c r="A3792" s="33">
        <v>54083110</v>
      </c>
      <c r="B3792" s="33" t="s">
        <v>3874</v>
      </c>
      <c r="C3792" s="52">
        <v>3225</v>
      </c>
      <c r="D3792" s="51">
        <f t="shared" si="173"/>
        <v>806.25</v>
      </c>
    </row>
    <row r="3793" spans="1:4" x14ac:dyDescent="0.25">
      <c r="A3793" s="33">
        <v>54083120</v>
      </c>
      <c r="B3793" s="33" t="s">
        <v>3875</v>
      </c>
      <c r="C3793" s="52">
        <v>171188</v>
      </c>
      <c r="D3793" s="51">
        <f t="shared" si="173"/>
        <v>42797</v>
      </c>
    </row>
    <row r="3794" spans="1:4" x14ac:dyDescent="0.25">
      <c r="A3794" s="32">
        <v>54083205</v>
      </c>
      <c r="B3794" s="4" t="s">
        <v>7348</v>
      </c>
      <c r="C3794" s="58">
        <v>0</v>
      </c>
      <c r="D3794" s="51">
        <f t="shared" si="173"/>
        <v>0</v>
      </c>
    </row>
    <row r="3795" spans="1:4" x14ac:dyDescent="0.25">
      <c r="A3795" s="33">
        <v>54083210</v>
      </c>
      <c r="B3795" s="33" t="s">
        <v>3876</v>
      </c>
      <c r="C3795" s="52">
        <v>6360</v>
      </c>
      <c r="D3795" s="51">
        <f t="shared" si="173"/>
        <v>1590</v>
      </c>
    </row>
    <row r="3796" spans="1:4" x14ac:dyDescent="0.25">
      <c r="A3796" s="33">
        <v>54083230</v>
      </c>
      <c r="B3796" s="33" t="s">
        <v>3877</v>
      </c>
      <c r="C3796" s="52">
        <v>705</v>
      </c>
      <c r="D3796" s="51">
        <f t="shared" si="173"/>
        <v>176.25</v>
      </c>
    </row>
    <row r="3797" spans="1:4" x14ac:dyDescent="0.25">
      <c r="A3797" s="33">
        <v>54083290</v>
      </c>
      <c r="B3797" s="33" t="s">
        <v>3878</v>
      </c>
      <c r="C3797" s="52">
        <v>436294</v>
      </c>
      <c r="D3797" s="51">
        <f t="shared" si="173"/>
        <v>109073.5</v>
      </c>
    </row>
    <row r="3798" spans="1:4" x14ac:dyDescent="0.25">
      <c r="A3798" s="32">
        <v>54083305</v>
      </c>
      <c r="B3798" s="4" t="s">
        <v>7349</v>
      </c>
      <c r="C3798" s="58">
        <v>0</v>
      </c>
      <c r="D3798" s="51">
        <f t="shared" si="173"/>
        <v>0</v>
      </c>
    </row>
    <row r="3799" spans="1:4" x14ac:dyDescent="0.25">
      <c r="A3799" s="33">
        <v>54083310</v>
      </c>
      <c r="B3799" s="33" t="s">
        <v>3879</v>
      </c>
      <c r="C3799" s="52">
        <v>45462</v>
      </c>
      <c r="D3799" s="51">
        <f t="shared" si="173"/>
        <v>11365.5</v>
      </c>
    </row>
    <row r="3800" spans="1:4" x14ac:dyDescent="0.25">
      <c r="A3800" s="32">
        <v>54083315</v>
      </c>
      <c r="B3800" s="4" t="s">
        <v>7350</v>
      </c>
      <c r="C3800" s="58">
        <v>0</v>
      </c>
      <c r="D3800" s="58">
        <v>0</v>
      </c>
    </row>
    <row r="3801" spans="1:4" x14ac:dyDescent="0.25">
      <c r="A3801" s="32">
        <v>54083330</v>
      </c>
      <c r="B3801" s="4" t="s">
        <v>7351</v>
      </c>
      <c r="C3801" s="58">
        <v>0</v>
      </c>
      <c r="D3801" s="58">
        <v>0</v>
      </c>
    </row>
    <row r="3802" spans="1:4" x14ac:dyDescent="0.25">
      <c r="A3802" s="33">
        <v>54083390</v>
      </c>
      <c r="B3802" s="33" t="s">
        <v>3880</v>
      </c>
      <c r="C3802" s="52">
        <v>148110</v>
      </c>
      <c r="D3802" s="51">
        <f>C3802*0.25</f>
        <v>37027.5</v>
      </c>
    </row>
    <row r="3803" spans="1:4" x14ac:dyDescent="0.25">
      <c r="A3803" s="32">
        <v>54083405</v>
      </c>
      <c r="B3803" s="4" t="s">
        <v>7352</v>
      </c>
      <c r="C3803" s="58">
        <v>0</v>
      </c>
      <c r="D3803" s="58">
        <v>0</v>
      </c>
    </row>
    <row r="3804" spans="1:4" x14ac:dyDescent="0.25">
      <c r="A3804" s="32">
        <v>54083410</v>
      </c>
      <c r="B3804" s="4" t="s">
        <v>7353</v>
      </c>
      <c r="C3804" s="58">
        <v>0</v>
      </c>
      <c r="D3804" s="58">
        <v>0</v>
      </c>
    </row>
    <row r="3805" spans="1:4" x14ac:dyDescent="0.25">
      <c r="A3805" s="32">
        <v>54083430</v>
      </c>
      <c r="B3805" s="4" t="s">
        <v>7354</v>
      </c>
      <c r="C3805" s="58">
        <v>0</v>
      </c>
      <c r="D3805" s="58">
        <v>0</v>
      </c>
    </row>
    <row r="3806" spans="1:4" x14ac:dyDescent="0.25">
      <c r="A3806" s="33">
        <v>54083490</v>
      </c>
      <c r="B3806" s="33" t="s">
        <v>3881</v>
      </c>
      <c r="C3806" s="52">
        <v>95958</v>
      </c>
      <c r="D3806" s="51">
        <f t="shared" ref="D3806:D3837" si="174">C3806*0.25</f>
        <v>23989.5</v>
      </c>
    </row>
    <row r="3807" spans="1:4" x14ac:dyDescent="0.25">
      <c r="A3807" s="33">
        <v>55011000</v>
      </c>
      <c r="B3807" s="33" t="s">
        <v>3882</v>
      </c>
      <c r="C3807" s="52">
        <v>27161</v>
      </c>
      <c r="D3807" s="51">
        <f t="shared" si="174"/>
        <v>6790.25</v>
      </c>
    </row>
    <row r="3808" spans="1:4" x14ac:dyDescent="0.25">
      <c r="A3808" s="33">
        <v>55012000</v>
      </c>
      <c r="B3808" s="33" t="s">
        <v>3883</v>
      </c>
      <c r="C3808" s="52">
        <v>883760</v>
      </c>
      <c r="D3808" s="51">
        <f t="shared" si="174"/>
        <v>220940</v>
      </c>
    </row>
    <row r="3809" spans="1:4" x14ac:dyDescent="0.25">
      <c r="A3809" s="33">
        <v>55013000</v>
      </c>
      <c r="B3809" s="33" t="s">
        <v>3884</v>
      </c>
      <c r="C3809" s="52">
        <v>6840</v>
      </c>
      <c r="D3809" s="51">
        <f t="shared" si="174"/>
        <v>1710</v>
      </c>
    </row>
    <row r="3810" spans="1:4" x14ac:dyDescent="0.25">
      <c r="A3810" s="33">
        <v>55014000</v>
      </c>
      <c r="B3810" s="33" t="s">
        <v>3885</v>
      </c>
      <c r="C3810" s="52">
        <v>284507</v>
      </c>
      <c r="D3810" s="51">
        <f t="shared" si="174"/>
        <v>71126.75</v>
      </c>
    </row>
    <row r="3811" spans="1:4" x14ac:dyDescent="0.25">
      <c r="A3811" s="33">
        <v>55019001</v>
      </c>
      <c r="B3811" s="33" t="s">
        <v>3886</v>
      </c>
      <c r="C3811" s="52">
        <v>1527759</v>
      </c>
      <c r="D3811" s="51">
        <f t="shared" si="174"/>
        <v>381939.75</v>
      </c>
    </row>
    <row r="3812" spans="1:4" x14ac:dyDescent="0.25">
      <c r="A3812" s="32">
        <v>55021000</v>
      </c>
      <c r="B3812" s="4" t="s">
        <v>7355</v>
      </c>
      <c r="C3812" s="58">
        <v>0</v>
      </c>
      <c r="D3812" s="51">
        <f t="shared" si="174"/>
        <v>0</v>
      </c>
    </row>
    <row r="3813" spans="1:4" x14ac:dyDescent="0.25">
      <c r="A3813" s="32">
        <v>55029000</v>
      </c>
      <c r="B3813" s="4" t="s">
        <v>7356</v>
      </c>
      <c r="C3813" s="58">
        <v>0</v>
      </c>
      <c r="D3813" s="51">
        <f t="shared" si="174"/>
        <v>0</v>
      </c>
    </row>
    <row r="3814" spans="1:4" x14ac:dyDescent="0.25">
      <c r="A3814" s="33">
        <v>55031100</v>
      </c>
      <c r="B3814" s="33" t="s">
        <v>3887</v>
      </c>
      <c r="C3814" s="52">
        <v>207204</v>
      </c>
      <c r="D3814" s="51">
        <f t="shared" si="174"/>
        <v>51801</v>
      </c>
    </row>
    <row r="3815" spans="1:4" x14ac:dyDescent="0.25">
      <c r="A3815" s="33">
        <v>55031910</v>
      </c>
      <c r="B3815" s="33" t="s">
        <v>3888</v>
      </c>
      <c r="C3815" s="52">
        <v>3499</v>
      </c>
      <c r="D3815" s="51">
        <f t="shared" si="174"/>
        <v>874.75</v>
      </c>
    </row>
    <row r="3816" spans="1:4" x14ac:dyDescent="0.25">
      <c r="A3816" s="33">
        <v>55031990</v>
      </c>
      <c r="B3816" s="33" t="s">
        <v>3889</v>
      </c>
      <c r="C3816" s="52">
        <v>40282</v>
      </c>
      <c r="D3816" s="51">
        <f t="shared" si="174"/>
        <v>10070.5</v>
      </c>
    </row>
    <row r="3817" spans="1:4" x14ac:dyDescent="0.25">
      <c r="A3817" s="33">
        <v>55032000</v>
      </c>
      <c r="B3817" s="33" t="s">
        <v>3890</v>
      </c>
      <c r="C3817" s="52">
        <v>57457908</v>
      </c>
      <c r="D3817" s="51">
        <f t="shared" si="174"/>
        <v>14364477</v>
      </c>
    </row>
    <row r="3818" spans="1:4" x14ac:dyDescent="0.25">
      <c r="A3818" s="33">
        <v>55033000</v>
      </c>
      <c r="B3818" s="33" t="s">
        <v>3891</v>
      </c>
      <c r="C3818" s="52">
        <v>84228</v>
      </c>
      <c r="D3818" s="51">
        <f t="shared" si="174"/>
        <v>21057</v>
      </c>
    </row>
    <row r="3819" spans="1:4" x14ac:dyDescent="0.25">
      <c r="A3819" s="33">
        <v>55034000</v>
      </c>
      <c r="B3819" s="33" t="s">
        <v>3892</v>
      </c>
      <c r="C3819" s="52">
        <v>2120152</v>
      </c>
      <c r="D3819" s="51">
        <f t="shared" si="174"/>
        <v>530038</v>
      </c>
    </row>
    <row r="3820" spans="1:4" x14ac:dyDescent="0.25">
      <c r="A3820" s="33">
        <v>55039010</v>
      </c>
      <c r="B3820" s="33" t="s">
        <v>3893</v>
      </c>
      <c r="C3820" s="52">
        <v>4755</v>
      </c>
      <c r="D3820" s="51">
        <f t="shared" si="174"/>
        <v>1188.75</v>
      </c>
    </row>
    <row r="3821" spans="1:4" x14ac:dyDescent="0.25">
      <c r="A3821" s="33">
        <v>55039090</v>
      </c>
      <c r="B3821" s="33" t="s">
        <v>3894</v>
      </c>
      <c r="C3821" s="52">
        <v>1943036</v>
      </c>
      <c r="D3821" s="51">
        <f t="shared" si="174"/>
        <v>485759</v>
      </c>
    </row>
    <row r="3822" spans="1:4" x14ac:dyDescent="0.25">
      <c r="A3822" s="33">
        <v>55049000</v>
      </c>
      <c r="B3822" s="33" t="s">
        <v>3895</v>
      </c>
      <c r="C3822" s="52">
        <v>5634</v>
      </c>
      <c r="D3822" s="51">
        <f t="shared" si="174"/>
        <v>1408.5</v>
      </c>
    </row>
    <row r="3823" spans="1:4" x14ac:dyDescent="0.25">
      <c r="A3823" s="33">
        <v>55051000</v>
      </c>
      <c r="B3823" s="33" t="s">
        <v>3896</v>
      </c>
      <c r="C3823" s="52">
        <v>18073</v>
      </c>
      <c r="D3823" s="51">
        <f t="shared" si="174"/>
        <v>4518.25</v>
      </c>
    </row>
    <row r="3824" spans="1:4" x14ac:dyDescent="0.25">
      <c r="A3824" s="33">
        <v>55052000</v>
      </c>
      <c r="B3824" s="33" t="s">
        <v>3897</v>
      </c>
      <c r="C3824" s="52">
        <v>255</v>
      </c>
      <c r="D3824" s="51">
        <f t="shared" si="174"/>
        <v>63.75</v>
      </c>
    </row>
    <row r="3825" spans="1:4" x14ac:dyDescent="0.25">
      <c r="A3825" s="33">
        <v>55061000</v>
      </c>
      <c r="B3825" s="33" t="s">
        <v>3898</v>
      </c>
      <c r="C3825" s="52">
        <v>102487</v>
      </c>
      <c r="D3825" s="51">
        <f t="shared" si="174"/>
        <v>25621.75</v>
      </c>
    </row>
    <row r="3826" spans="1:4" x14ac:dyDescent="0.25">
      <c r="A3826" s="33">
        <v>55062000</v>
      </c>
      <c r="B3826" s="33" t="s">
        <v>3899</v>
      </c>
      <c r="C3826" s="52">
        <v>232465</v>
      </c>
      <c r="D3826" s="51">
        <f t="shared" si="174"/>
        <v>58116.25</v>
      </c>
    </row>
    <row r="3827" spans="1:4" x14ac:dyDescent="0.25">
      <c r="A3827" s="33">
        <v>55063000</v>
      </c>
      <c r="B3827" s="33" t="s">
        <v>3900</v>
      </c>
      <c r="C3827" s="52">
        <v>386</v>
      </c>
      <c r="D3827" s="51">
        <f t="shared" si="174"/>
        <v>96.5</v>
      </c>
    </row>
    <row r="3828" spans="1:4" x14ac:dyDescent="0.25">
      <c r="A3828" s="33">
        <v>55064000</v>
      </c>
      <c r="B3828" s="33" t="s">
        <v>3901</v>
      </c>
      <c r="C3828" s="52">
        <v>59647</v>
      </c>
      <c r="D3828" s="51">
        <f t="shared" si="174"/>
        <v>14911.75</v>
      </c>
    </row>
    <row r="3829" spans="1:4" x14ac:dyDescent="0.25">
      <c r="A3829" s="33">
        <v>55069001</v>
      </c>
      <c r="B3829" s="33" t="s">
        <v>3902</v>
      </c>
      <c r="C3829" s="52">
        <v>20223</v>
      </c>
      <c r="D3829" s="51">
        <f t="shared" si="174"/>
        <v>5055.75</v>
      </c>
    </row>
    <row r="3830" spans="1:4" x14ac:dyDescent="0.25">
      <c r="A3830" s="33">
        <v>55070000</v>
      </c>
      <c r="B3830" s="33" t="s">
        <v>3903</v>
      </c>
      <c r="C3830" s="52">
        <v>4925</v>
      </c>
      <c r="D3830" s="51">
        <f t="shared" si="174"/>
        <v>1231.25</v>
      </c>
    </row>
    <row r="3831" spans="1:4" x14ac:dyDescent="0.25">
      <c r="A3831" s="33">
        <v>55081000</v>
      </c>
      <c r="B3831" s="33" t="s">
        <v>3904</v>
      </c>
      <c r="C3831" s="52">
        <v>5364548</v>
      </c>
      <c r="D3831" s="51">
        <f t="shared" si="174"/>
        <v>1341137</v>
      </c>
    </row>
    <row r="3832" spans="1:4" x14ac:dyDescent="0.25">
      <c r="A3832" s="33">
        <v>55082000</v>
      </c>
      <c r="B3832" s="33" t="s">
        <v>3905</v>
      </c>
      <c r="C3832" s="52">
        <v>38319</v>
      </c>
      <c r="D3832" s="51">
        <f t="shared" si="174"/>
        <v>9579.75</v>
      </c>
    </row>
    <row r="3833" spans="1:4" x14ac:dyDescent="0.25">
      <c r="A3833" s="33">
        <v>55091100</v>
      </c>
      <c r="B3833" s="33" t="s">
        <v>3906</v>
      </c>
      <c r="C3833" s="52">
        <v>44079</v>
      </c>
      <c r="D3833" s="51">
        <f t="shared" si="174"/>
        <v>11019.75</v>
      </c>
    </row>
    <row r="3834" spans="1:4" x14ac:dyDescent="0.25">
      <c r="A3834" s="33">
        <v>55091200</v>
      </c>
      <c r="B3834" s="33" t="s">
        <v>3907</v>
      </c>
      <c r="C3834" s="52">
        <v>4940</v>
      </c>
      <c r="D3834" s="51">
        <f t="shared" si="174"/>
        <v>1235</v>
      </c>
    </row>
    <row r="3835" spans="1:4" x14ac:dyDescent="0.25">
      <c r="A3835" s="33">
        <v>55092100</v>
      </c>
      <c r="B3835" s="33" t="s">
        <v>3908</v>
      </c>
      <c r="C3835" s="52">
        <v>579438</v>
      </c>
      <c r="D3835" s="51">
        <f t="shared" si="174"/>
        <v>144859.5</v>
      </c>
    </row>
    <row r="3836" spans="1:4" x14ac:dyDescent="0.25">
      <c r="A3836" s="33">
        <v>55092200</v>
      </c>
      <c r="B3836" s="33" t="s">
        <v>3909</v>
      </c>
      <c r="C3836" s="52">
        <v>756233</v>
      </c>
      <c r="D3836" s="51">
        <f t="shared" si="174"/>
        <v>189058.25</v>
      </c>
    </row>
    <row r="3837" spans="1:4" x14ac:dyDescent="0.25">
      <c r="A3837" s="33">
        <v>55093100</v>
      </c>
      <c r="B3837" s="33" t="s">
        <v>3910</v>
      </c>
      <c r="C3837" s="52">
        <v>29154</v>
      </c>
      <c r="D3837" s="51">
        <f t="shared" si="174"/>
        <v>7288.5</v>
      </c>
    </row>
    <row r="3838" spans="1:4" x14ac:dyDescent="0.25">
      <c r="A3838" s="33">
        <v>55093200</v>
      </c>
      <c r="B3838" s="33" t="s">
        <v>3911</v>
      </c>
      <c r="C3838" s="52">
        <v>35928</v>
      </c>
      <c r="D3838" s="51">
        <f t="shared" ref="D3838:D3869" si="175">C3838*0.25</f>
        <v>8982</v>
      </c>
    </row>
    <row r="3839" spans="1:4" x14ac:dyDescent="0.25">
      <c r="A3839" s="33">
        <v>55094100</v>
      </c>
      <c r="B3839" s="33" t="s">
        <v>3912</v>
      </c>
      <c r="C3839" s="52">
        <v>4218</v>
      </c>
      <c r="D3839" s="51">
        <f t="shared" si="175"/>
        <v>1054.5</v>
      </c>
    </row>
    <row r="3840" spans="1:4" x14ac:dyDescent="0.25">
      <c r="A3840" s="33">
        <v>55094200</v>
      </c>
      <c r="B3840" s="33" t="s">
        <v>3913</v>
      </c>
      <c r="C3840" s="52">
        <v>1225</v>
      </c>
      <c r="D3840" s="51">
        <f t="shared" si="175"/>
        <v>306.25</v>
      </c>
    </row>
    <row r="3841" spans="1:4" x14ac:dyDescent="0.25">
      <c r="A3841" s="33">
        <v>55095130</v>
      </c>
      <c r="B3841" s="33" t="s">
        <v>3914</v>
      </c>
      <c r="C3841" s="52">
        <v>30589</v>
      </c>
      <c r="D3841" s="51">
        <f t="shared" si="175"/>
        <v>7647.25</v>
      </c>
    </row>
    <row r="3842" spans="1:4" x14ac:dyDescent="0.25">
      <c r="A3842" s="32">
        <v>55095160</v>
      </c>
      <c r="B3842" s="4" t="s">
        <v>7357</v>
      </c>
      <c r="C3842" s="58">
        <v>0</v>
      </c>
      <c r="D3842" s="51">
        <f t="shared" si="175"/>
        <v>0</v>
      </c>
    </row>
    <row r="3843" spans="1:4" x14ac:dyDescent="0.25">
      <c r="A3843" s="32">
        <v>55095200</v>
      </c>
      <c r="B3843" s="4" t="s">
        <v>7358</v>
      </c>
      <c r="C3843" s="58">
        <v>0</v>
      </c>
      <c r="D3843" s="51">
        <f t="shared" si="175"/>
        <v>0</v>
      </c>
    </row>
    <row r="3844" spans="1:4" x14ac:dyDescent="0.25">
      <c r="A3844" s="33">
        <v>55095300</v>
      </c>
      <c r="B3844" s="33" t="s">
        <v>3915</v>
      </c>
      <c r="C3844" s="52">
        <v>560632</v>
      </c>
      <c r="D3844" s="51">
        <f t="shared" si="175"/>
        <v>140158</v>
      </c>
    </row>
    <row r="3845" spans="1:4" x14ac:dyDescent="0.25">
      <c r="A3845" s="33">
        <v>55095900</v>
      </c>
      <c r="B3845" s="33" t="s">
        <v>3916</v>
      </c>
      <c r="C3845" s="52">
        <v>876619</v>
      </c>
      <c r="D3845" s="51">
        <f t="shared" si="175"/>
        <v>219154.75</v>
      </c>
    </row>
    <row r="3846" spans="1:4" x14ac:dyDescent="0.25">
      <c r="A3846" s="33">
        <v>55096100</v>
      </c>
      <c r="B3846" s="33" t="s">
        <v>3917</v>
      </c>
      <c r="C3846" s="52">
        <v>1634</v>
      </c>
      <c r="D3846" s="51">
        <f t="shared" si="175"/>
        <v>408.5</v>
      </c>
    </row>
    <row r="3847" spans="1:4" x14ac:dyDescent="0.25">
      <c r="A3847" s="33">
        <v>55096200</v>
      </c>
      <c r="B3847" s="33" t="s">
        <v>3918</v>
      </c>
      <c r="C3847" s="52">
        <v>2797</v>
      </c>
      <c r="D3847" s="51">
        <f t="shared" si="175"/>
        <v>699.25</v>
      </c>
    </row>
    <row r="3848" spans="1:4" x14ac:dyDescent="0.25">
      <c r="A3848" s="32">
        <v>55096920</v>
      </c>
      <c r="B3848" s="4" t="s">
        <v>7359</v>
      </c>
      <c r="C3848" s="58">
        <v>0</v>
      </c>
      <c r="D3848" s="51">
        <f t="shared" si="175"/>
        <v>0</v>
      </c>
    </row>
    <row r="3849" spans="1:4" x14ac:dyDescent="0.25">
      <c r="A3849" s="32">
        <v>55096940</v>
      </c>
      <c r="B3849" s="4" t="s">
        <v>7360</v>
      </c>
      <c r="C3849" s="58">
        <v>0</v>
      </c>
      <c r="D3849" s="51">
        <f t="shared" si="175"/>
        <v>0</v>
      </c>
    </row>
    <row r="3850" spans="1:4" x14ac:dyDescent="0.25">
      <c r="A3850" s="33">
        <v>55096960</v>
      </c>
      <c r="B3850" s="33" t="s">
        <v>3919</v>
      </c>
      <c r="C3850" s="52">
        <v>1400</v>
      </c>
      <c r="D3850" s="51">
        <f t="shared" si="175"/>
        <v>350</v>
      </c>
    </row>
    <row r="3851" spans="1:4" x14ac:dyDescent="0.25">
      <c r="A3851" s="33">
        <v>55099100</v>
      </c>
      <c r="B3851" s="33" t="s">
        <v>3920</v>
      </c>
      <c r="C3851" s="52">
        <v>64560</v>
      </c>
      <c r="D3851" s="51">
        <f t="shared" si="175"/>
        <v>16140</v>
      </c>
    </row>
    <row r="3852" spans="1:4" x14ac:dyDescent="0.25">
      <c r="A3852" s="33">
        <v>55099200</v>
      </c>
      <c r="B3852" s="33" t="s">
        <v>3921</v>
      </c>
      <c r="C3852" s="52">
        <v>2912</v>
      </c>
      <c r="D3852" s="51">
        <f t="shared" si="175"/>
        <v>728</v>
      </c>
    </row>
    <row r="3853" spans="1:4" x14ac:dyDescent="0.25">
      <c r="A3853" s="33">
        <v>55099920</v>
      </c>
      <c r="B3853" s="33" t="s">
        <v>3922</v>
      </c>
      <c r="C3853" s="52">
        <v>400</v>
      </c>
      <c r="D3853" s="51">
        <f t="shared" si="175"/>
        <v>100</v>
      </c>
    </row>
    <row r="3854" spans="1:4" x14ac:dyDescent="0.25">
      <c r="A3854" s="33">
        <v>55099940</v>
      </c>
      <c r="B3854" s="33" t="s">
        <v>3923</v>
      </c>
      <c r="C3854" s="52">
        <v>550132</v>
      </c>
      <c r="D3854" s="51">
        <f t="shared" si="175"/>
        <v>137533</v>
      </c>
    </row>
    <row r="3855" spans="1:4" x14ac:dyDescent="0.25">
      <c r="A3855" s="33">
        <v>55099960</v>
      </c>
      <c r="B3855" s="33" t="s">
        <v>3924</v>
      </c>
      <c r="C3855" s="52">
        <v>3000</v>
      </c>
      <c r="D3855" s="51">
        <f t="shared" si="175"/>
        <v>750</v>
      </c>
    </row>
    <row r="3856" spans="1:4" x14ac:dyDescent="0.25">
      <c r="A3856" s="33">
        <v>55101100</v>
      </c>
      <c r="B3856" s="33" t="s">
        <v>3925</v>
      </c>
      <c r="C3856" s="52">
        <v>389125</v>
      </c>
      <c r="D3856" s="51">
        <f t="shared" si="175"/>
        <v>97281.25</v>
      </c>
    </row>
    <row r="3857" spans="1:4" x14ac:dyDescent="0.25">
      <c r="A3857" s="33">
        <v>55101200</v>
      </c>
      <c r="B3857" s="33" t="s">
        <v>3926</v>
      </c>
      <c r="C3857" s="52">
        <v>31277</v>
      </c>
      <c r="D3857" s="51">
        <f t="shared" si="175"/>
        <v>7819.25</v>
      </c>
    </row>
    <row r="3858" spans="1:4" x14ac:dyDescent="0.25">
      <c r="A3858" s="33">
        <v>55102000</v>
      </c>
      <c r="B3858" s="33" t="s">
        <v>3927</v>
      </c>
      <c r="C3858" s="52">
        <v>506709</v>
      </c>
      <c r="D3858" s="51">
        <f t="shared" si="175"/>
        <v>126677.25</v>
      </c>
    </row>
    <row r="3859" spans="1:4" x14ac:dyDescent="0.25">
      <c r="A3859" s="33">
        <v>55103000</v>
      </c>
      <c r="B3859" s="33" t="s">
        <v>3928</v>
      </c>
      <c r="C3859" s="52">
        <v>632432</v>
      </c>
      <c r="D3859" s="51">
        <f t="shared" si="175"/>
        <v>158108</v>
      </c>
    </row>
    <row r="3860" spans="1:4" x14ac:dyDescent="0.25">
      <c r="A3860" s="33">
        <v>55109020</v>
      </c>
      <c r="B3860" s="33" t="s">
        <v>3929</v>
      </c>
      <c r="C3860" s="52">
        <v>121495</v>
      </c>
      <c r="D3860" s="51">
        <f t="shared" si="175"/>
        <v>30373.75</v>
      </c>
    </row>
    <row r="3861" spans="1:4" x14ac:dyDescent="0.25">
      <c r="A3861" s="33">
        <v>55109040</v>
      </c>
      <c r="B3861" s="33" t="s">
        <v>3930</v>
      </c>
      <c r="C3861" s="52">
        <v>892</v>
      </c>
      <c r="D3861" s="51">
        <f t="shared" si="175"/>
        <v>223</v>
      </c>
    </row>
    <row r="3862" spans="1:4" x14ac:dyDescent="0.25">
      <c r="A3862" s="33">
        <v>55109060</v>
      </c>
      <c r="B3862" s="33" t="s">
        <v>3931</v>
      </c>
      <c r="C3862" s="52">
        <v>9809</v>
      </c>
      <c r="D3862" s="51">
        <f t="shared" si="175"/>
        <v>2452.25</v>
      </c>
    </row>
    <row r="3863" spans="1:4" x14ac:dyDescent="0.25">
      <c r="A3863" s="33">
        <v>55111000</v>
      </c>
      <c r="B3863" s="33" t="s">
        <v>3932</v>
      </c>
      <c r="C3863" s="52">
        <v>13930027</v>
      </c>
      <c r="D3863" s="51">
        <f t="shared" si="175"/>
        <v>3482506.75</v>
      </c>
    </row>
    <row r="3864" spans="1:4" x14ac:dyDescent="0.25">
      <c r="A3864" s="33">
        <v>55112000</v>
      </c>
      <c r="B3864" s="33" t="s">
        <v>3933</v>
      </c>
      <c r="C3864" s="52">
        <v>2916413</v>
      </c>
      <c r="D3864" s="51">
        <f t="shared" si="175"/>
        <v>729103.25</v>
      </c>
    </row>
    <row r="3865" spans="1:4" x14ac:dyDescent="0.25">
      <c r="A3865" s="33">
        <v>55113000</v>
      </c>
      <c r="B3865" s="33" t="s">
        <v>3934</v>
      </c>
      <c r="C3865" s="52">
        <v>643360</v>
      </c>
      <c r="D3865" s="51">
        <f t="shared" si="175"/>
        <v>160840</v>
      </c>
    </row>
    <row r="3866" spans="1:4" x14ac:dyDescent="0.25">
      <c r="A3866" s="33">
        <v>55121100</v>
      </c>
      <c r="B3866" s="33" t="s">
        <v>3935</v>
      </c>
      <c r="C3866" s="52">
        <v>1070388</v>
      </c>
      <c r="D3866" s="51">
        <f t="shared" si="175"/>
        <v>267597</v>
      </c>
    </row>
    <row r="3867" spans="1:4" x14ac:dyDescent="0.25">
      <c r="A3867" s="33">
        <v>55121900</v>
      </c>
      <c r="B3867" s="33" t="s">
        <v>3936</v>
      </c>
      <c r="C3867" s="52">
        <v>7868418</v>
      </c>
      <c r="D3867" s="51">
        <f t="shared" si="175"/>
        <v>1967104.5</v>
      </c>
    </row>
    <row r="3868" spans="1:4" x14ac:dyDescent="0.25">
      <c r="A3868" s="33">
        <v>55122100</v>
      </c>
      <c r="B3868" s="33" t="s">
        <v>3937</v>
      </c>
      <c r="C3868" s="52">
        <v>3188</v>
      </c>
      <c r="D3868" s="51">
        <f t="shared" si="175"/>
        <v>797</v>
      </c>
    </row>
    <row r="3869" spans="1:4" x14ac:dyDescent="0.25">
      <c r="A3869" s="33">
        <v>55122900</v>
      </c>
      <c r="B3869" s="33" t="s">
        <v>3938</v>
      </c>
      <c r="C3869" s="52">
        <v>452076</v>
      </c>
      <c r="D3869" s="51">
        <f t="shared" si="175"/>
        <v>113019</v>
      </c>
    </row>
    <row r="3870" spans="1:4" x14ac:dyDescent="0.25">
      <c r="A3870" s="33">
        <v>55129100</v>
      </c>
      <c r="B3870" s="33" t="s">
        <v>3939</v>
      </c>
      <c r="C3870" s="52">
        <v>805501</v>
      </c>
      <c r="D3870" s="51">
        <f t="shared" ref="D3870:D3901" si="176">C3870*0.25</f>
        <v>201375.25</v>
      </c>
    </row>
    <row r="3871" spans="1:4" x14ac:dyDescent="0.25">
      <c r="A3871" s="33">
        <v>55129900</v>
      </c>
      <c r="B3871" s="33" t="s">
        <v>3940</v>
      </c>
      <c r="C3871" s="52">
        <v>1122552</v>
      </c>
      <c r="D3871" s="51">
        <f t="shared" si="176"/>
        <v>280638</v>
      </c>
    </row>
    <row r="3872" spans="1:4" x14ac:dyDescent="0.25">
      <c r="A3872" s="33">
        <v>55131100</v>
      </c>
      <c r="B3872" s="33" t="s">
        <v>3941</v>
      </c>
      <c r="C3872" s="52">
        <v>3556502</v>
      </c>
      <c r="D3872" s="51">
        <f t="shared" si="176"/>
        <v>889125.5</v>
      </c>
    </row>
    <row r="3873" spans="1:4" x14ac:dyDescent="0.25">
      <c r="A3873" s="33">
        <v>55131200</v>
      </c>
      <c r="B3873" s="33" t="s">
        <v>3942</v>
      </c>
      <c r="C3873" s="52">
        <v>1251139</v>
      </c>
      <c r="D3873" s="51">
        <f t="shared" si="176"/>
        <v>312784.75</v>
      </c>
    </row>
    <row r="3874" spans="1:4" x14ac:dyDescent="0.25">
      <c r="A3874" s="33">
        <v>55131300</v>
      </c>
      <c r="B3874" s="33" t="s">
        <v>3943</v>
      </c>
      <c r="C3874" s="52">
        <v>89238</v>
      </c>
      <c r="D3874" s="51">
        <f t="shared" si="176"/>
        <v>22309.5</v>
      </c>
    </row>
    <row r="3875" spans="1:4" x14ac:dyDescent="0.25">
      <c r="A3875" s="33">
        <v>55131900</v>
      </c>
      <c r="B3875" s="33" t="s">
        <v>3944</v>
      </c>
      <c r="C3875" s="52">
        <v>63828</v>
      </c>
      <c r="D3875" s="51">
        <f t="shared" si="176"/>
        <v>15957</v>
      </c>
    </row>
    <row r="3876" spans="1:4" x14ac:dyDescent="0.25">
      <c r="A3876" s="33">
        <v>55132301</v>
      </c>
      <c r="B3876" s="33" t="s">
        <v>3945</v>
      </c>
      <c r="C3876" s="52">
        <v>374516</v>
      </c>
      <c r="D3876" s="51">
        <f t="shared" si="176"/>
        <v>93629</v>
      </c>
    </row>
    <row r="3877" spans="1:4" x14ac:dyDescent="0.25">
      <c r="A3877" s="33">
        <v>55132900</v>
      </c>
      <c r="B3877" s="33" t="s">
        <v>3946</v>
      </c>
      <c r="C3877" s="52">
        <v>29243</v>
      </c>
      <c r="D3877" s="51">
        <f t="shared" si="176"/>
        <v>7310.75</v>
      </c>
    </row>
    <row r="3878" spans="1:4" x14ac:dyDescent="0.25">
      <c r="A3878" s="33">
        <v>55133100</v>
      </c>
      <c r="B3878" s="33" t="s">
        <v>3947</v>
      </c>
      <c r="C3878" s="52">
        <v>599486</v>
      </c>
      <c r="D3878" s="51">
        <f t="shared" si="176"/>
        <v>149871.5</v>
      </c>
    </row>
    <row r="3879" spans="1:4" x14ac:dyDescent="0.25">
      <c r="A3879" s="33">
        <v>55133901</v>
      </c>
      <c r="B3879" s="33" t="s">
        <v>3948</v>
      </c>
      <c r="C3879" s="52">
        <v>124264</v>
      </c>
      <c r="D3879" s="51">
        <f t="shared" si="176"/>
        <v>31066</v>
      </c>
    </row>
    <row r="3880" spans="1:4" x14ac:dyDescent="0.25">
      <c r="A3880" s="33">
        <v>55134100</v>
      </c>
      <c r="B3880" s="33" t="s">
        <v>3949</v>
      </c>
      <c r="C3880" s="52">
        <v>769361</v>
      </c>
      <c r="D3880" s="51">
        <f t="shared" si="176"/>
        <v>192340.25</v>
      </c>
    </row>
    <row r="3881" spans="1:4" x14ac:dyDescent="0.25">
      <c r="A3881" s="33">
        <v>55134910</v>
      </c>
      <c r="B3881" s="33" t="s">
        <v>3950</v>
      </c>
      <c r="C3881" s="52">
        <v>2280</v>
      </c>
      <c r="D3881" s="51">
        <f t="shared" si="176"/>
        <v>570</v>
      </c>
    </row>
    <row r="3882" spans="1:4" x14ac:dyDescent="0.25">
      <c r="A3882" s="33">
        <v>55134920</v>
      </c>
      <c r="B3882" s="33" t="s">
        <v>3951</v>
      </c>
      <c r="C3882" s="52">
        <v>5261</v>
      </c>
      <c r="D3882" s="51">
        <f t="shared" si="176"/>
        <v>1315.25</v>
      </c>
    </row>
    <row r="3883" spans="1:4" x14ac:dyDescent="0.25">
      <c r="A3883" s="33">
        <v>55134990</v>
      </c>
      <c r="B3883" s="33" t="s">
        <v>3952</v>
      </c>
      <c r="C3883" s="52">
        <v>113742</v>
      </c>
      <c r="D3883" s="51">
        <f t="shared" si="176"/>
        <v>28435.5</v>
      </c>
    </row>
    <row r="3884" spans="1:4" x14ac:dyDescent="0.25">
      <c r="A3884" s="33">
        <v>55141100</v>
      </c>
      <c r="B3884" s="33" t="s">
        <v>3953</v>
      </c>
      <c r="C3884" s="52">
        <v>31697</v>
      </c>
      <c r="D3884" s="51">
        <f t="shared" si="176"/>
        <v>7924.25</v>
      </c>
    </row>
    <row r="3885" spans="1:4" x14ac:dyDescent="0.25">
      <c r="A3885" s="33">
        <v>55141200</v>
      </c>
      <c r="B3885" s="33" t="s">
        <v>3954</v>
      </c>
      <c r="C3885" s="52">
        <v>58847</v>
      </c>
      <c r="D3885" s="51">
        <f t="shared" si="176"/>
        <v>14711.75</v>
      </c>
    </row>
    <row r="3886" spans="1:4" x14ac:dyDescent="0.25">
      <c r="A3886" s="33">
        <v>55141910</v>
      </c>
      <c r="B3886" s="33" t="s">
        <v>3955</v>
      </c>
      <c r="C3886" s="52">
        <v>171758</v>
      </c>
      <c r="D3886" s="51">
        <f t="shared" si="176"/>
        <v>42939.5</v>
      </c>
    </row>
    <row r="3887" spans="1:4" x14ac:dyDescent="0.25">
      <c r="A3887" s="33">
        <v>55141990</v>
      </c>
      <c r="B3887" s="33" t="s">
        <v>3956</v>
      </c>
      <c r="C3887" s="52">
        <v>3856</v>
      </c>
      <c r="D3887" s="51">
        <f t="shared" si="176"/>
        <v>964</v>
      </c>
    </row>
    <row r="3888" spans="1:4" x14ac:dyDescent="0.25">
      <c r="A3888" s="33">
        <v>55142100</v>
      </c>
      <c r="B3888" s="33" t="s">
        <v>3957</v>
      </c>
      <c r="C3888" s="52">
        <v>220500</v>
      </c>
      <c r="D3888" s="51">
        <f t="shared" si="176"/>
        <v>55125</v>
      </c>
    </row>
    <row r="3889" spans="1:4" x14ac:dyDescent="0.25">
      <c r="A3889" s="33">
        <v>55142200</v>
      </c>
      <c r="B3889" s="33" t="s">
        <v>3958</v>
      </c>
      <c r="C3889" s="52">
        <v>594323</v>
      </c>
      <c r="D3889" s="51">
        <f t="shared" si="176"/>
        <v>148580.75</v>
      </c>
    </row>
    <row r="3890" spans="1:4" x14ac:dyDescent="0.25">
      <c r="A3890" s="33">
        <v>55142300</v>
      </c>
      <c r="B3890" s="33" t="s">
        <v>3959</v>
      </c>
      <c r="C3890" s="52">
        <v>391952</v>
      </c>
      <c r="D3890" s="51">
        <f t="shared" si="176"/>
        <v>97988</v>
      </c>
    </row>
    <row r="3891" spans="1:4" x14ac:dyDescent="0.25">
      <c r="A3891" s="33">
        <v>55142900</v>
      </c>
      <c r="B3891" s="33" t="s">
        <v>3960</v>
      </c>
      <c r="C3891" s="52">
        <v>1554</v>
      </c>
      <c r="D3891" s="51">
        <f t="shared" si="176"/>
        <v>388.5</v>
      </c>
    </row>
    <row r="3892" spans="1:4" x14ac:dyDescent="0.25">
      <c r="A3892" s="33">
        <v>55143031</v>
      </c>
      <c r="B3892" s="33" t="s">
        <v>3961</v>
      </c>
      <c r="C3892" s="52">
        <v>75860</v>
      </c>
      <c r="D3892" s="51">
        <f t="shared" si="176"/>
        <v>18965</v>
      </c>
    </row>
    <row r="3893" spans="1:4" x14ac:dyDescent="0.25">
      <c r="A3893" s="33">
        <v>55143032</v>
      </c>
      <c r="B3893" s="33" t="s">
        <v>3962</v>
      </c>
      <c r="C3893" s="52">
        <v>46204</v>
      </c>
      <c r="D3893" s="51">
        <f t="shared" si="176"/>
        <v>11551</v>
      </c>
    </row>
    <row r="3894" spans="1:4" x14ac:dyDescent="0.25">
      <c r="A3894" s="33">
        <v>55143033</v>
      </c>
      <c r="B3894" s="33" t="s">
        <v>3963</v>
      </c>
      <c r="C3894" s="52">
        <v>207477</v>
      </c>
      <c r="D3894" s="51">
        <f t="shared" si="176"/>
        <v>51869.25</v>
      </c>
    </row>
    <row r="3895" spans="1:4" x14ac:dyDescent="0.25">
      <c r="A3895" s="33">
        <v>55143039</v>
      </c>
      <c r="B3895" s="33" t="s">
        <v>3964</v>
      </c>
      <c r="C3895" s="52">
        <v>42440</v>
      </c>
      <c r="D3895" s="51">
        <f t="shared" si="176"/>
        <v>10610</v>
      </c>
    </row>
    <row r="3896" spans="1:4" x14ac:dyDescent="0.25">
      <c r="A3896" s="33">
        <v>55144100</v>
      </c>
      <c r="B3896" s="33" t="s">
        <v>3965</v>
      </c>
      <c r="C3896" s="52">
        <v>27880</v>
      </c>
      <c r="D3896" s="51">
        <f t="shared" si="176"/>
        <v>6970</v>
      </c>
    </row>
    <row r="3897" spans="1:4" x14ac:dyDescent="0.25">
      <c r="A3897" s="33">
        <v>55144200</v>
      </c>
      <c r="B3897" s="33" t="s">
        <v>3966</v>
      </c>
      <c r="C3897" s="52">
        <v>7404</v>
      </c>
      <c r="D3897" s="51">
        <f t="shared" si="176"/>
        <v>1851</v>
      </c>
    </row>
    <row r="3898" spans="1:4" x14ac:dyDescent="0.25">
      <c r="A3898" s="33">
        <v>55144300</v>
      </c>
      <c r="B3898" s="33" t="s">
        <v>3967</v>
      </c>
      <c r="C3898" s="52">
        <v>39446</v>
      </c>
      <c r="D3898" s="51">
        <f t="shared" si="176"/>
        <v>9861.5</v>
      </c>
    </row>
    <row r="3899" spans="1:4" x14ac:dyDescent="0.25">
      <c r="A3899" s="33">
        <v>55144900</v>
      </c>
      <c r="B3899" s="33" t="s">
        <v>3968</v>
      </c>
      <c r="C3899" s="52">
        <v>22377</v>
      </c>
      <c r="D3899" s="51">
        <f t="shared" si="176"/>
        <v>5594.25</v>
      </c>
    </row>
    <row r="3900" spans="1:4" x14ac:dyDescent="0.25">
      <c r="A3900" s="33">
        <v>55151100</v>
      </c>
      <c r="B3900" s="33" t="s">
        <v>3969</v>
      </c>
      <c r="C3900" s="52">
        <v>1468734</v>
      </c>
      <c r="D3900" s="51">
        <f t="shared" si="176"/>
        <v>367183.5</v>
      </c>
    </row>
    <row r="3901" spans="1:4" x14ac:dyDescent="0.25">
      <c r="A3901" s="33">
        <v>55151200</v>
      </c>
      <c r="B3901" s="33" t="s">
        <v>3970</v>
      </c>
      <c r="C3901" s="52">
        <v>13667548</v>
      </c>
      <c r="D3901" s="51">
        <f t="shared" si="176"/>
        <v>3416887</v>
      </c>
    </row>
    <row r="3902" spans="1:4" x14ac:dyDescent="0.25">
      <c r="A3902" s="33">
        <v>55151305</v>
      </c>
      <c r="B3902" s="33" t="s">
        <v>3971</v>
      </c>
      <c r="C3902" s="52">
        <v>119142</v>
      </c>
      <c r="D3902" s="51">
        <f t="shared" ref="D3902:D3925" si="177">C3902*0.25</f>
        <v>29785.5</v>
      </c>
    </row>
    <row r="3903" spans="1:4" x14ac:dyDescent="0.25">
      <c r="A3903" s="33">
        <v>55151310</v>
      </c>
      <c r="B3903" s="33" t="s">
        <v>3972</v>
      </c>
      <c r="C3903" s="52">
        <v>115165</v>
      </c>
      <c r="D3903" s="51">
        <f t="shared" si="177"/>
        <v>28791.25</v>
      </c>
    </row>
    <row r="3904" spans="1:4" x14ac:dyDescent="0.25">
      <c r="A3904" s="33">
        <v>55151900</v>
      </c>
      <c r="B3904" s="33" t="s">
        <v>3973</v>
      </c>
      <c r="C3904" s="52">
        <v>4315135</v>
      </c>
      <c r="D3904" s="51">
        <f t="shared" si="177"/>
        <v>1078783.75</v>
      </c>
    </row>
    <row r="3905" spans="1:4" x14ac:dyDescent="0.25">
      <c r="A3905" s="33">
        <v>55152100</v>
      </c>
      <c r="B3905" s="33" t="s">
        <v>3974</v>
      </c>
      <c r="C3905" s="52">
        <v>1079376</v>
      </c>
      <c r="D3905" s="51">
        <f t="shared" si="177"/>
        <v>269844</v>
      </c>
    </row>
    <row r="3906" spans="1:4" x14ac:dyDescent="0.25">
      <c r="A3906" s="32">
        <v>55152205</v>
      </c>
      <c r="B3906" s="4" t="s">
        <v>7361</v>
      </c>
      <c r="C3906" s="58">
        <v>0</v>
      </c>
      <c r="D3906" s="51">
        <f t="shared" si="177"/>
        <v>0</v>
      </c>
    </row>
    <row r="3907" spans="1:4" x14ac:dyDescent="0.25">
      <c r="A3907" s="33">
        <v>55152210</v>
      </c>
      <c r="B3907" s="33" t="s">
        <v>3975</v>
      </c>
      <c r="C3907" s="52">
        <v>15129</v>
      </c>
      <c r="D3907" s="51">
        <f t="shared" si="177"/>
        <v>3782.25</v>
      </c>
    </row>
    <row r="3908" spans="1:4" x14ac:dyDescent="0.25">
      <c r="A3908" s="33">
        <v>55152900</v>
      </c>
      <c r="B3908" s="33" t="s">
        <v>3976</v>
      </c>
      <c r="C3908" s="52">
        <v>364961</v>
      </c>
      <c r="D3908" s="51">
        <f t="shared" si="177"/>
        <v>91240.25</v>
      </c>
    </row>
    <row r="3909" spans="1:4" x14ac:dyDescent="0.25">
      <c r="A3909" s="33">
        <v>55159100</v>
      </c>
      <c r="B3909" s="33" t="s">
        <v>3977</v>
      </c>
      <c r="C3909" s="52">
        <v>184634</v>
      </c>
      <c r="D3909" s="51">
        <f t="shared" si="177"/>
        <v>46158.5</v>
      </c>
    </row>
    <row r="3910" spans="1:4" x14ac:dyDescent="0.25">
      <c r="A3910" s="32">
        <v>55159905</v>
      </c>
      <c r="B3910" s="4" t="s">
        <v>7362</v>
      </c>
      <c r="C3910" s="58">
        <v>0</v>
      </c>
      <c r="D3910" s="51">
        <f t="shared" si="177"/>
        <v>0</v>
      </c>
    </row>
    <row r="3911" spans="1:4" x14ac:dyDescent="0.25">
      <c r="A3911" s="32">
        <v>55159910</v>
      </c>
      <c r="B3911" s="4" t="s">
        <v>7363</v>
      </c>
      <c r="C3911" s="58">
        <v>0</v>
      </c>
      <c r="D3911" s="51">
        <f t="shared" si="177"/>
        <v>0</v>
      </c>
    </row>
    <row r="3912" spans="1:4" x14ac:dyDescent="0.25">
      <c r="A3912" s="33">
        <v>55159990</v>
      </c>
      <c r="B3912" s="33" t="s">
        <v>3978</v>
      </c>
      <c r="C3912" s="52">
        <v>1151329</v>
      </c>
      <c r="D3912" s="51">
        <f t="shared" si="177"/>
        <v>287832.25</v>
      </c>
    </row>
    <row r="3913" spans="1:4" x14ac:dyDescent="0.25">
      <c r="A3913" s="33">
        <v>55161100</v>
      </c>
      <c r="B3913" s="33" t="s">
        <v>3979</v>
      </c>
      <c r="C3913" s="52">
        <v>589765</v>
      </c>
      <c r="D3913" s="51">
        <f t="shared" si="177"/>
        <v>147441.25</v>
      </c>
    </row>
    <row r="3914" spans="1:4" x14ac:dyDescent="0.25">
      <c r="A3914" s="33">
        <v>55161200</v>
      </c>
      <c r="B3914" s="33" t="s">
        <v>3980</v>
      </c>
      <c r="C3914" s="52">
        <v>2926818</v>
      </c>
      <c r="D3914" s="51">
        <f t="shared" si="177"/>
        <v>731704.5</v>
      </c>
    </row>
    <row r="3915" spans="1:4" x14ac:dyDescent="0.25">
      <c r="A3915" s="33">
        <v>55161300</v>
      </c>
      <c r="B3915" s="33" t="s">
        <v>3981</v>
      </c>
      <c r="C3915" s="52">
        <v>357865</v>
      </c>
      <c r="D3915" s="51">
        <f t="shared" si="177"/>
        <v>89466.25</v>
      </c>
    </row>
    <row r="3916" spans="1:4" x14ac:dyDescent="0.25">
      <c r="A3916" s="33">
        <v>55161400</v>
      </c>
      <c r="B3916" s="33" t="s">
        <v>3982</v>
      </c>
      <c r="C3916" s="52">
        <v>1955849</v>
      </c>
      <c r="D3916" s="51">
        <f t="shared" si="177"/>
        <v>488962.25</v>
      </c>
    </row>
    <row r="3917" spans="1:4" x14ac:dyDescent="0.25">
      <c r="A3917" s="33">
        <v>55162100</v>
      </c>
      <c r="B3917" s="33" t="s">
        <v>3983</v>
      </c>
      <c r="C3917" s="52">
        <v>104144</v>
      </c>
      <c r="D3917" s="51">
        <f t="shared" si="177"/>
        <v>26036</v>
      </c>
    </row>
    <row r="3918" spans="1:4" x14ac:dyDescent="0.25">
      <c r="A3918" s="33">
        <v>55162200</v>
      </c>
      <c r="B3918" s="33" t="s">
        <v>3984</v>
      </c>
      <c r="C3918" s="52">
        <v>419216</v>
      </c>
      <c r="D3918" s="51">
        <f t="shared" si="177"/>
        <v>104804</v>
      </c>
    </row>
    <row r="3919" spans="1:4" x14ac:dyDescent="0.25">
      <c r="A3919" s="33">
        <v>55162300</v>
      </c>
      <c r="B3919" s="33" t="s">
        <v>3985</v>
      </c>
      <c r="C3919" s="52">
        <v>3197465</v>
      </c>
      <c r="D3919" s="51">
        <f t="shared" si="177"/>
        <v>799366.25</v>
      </c>
    </row>
    <row r="3920" spans="1:4" x14ac:dyDescent="0.25">
      <c r="A3920" s="33">
        <v>55162400</v>
      </c>
      <c r="B3920" s="33" t="s">
        <v>3986</v>
      </c>
      <c r="C3920" s="52">
        <v>111092</v>
      </c>
      <c r="D3920" s="51">
        <f t="shared" si="177"/>
        <v>27773</v>
      </c>
    </row>
    <row r="3921" spans="1:4" x14ac:dyDescent="0.25">
      <c r="A3921" s="33">
        <v>55163105</v>
      </c>
      <c r="B3921" s="33" t="s">
        <v>3987</v>
      </c>
      <c r="C3921" s="52">
        <v>9536</v>
      </c>
      <c r="D3921" s="51">
        <f t="shared" si="177"/>
        <v>2384</v>
      </c>
    </row>
    <row r="3922" spans="1:4" x14ac:dyDescent="0.25">
      <c r="A3922" s="33">
        <v>55163110</v>
      </c>
      <c r="B3922" s="33" t="s">
        <v>3988</v>
      </c>
      <c r="C3922" s="52">
        <v>1177</v>
      </c>
      <c r="D3922" s="51">
        <f t="shared" si="177"/>
        <v>294.25</v>
      </c>
    </row>
    <row r="3923" spans="1:4" x14ac:dyDescent="0.25">
      <c r="A3923" s="32">
        <v>55163205</v>
      </c>
      <c r="B3923" s="4" t="s">
        <v>7364</v>
      </c>
      <c r="C3923" s="58">
        <v>0</v>
      </c>
      <c r="D3923" s="51">
        <f t="shared" si="177"/>
        <v>0</v>
      </c>
    </row>
    <row r="3924" spans="1:4" x14ac:dyDescent="0.25">
      <c r="A3924" s="33">
        <v>55163210</v>
      </c>
      <c r="B3924" s="33" t="s">
        <v>3989</v>
      </c>
      <c r="C3924" s="52">
        <v>4005</v>
      </c>
      <c r="D3924" s="51">
        <f t="shared" si="177"/>
        <v>1001.25</v>
      </c>
    </row>
    <row r="3925" spans="1:4" x14ac:dyDescent="0.25">
      <c r="A3925" s="33">
        <v>55163305</v>
      </c>
      <c r="B3925" s="33" t="s">
        <v>3990</v>
      </c>
      <c r="C3925" s="52">
        <v>1296</v>
      </c>
      <c r="D3925" s="51">
        <f t="shared" si="177"/>
        <v>324</v>
      </c>
    </row>
    <row r="3926" spans="1:4" x14ac:dyDescent="0.25">
      <c r="A3926" s="32">
        <v>55163310</v>
      </c>
      <c r="B3926" s="4" t="s">
        <v>7365</v>
      </c>
      <c r="C3926" s="58">
        <v>0</v>
      </c>
      <c r="D3926" s="58">
        <v>0</v>
      </c>
    </row>
    <row r="3927" spans="1:4" x14ac:dyDescent="0.25">
      <c r="A3927" s="32">
        <v>55163405</v>
      </c>
      <c r="B3927" s="4" t="s">
        <v>7366</v>
      </c>
      <c r="C3927" s="58">
        <v>0</v>
      </c>
      <c r="D3927" s="58">
        <v>0</v>
      </c>
    </row>
    <row r="3928" spans="1:4" x14ac:dyDescent="0.25">
      <c r="A3928" s="32">
        <v>55163410</v>
      </c>
      <c r="B3928" s="4" t="s">
        <v>7367</v>
      </c>
      <c r="C3928" s="58">
        <v>0</v>
      </c>
      <c r="D3928" s="58">
        <v>0</v>
      </c>
    </row>
    <row r="3929" spans="1:4" x14ac:dyDescent="0.25">
      <c r="A3929" s="33">
        <v>55164100</v>
      </c>
      <c r="B3929" s="33" t="s">
        <v>3991</v>
      </c>
      <c r="C3929" s="52">
        <v>1169958</v>
      </c>
      <c r="D3929" s="51">
        <f t="shared" ref="D3929:D3960" si="178">C3929*0.25</f>
        <v>292489.5</v>
      </c>
    </row>
    <row r="3930" spans="1:4" x14ac:dyDescent="0.25">
      <c r="A3930" s="33">
        <v>55164200</v>
      </c>
      <c r="B3930" s="33" t="s">
        <v>3992</v>
      </c>
      <c r="C3930" s="52">
        <v>1220708</v>
      </c>
      <c r="D3930" s="51">
        <f t="shared" si="178"/>
        <v>305177</v>
      </c>
    </row>
    <row r="3931" spans="1:4" x14ac:dyDescent="0.25">
      <c r="A3931" s="33">
        <v>55164300</v>
      </c>
      <c r="B3931" s="33" t="s">
        <v>3993</v>
      </c>
      <c r="C3931" s="52">
        <v>4234829</v>
      </c>
      <c r="D3931" s="51">
        <f t="shared" si="178"/>
        <v>1058707.25</v>
      </c>
    </row>
    <row r="3932" spans="1:4" x14ac:dyDescent="0.25">
      <c r="A3932" s="33">
        <v>55164400</v>
      </c>
      <c r="B3932" s="33" t="s">
        <v>3994</v>
      </c>
      <c r="C3932" s="52">
        <v>812245</v>
      </c>
      <c r="D3932" s="51">
        <f t="shared" si="178"/>
        <v>203061.25</v>
      </c>
    </row>
    <row r="3933" spans="1:4" x14ac:dyDescent="0.25">
      <c r="A3933" s="33">
        <v>55169100</v>
      </c>
      <c r="B3933" s="33" t="s">
        <v>3995</v>
      </c>
      <c r="C3933" s="52">
        <v>220475</v>
      </c>
      <c r="D3933" s="51">
        <f t="shared" si="178"/>
        <v>55118.75</v>
      </c>
    </row>
    <row r="3934" spans="1:4" x14ac:dyDescent="0.25">
      <c r="A3934" s="33">
        <v>55169200</v>
      </c>
      <c r="B3934" s="33" t="s">
        <v>3996</v>
      </c>
      <c r="C3934" s="52">
        <v>2931369</v>
      </c>
      <c r="D3934" s="51">
        <f t="shared" si="178"/>
        <v>732842.25</v>
      </c>
    </row>
    <row r="3935" spans="1:4" x14ac:dyDescent="0.25">
      <c r="A3935" s="33">
        <v>55169300</v>
      </c>
      <c r="B3935" s="33" t="s">
        <v>3997</v>
      </c>
      <c r="C3935" s="52">
        <v>1990328</v>
      </c>
      <c r="D3935" s="51">
        <f t="shared" si="178"/>
        <v>497582</v>
      </c>
    </row>
    <row r="3936" spans="1:4" x14ac:dyDescent="0.25">
      <c r="A3936" s="33">
        <v>55169400</v>
      </c>
      <c r="B3936" s="33" t="s">
        <v>3998</v>
      </c>
      <c r="C3936" s="52">
        <v>279739</v>
      </c>
      <c r="D3936" s="51">
        <f t="shared" si="178"/>
        <v>69934.75</v>
      </c>
    </row>
    <row r="3937" spans="1:4" x14ac:dyDescent="0.25">
      <c r="A3937" s="33">
        <v>56012100</v>
      </c>
      <c r="B3937" s="33" t="s">
        <v>3999</v>
      </c>
      <c r="C3937" s="52">
        <v>30338174</v>
      </c>
      <c r="D3937" s="51">
        <f t="shared" si="178"/>
        <v>7584543.5</v>
      </c>
    </row>
    <row r="3938" spans="1:4" x14ac:dyDescent="0.25">
      <c r="A3938" s="33">
        <v>56012200</v>
      </c>
      <c r="B3938" s="33" t="s">
        <v>4000</v>
      </c>
      <c r="C3938" s="52">
        <v>22374522</v>
      </c>
      <c r="D3938" s="51">
        <f t="shared" si="178"/>
        <v>5593630.5</v>
      </c>
    </row>
    <row r="3939" spans="1:4" x14ac:dyDescent="0.25">
      <c r="A3939" s="33">
        <v>56012900</v>
      </c>
      <c r="B3939" s="33" t="s">
        <v>4001</v>
      </c>
      <c r="C3939" s="52">
        <v>888345</v>
      </c>
      <c r="D3939" s="51">
        <f t="shared" si="178"/>
        <v>222086.25</v>
      </c>
    </row>
    <row r="3940" spans="1:4" x14ac:dyDescent="0.25">
      <c r="A3940" s="33">
        <v>56013000</v>
      </c>
      <c r="B3940" s="33" t="s">
        <v>4002</v>
      </c>
      <c r="C3940" s="52">
        <v>267783</v>
      </c>
      <c r="D3940" s="51">
        <f t="shared" si="178"/>
        <v>66945.75</v>
      </c>
    </row>
    <row r="3941" spans="1:4" x14ac:dyDescent="0.25">
      <c r="A3941" s="33">
        <v>56021010</v>
      </c>
      <c r="B3941" s="33" t="s">
        <v>4003</v>
      </c>
      <c r="C3941" s="52">
        <v>463459</v>
      </c>
      <c r="D3941" s="51">
        <f t="shared" si="178"/>
        <v>115864.75</v>
      </c>
    </row>
    <row r="3942" spans="1:4" x14ac:dyDescent="0.25">
      <c r="A3942" s="33">
        <v>56021090</v>
      </c>
      <c r="B3942" s="33" t="s">
        <v>4004</v>
      </c>
      <c r="C3942" s="52">
        <v>5148994</v>
      </c>
      <c r="D3942" s="51">
        <f t="shared" si="178"/>
        <v>1287248.5</v>
      </c>
    </row>
    <row r="3943" spans="1:4" x14ac:dyDescent="0.25">
      <c r="A3943" s="33">
        <v>56022100</v>
      </c>
      <c r="B3943" s="33" t="s">
        <v>4005</v>
      </c>
      <c r="C3943" s="52">
        <v>294655</v>
      </c>
      <c r="D3943" s="51">
        <f t="shared" si="178"/>
        <v>73663.75</v>
      </c>
    </row>
    <row r="3944" spans="1:4" x14ac:dyDescent="0.25">
      <c r="A3944" s="33">
        <v>56022900</v>
      </c>
      <c r="B3944" s="33" t="s">
        <v>4006</v>
      </c>
      <c r="C3944" s="52">
        <v>2973722</v>
      </c>
      <c r="D3944" s="51">
        <f t="shared" si="178"/>
        <v>743430.5</v>
      </c>
    </row>
    <row r="3945" spans="1:4" x14ac:dyDescent="0.25">
      <c r="A3945" s="33">
        <v>56029030</v>
      </c>
      <c r="B3945" s="33" t="s">
        <v>4007</v>
      </c>
      <c r="C3945" s="52">
        <v>241147</v>
      </c>
      <c r="D3945" s="51">
        <f t="shared" si="178"/>
        <v>60286.75</v>
      </c>
    </row>
    <row r="3946" spans="1:4" x14ac:dyDescent="0.25">
      <c r="A3946" s="33">
        <v>56029060</v>
      </c>
      <c r="B3946" s="33" t="s">
        <v>4008</v>
      </c>
      <c r="C3946" s="52">
        <v>577945</v>
      </c>
      <c r="D3946" s="51">
        <f t="shared" si="178"/>
        <v>144486.25</v>
      </c>
    </row>
    <row r="3947" spans="1:4" x14ac:dyDescent="0.25">
      <c r="A3947" s="33">
        <v>56029090</v>
      </c>
      <c r="B3947" s="33" t="s">
        <v>4009</v>
      </c>
      <c r="C3947" s="52">
        <v>235895</v>
      </c>
      <c r="D3947" s="51">
        <f t="shared" si="178"/>
        <v>58973.75</v>
      </c>
    </row>
    <row r="3948" spans="1:4" x14ac:dyDescent="0.25">
      <c r="A3948" s="33">
        <v>56031100</v>
      </c>
      <c r="B3948" s="33" t="s">
        <v>4010</v>
      </c>
      <c r="C3948" s="52">
        <v>21841873</v>
      </c>
      <c r="D3948" s="51">
        <f t="shared" si="178"/>
        <v>5460468.25</v>
      </c>
    </row>
    <row r="3949" spans="1:4" x14ac:dyDescent="0.25">
      <c r="A3949" s="33">
        <v>56031200</v>
      </c>
      <c r="B3949" s="33" t="s">
        <v>4011</v>
      </c>
      <c r="C3949" s="52">
        <v>131373765</v>
      </c>
      <c r="D3949" s="51">
        <f t="shared" si="178"/>
        <v>32843441.25</v>
      </c>
    </row>
    <row r="3950" spans="1:4" x14ac:dyDescent="0.25">
      <c r="A3950" s="33">
        <v>56031300</v>
      </c>
      <c r="B3950" s="33" t="s">
        <v>4012</v>
      </c>
      <c r="C3950" s="52">
        <v>24096703</v>
      </c>
      <c r="D3950" s="51">
        <f t="shared" si="178"/>
        <v>6024175.75</v>
      </c>
    </row>
    <row r="3951" spans="1:4" x14ac:dyDescent="0.25">
      <c r="A3951" s="33">
        <v>56031430</v>
      </c>
      <c r="B3951" s="33" t="s">
        <v>4013</v>
      </c>
      <c r="C3951" s="52">
        <v>8545402</v>
      </c>
      <c r="D3951" s="51">
        <f t="shared" si="178"/>
        <v>2136350.5</v>
      </c>
    </row>
    <row r="3952" spans="1:4" x14ac:dyDescent="0.25">
      <c r="A3952" s="33">
        <v>56031490</v>
      </c>
      <c r="B3952" s="33" t="s">
        <v>4014</v>
      </c>
      <c r="C3952" s="52">
        <v>27198269</v>
      </c>
      <c r="D3952" s="51">
        <f t="shared" si="178"/>
        <v>6799567.25</v>
      </c>
    </row>
    <row r="3953" spans="1:4" x14ac:dyDescent="0.25">
      <c r="A3953" s="33">
        <v>56039100</v>
      </c>
      <c r="B3953" s="33" t="s">
        <v>4015</v>
      </c>
      <c r="C3953" s="52">
        <v>6872890</v>
      </c>
      <c r="D3953" s="51">
        <f t="shared" si="178"/>
        <v>1718222.5</v>
      </c>
    </row>
    <row r="3954" spans="1:4" x14ac:dyDescent="0.25">
      <c r="A3954" s="33">
        <v>56039200</v>
      </c>
      <c r="B3954" s="33" t="s">
        <v>4016</v>
      </c>
      <c r="C3954" s="52">
        <v>253004452</v>
      </c>
      <c r="D3954" s="51">
        <f t="shared" si="178"/>
        <v>63251113</v>
      </c>
    </row>
    <row r="3955" spans="1:4" x14ac:dyDescent="0.25">
      <c r="A3955" s="33">
        <v>56039300</v>
      </c>
      <c r="B3955" s="33" t="s">
        <v>4017</v>
      </c>
      <c r="C3955" s="52">
        <v>27474613</v>
      </c>
      <c r="D3955" s="51">
        <f t="shared" si="178"/>
        <v>6868653.25</v>
      </c>
    </row>
    <row r="3956" spans="1:4" x14ac:dyDescent="0.25">
      <c r="A3956" s="33">
        <v>56039410</v>
      </c>
      <c r="B3956" s="33" t="s">
        <v>4018</v>
      </c>
      <c r="C3956" s="52">
        <v>23507719</v>
      </c>
      <c r="D3956" s="51">
        <f t="shared" si="178"/>
        <v>5876929.75</v>
      </c>
    </row>
    <row r="3957" spans="1:4" x14ac:dyDescent="0.25">
      <c r="A3957" s="33">
        <v>56039430</v>
      </c>
      <c r="B3957" s="33" t="s">
        <v>4019</v>
      </c>
      <c r="C3957" s="52">
        <v>9099066</v>
      </c>
      <c r="D3957" s="51">
        <f t="shared" si="178"/>
        <v>2274766.5</v>
      </c>
    </row>
    <row r="3958" spans="1:4" x14ac:dyDescent="0.25">
      <c r="A3958" s="33">
        <v>56039490</v>
      </c>
      <c r="B3958" s="33" t="s">
        <v>4020</v>
      </c>
      <c r="C3958" s="52">
        <v>32845303</v>
      </c>
      <c r="D3958" s="51">
        <f t="shared" si="178"/>
        <v>8211325.75</v>
      </c>
    </row>
    <row r="3959" spans="1:4" x14ac:dyDescent="0.25">
      <c r="A3959" s="33">
        <v>56041000</v>
      </c>
      <c r="B3959" s="33" t="s">
        <v>4021</v>
      </c>
      <c r="C3959" s="52">
        <v>7558875</v>
      </c>
      <c r="D3959" s="51">
        <f t="shared" si="178"/>
        <v>1889718.75</v>
      </c>
    </row>
    <row r="3960" spans="1:4" x14ac:dyDescent="0.25">
      <c r="A3960" s="33">
        <v>56049020</v>
      </c>
      <c r="B3960" s="33" t="s">
        <v>4022</v>
      </c>
      <c r="C3960" s="52">
        <v>913344</v>
      </c>
      <c r="D3960" s="51">
        <f t="shared" si="178"/>
        <v>228336</v>
      </c>
    </row>
    <row r="3961" spans="1:4" x14ac:dyDescent="0.25">
      <c r="A3961" s="33">
        <v>56049090</v>
      </c>
      <c r="B3961" s="33" t="s">
        <v>4023</v>
      </c>
      <c r="C3961" s="52">
        <v>501946</v>
      </c>
      <c r="D3961" s="51">
        <f t="shared" ref="D3961:D3992" si="179">C3961*0.25</f>
        <v>125486.5</v>
      </c>
    </row>
    <row r="3962" spans="1:4" x14ac:dyDescent="0.25">
      <c r="A3962" s="33">
        <v>56050010</v>
      </c>
      <c r="B3962" s="33" t="s">
        <v>4024</v>
      </c>
      <c r="C3962" s="52">
        <v>743078</v>
      </c>
      <c r="D3962" s="51">
        <f t="shared" si="179"/>
        <v>185769.5</v>
      </c>
    </row>
    <row r="3963" spans="1:4" x14ac:dyDescent="0.25">
      <c r="A3963" s="33">
        <v>56050090</v>
      </c>
      <c r="B3963" s="33" t="s">
        <v>4025</v>
      </c>
      <c r="C3963" s="52">
        <v>458373</v>
      </c>
      <c r="D3963" s="51">
        <f t="shared" si="179"/>
        <v>114593.25</v>
      </c>
    </row>
    <row r="3964" spans="1:4" x14ac:dyDescent="0.25">
      <c r="A3964" s="33">
        <v>56060000</v>
      </c>
      <c r="B3964" s="33" t="s">
        <v>4026</v>
      </c>
      <c r="C3964" s="52">
        <v>35662645</v>
      </c>
      <c r="D3964" s="51">
        <f t="shared" si="179"/>
        <v>8915661.25</v>
      </c>
    </row>
    <row r="3965" spans="1:4" x14ac:dyDescent="0.25">
      <c r="A3965" s="33">
        <v>56072100</v>
      </c>
      <c r="B3965" s="33" t="s">
        <v>4027</v>
      </c>
      <c r="C3965" s="52">
        <v>110662</v>
      </c>
      <c r="D3965" s="51">
        <f t="shared" si="179"/>
        <v>27665.5</v>
      </c>
    </row>
    <row r="3966" spans="1:4" x14ac:dyDescent="0.25">
      <c r="A3966" s="33">
        <v>56072900</v>
      </c>
      <c r="B3966" s="33" t="s">
        <v>4028</v>
      </c>
      <c r="C3966" s="52">
        <v>5804334</v>
      </c>
      <c r="D3966" s="51">
        <f t="shared" si="179"/>
        <v>1451083.5</v>
      </c>
    </row>
    <row r="3967" spans="1:4" x14ac:dyDescent="0.25">
      <c r="A3967" s="33">
        <v>56074110</v>
      </c>
      <c r="B3967" s="33" t="s">
        <v>4029</v>
      </c>
      <c r="C3967" s="52">
        <v>217783</v>
      </c>
      <c r="D3967" s="51">
        <f t="shared" si="179"/>
        <v>54445.75</v>
      </c>
    </row>
    <row r="3968" spans="1:4" x14ac:dyDescent="0.25">
      <c r="A3968" s="33">
        <v>56074130</v>
      </c>
      <c r="B3968" s="33" t="s">
        <v>4030</v>
      </c>
      <c r="C3968" s="52">
        <v>409553</v>
      </c>
      <c r="D3968" s="51">
        <f t="shared" si="179"/>
        <v>102388.25</v>
      </c>
    </row>
    <row r="3969" spans="1:4" x14ac:dyDescent="0.25">
      <c r="A3969" s="33">
        <v>56074910</v>
      </c>
      <c r="B3969" s="33" t="s">
        <v>4031</v>
      </c>
      <c r="C3969" s="52">
        <v>3193807</v>
      </c>
      <c r="D3969" s="51">
        <f t="shared" si="179"/>
        <v>798451.75</v>
      </c>
    </row>
    <row r="3970" spans="1:4" x14ac:dyDescent="0.25">
      <c r="A3970" s="33">
        <v>56074915</v>
      </c>
      <c r="B3970" s="33" t="s">
        <v>4032</v>
      </c>
      <c r="C3970" s="52">
        <v>948625</v>
      </c>
      <c r="D3970" s="51">
        <f t="shared" si="179"/>
        <v>237156.25</v>
      </c>
    </row>
    <row r="3971" spans="1:4" x14ac:dyDescent="0.25">
      <c r="A3971" s="33">
        <v>56074925</v>
      </c>
      <c r="B3971" s="33" t="s">
        <v>4033</v>
      </c>
      <c r="C3971" s="52">
        <v>5829679</v>
      </c>
      <c r="D3971" s="51">
        <f t="shared" si="179"/>
        <v>1457419.75</v>
      </c>
    </row>
    <row r="3972" spans="1:4" x14ac:dyDescent="0.25">
      <c r="A3972" s="33">
        <v>56074930</v>
      </c>
      <c r="B3972" s="33" t="s">
        <v>4034</v>
      </c>
      <c r="C3972" s="52">
        <v>22021675</v>
      </c>
      <c r="D3972" s="51">
        <f t="shared" si="179"/>
        <v>5505418.75</v>
      </c>
    </row>
    <row r="3973" spans="1:4" x14ac:dyDescent="0.25">
      <c r="A3973" s="33">
        <v>56075025</v>
      </c>
      <c r="B3973" s="33" t="s">
        <v>4035</v>
      </c>
      <c r="C3973" s="52">
        <v>91745</v>
      </c>
      <c r="D3973" s="51">
        <f t="shared" si="179"/>
        <v>22936.25</v>
      </c>
    </row>
    <row r="3974" spans="1:4" x14ac:dyDescent="0.25">
      <c r="A3974" s="33">
        <v>56075035</v>
      </c>
      <c r="B3974" s="33" t="s">
        <v>4036</v>
      </c>
      <c r="C3974" s="52">
        <v>6108173</v>
      </c>
      <c r="D3974" s="51">
        <f t="shared" si="179"/>
        <v>1527043.25</v>
      </c>
    </row>
    <row r="3975" spans="1:4" x14ac:dyDescent="0.25">
      <c r="A3975" s="33">
        <v>56075040</v>
      </c>
      <c r="B3975" s="33" t="s">
        <v>4037</v>
      </c>
      <c r="C3975" s="52">
        <v>24956218</v>
      </c>
      <c r="D3975" s="51">
        <f t="shared" si="179"/>
        <v>6239054.5</v>
      </c>
    </row>
    <row r="3976" spans="1:4" x14ac:dyDescent="0.25">
      <c r="A3976" s="33">
        <v>56079010</v>
      </c>
      <c r="B3976" s="33" t="s">
        <v>4038</v>
      </c>
      <c r="C3976" s="52">
        <v>176253</v>
      </c>
      <c r="D3976" s="51">
        <f t="shared" si="179"/>
        <v>44063.25</v>
      </c>
    </row>
    <row r="3977" spans="1:4" x14ac:dyDescent="0.25">
      <c r="A3977" s="33">
        <v>56079015</v>
      </c>
      <c r="B3977" s="33" t="s">
        <v>4039</v>
      </c>
      <c r="C3977" s="52">
        <v>4555604</v>
      </c>
      <c r="D3977" s="51">
        <f t="shared" si="179"/>
        <v>1138901</v>
      </c>
    </row>
    <row r="3978" spans="1:4" x14ac:dyDescent="0.25">
      <c r="A3978" s="33">
        <v>56079025</v>
      </c>
      <c r="B3978" s="33" t="s">
        <v>4040</v>
      </c>
      <c r="C3978" s="52">
        <v>474411</v>
      </c>
      <c r="D3978" s="51">
        <f t="shared" si="179"/>
        <v>118602.75</v>
      </c>
    </row>
    <row r="3979" spans="1:4" x14ac:dyDescent="0.25">
      <c r="A3979" s="33">
        <v>56079035</v>
      </c>
      <c r="B3979" s="33" t="s">
        <v>4041</v>
      </c>
      <c r="C3979" s="52">
        <v>920695</v>
      </c>
      <c r="D3979" s="51">
        <f t="shared" si="179"/>
        <v>230173.75</v>
      </c>
    </row>
    <row r="3980" spans="1:4" x14ac:dyDescent="0.25">
      <c r="A3980" s="33">
        <v>56079090</v>
      </c>
      <c r="B3980" s="33" t="s">
        <v>4042</v>
      </c>
      <c r="C3980" s="52">
        <v>5738304</v>
      </c>
      <c r="D3980" s="51">
        <f t="shared" si="179"/>
        <v>1434576</v>
      </c>
    </row>
    <row r="3981" spans="1:4" x14ac:dyDescent="0.25">
      <c r="A3981" s="33">
        <v>56081100</v>
      </c>
      <c r="B3981" s="33" t="s">
        <v>4043</v>
      </c>
      <c r="C3981" s="52">
        <v>5616066</v>
      </c>
      <c r="D3981" s="51">
        <f t="shared" si="179"/>
        <v>1404016.5</v>
      </c>
    </row>
    <row r="3982" spans="1:4" x14ac:dyDescent="0.25">
      <c r="A3982" s="33">
        <v>56081910</v>
      </c>
      <c r="B3982" s="33" t="s">
        <v>4044</v>
      </c>
      <c r="C3982" s="52">
        <v>155512</v>
      </c>
      <c r="D3982" s="51">
        <f t="shared" si="179"/>
        <v>38878</v>
      </c>
    </row>
    <row r="3983" spans="1:4" x14ac:dyDescent="0.25">
      <c r="A3983" s="33">
        <v>56081920</v>
      </c>
      <c r="B3983" s="33" t="s">
        <v>4045</v>
      </c>
      <c r="C3983" s="52">
        <v>15115607</v>
      </c>
      <c r="D3983" s="51">
        <f t="shared" si="179"/>
        <v>3778901.75</v>
      </c>
    </row>
    <row r="3984" spans="1:4" x14ac:dyDescent="0.25">
      <c r="A3984" s="33">
        <v>56089010</v>
      </c>
      <c r="B3984" s="33" t="s">
        <v>4046</v>
      </c>
      <c r="C3984" s="52">
        <v>114399</v>
      </c>
      <c r="D3984" s="51">
        <f t="shared" si="179"/>
        <v>28599.75</v>
      </c>
    </row>
    <row r="3985" spans="1:4" x14ac:dyDescent="0.25">
      <c r="A3985" s="33">
        <v>56089023</v>
      </c>
      <c r="B3985" s="33" t="s">
        <v>4047</v>
      </c>
      <c r="C3985" s="52">
        <v>374551</v>
      </c>
      <c r="D3985" s="51">
        <f t="shared" si="179"/>
        <v>93637.75</v>
      </c>
    </row>
    <row r="3986" spans="1:4" x14ac:dyDescent="0.25">
      <c r="A3986" s="33">
        <v>56089027</v>
      </c>
      <c r="B3986" s="33" t="s">
        <v>4048</v>
      </c>
      <c r="C3986" s="52">
        <v>432860</v>
      </c>
      <c r="D3986" s="51">
        <f t="shared" si="179"/>
        <v>108215</v>
      </c>
    </row>
    <row r="3987" spans="1:4" x14ac:dyDescent="0.25">
      <c r="A3987" s="33">
        <v>56089030</v>
      </c>
      <c r="B3987" s="33" t="s">
        <v>4049</v>
      </c>
      <c r="C3987" s="52">
        <v>1930982</v>
      </c>
      <c r="D3987" s="51">
        <f t="shared" si="179"/>
        <v>482745.5</v>
      </c>
    </row>
    <row r="3988" spans="1:4" x14ac:dyDescent="0.25">
      <c r="A3988" s="33">
        <v>56090010</v>
      </c>
      <c r="B3988" s="33" t="s">
        <v>4050</v>
      </c>
      <c r="C3988" s="52">
        <v>16618668</v>
      </c>
      <c r="D3988" s="51">
        <f t="shared" si="179"/>
        <v>4154667</v>
      </c>
    </row>
    <row r="3989" spans="1:4" x14ac:dyDescent="0.25">
      <c r="A3989" s="33">
        <v>56090020</v>
      </c>
      <c r="B3989" s="33" t="s">
        <v>4051</v>
      </c>
      <c r="C3989" s="52">
        <v>3922961</v>
      </c>
      <c r="D3989" s="51">
        <f t="shared" si="179"/>
        <v>980740.25</v>
      </c>
    </row>
    <row r="3990" spans="1:4" x14ac:dyDescent="0.25">
      <c r="A3990" s="33">
        <v>56090030</v>
      </c>
      <c r="B3990" s="33" t="s">
        <v>4052</v>
      </c>
      <c r="C3990" s="52">
        <v>48019646</v>
      </c>
      <c r="D3990" s="51">
        <f t="shared" si="179"/>
        <v>12004911.5</v>
      </c>
    </row>
    <row r="3991" spans="1:4" x14ac:dyDescent="0.25">
      <c r="A3991" s="33">
        <v>56090040</v>
      </c>
      <c r="B3991" s="33" t="s">
        <v>4053</v>
      </c>
      <c r="C3991" s="52">
        <v>42241731</v>
      </c>
      <c r="D3991" s="51">
        <f t="shared" si="179"/>
        <v>10560432.75</v>
      </c>
    </row>
    <row r="3992" spans="1:4" x14ac:dyDescent="0.25">
      <c r="A3992" s="32">
        <v>57011013</v>
      </c>
      <c r="B3992" s="4" t="s">
        <v>7368</v>
      </c>
      <c r="C3992" s="58">
        <v>0</v>
      </c>
      <c r="D3992" s="51">
        <f t="shared" si="179"/>
        <v>0</v>
      </c>
    </row>
    <row r="3993" spans="1:4" x14ac:dyDescent="0.25">
      <c r="A3993" s="33">
        <v>57011016</v>
      </c>
      <c r="B3993" s="33" t="s">
        <v>4054</v>
      </c>
      <c r="C3993" s="52">
        <v>44890</v>
      </c>
      <c r="D3993" s="51">
        <f t="shared" ref="D3993:D4005" si="180">C3993*0.25</f>
        <v>11222.5</v>
      </c>
    </row>
    <row r="3994" spans="1:4" x14ac:dyDescent="0.25">
      <c r="A3994" s="33">
        <v>57011040</v>
      </c>
      <c r="B3994" s="33" t="s">
        <v>4055</v>
      </c>
      <c r="C3994" s="52">
        <v>2536770</v>
      </c>
      <c r="D3994" s="51">
        <f t="shared" si="180"/>
        <v>634192.5</v>
      </c>
    </row>
    <row r="3995" spans="1:4" x14ac:dyDescent="0.25">
      <c r="A3995" s="33">
        <v>57011090</v>
      </c>
      <c r="B3995" s="33" t="s">
        <v>4056</v>
      </c>
      <c r="C3995" s="52">
        <v>337948</v>
      </c>
      <c r="D3995" s="51">
        <f t="shared" si="180"/>
        <v>84487</v>
      </c>
    </row>
    <row r="3996" spans="1:4" x14ac:dyDescent="0.25">
      <c r="A3996" s="33">
        <v>57019010</v>
      </c>
      <c r="B3996" s="33" t="s">
        <v>4057</v>
      </c>
      <c r="C3996" s="52">
        <v>2167842</v>
      </c>
      <c r="D3996" s="51">
        <f t="shared" si="180"/>
        <v>541960.5</v>
      </c>
    </row>
    <row r="3997" spans="1:4" x14ac:dyDescent="0.25">
      <c r="A3997" s="33">
        <v>57019020</v>
      </c>
      <c r="B3997" s="33" t="s">
        <v>4058</v>
      </c>
      <c r="C3997" s="52">
        <v>2135354</v>
      </c>
      <c r="D3997" s="51">
        <f t="shared" si="180"/>
        <v>533838.5</v>
      </c>
    </row>
    <row r="3998" spans="1:4" x14ac:dyDescent="0.25">
      <c r="A3998" s="32">
        <v>57021010</v>
      </c>
      <c r="B3998" s="4" t="s">
        <v>7369</v>
      </c>
      <c r="C3998" s="58">
        <v>0</v>
      </c>
      <c r="D3998" s="51">
        <f t="shared" si="180"/>
        <v>0</v>
      </c>
    </row>
    <row r="3999" spans="1:4" x14ac:dyDescent="0.25">
      <c r="A3999" s="33">
        <v>57021090</v>
      </c>
      <c r="B3999" s="33" t="s">
        <v>4059</v>
      </c>
      <c r="C3999" s="52">
        <v>4469065</v>
      </c>
      <c r="D3999" s="51">
        <f t="shared" si="180"/>
        <v>1117266.25</v>
      </c>
    </row>
    <row r="4000" spans="1:4" x14ac:dyDescent="0.25">
      <c r="A4000" s="33">
        <v>57022010</v>
      </c>
      <c r="B4000" s="33" t="s">
        <v>4060</v>
      </c>
      <c r="C4000" s="52">
        <v>54444</v>
      </c>
      <c r="D4000" s="51">
        <f t="shared" si="180"/>
        <v>13611</v>
      </c>
    </row>
    <row r="4001" spans="1:4" x14ac:dyDescent="0.25">
      <c r="A4001" s="33">
        <v>57022020</v>
      </c>
      <c r="B4001" s="33" t="s">
        <v>4061</v>
      </c>
      <c r="C4001" s="52">
        <v>250449</v>
      </c>
      <c r="D4001" s="51">
        <f t="shared" si="180"/>
        <v>62612.25</v>
      </c>
    </row>
    <row r="4002" spans="1:4" x14ac:dyDescent="0.25">
      <c r="A4002" s="33">
        <v>57023110</v>
      </c>
      <c r="B4002" s="33" t="s">
        <v>4062</v>
      </c>
      <c r="C4002" s="52">
        <v>2656860</v>
      </c>
      <c r="D4002" s="51">
        <f t="shared" si="180"/>
        <v>664215</v>
      </c>
    </row>
    <row r="4003" spans="1:4" x14ac:dyDescent="0.25">
      <c r="A4003" s="33">
        <v>57023120</v>
      </c>
      <c r="B4003" s="33" t="s">
        <v>4063</v>
      </c>
      <c r="C4003" s="52">
        <v>6728982</v>
      </c>
      <c r="D4003" s="51">
        <f t="shared" si="180"/>
        <v>1682245.5</v>
      </c>
    </row>
    <row r="4004" spans="1:4" x14ac:dyDescent="0.25">
      <c r="A4004" s="33">
        <v>57023210</v>
      </c>
      <c r="B4004" s="33" t="s">
        <v>4064</v>
      </c>
      <c r="C4004" s="52">
        <v>84152</v>
      </c>
      <c r="D4004" s="51">
        <f t="shared" si="180"/>
        <v>21038</v>
      </c>
    </row>
    <row r="4005" spans="1:4" x14ac:dyDescent="0.25">
      <c r="A4005" s="33">
        <v>57023220</v>
      </c>
      <c r="B4005" s="33" t="s">
        <v>4065</v>
      </c>
      <c r="C4005" s="52">
        <v>92469</v>
      </c>
      <c r="D4005" s="51">
        <f t="shared" si="180"/>
        <v>23117.25</v>
      </c>
    </row>
    <row r="4006" spans="1:4" x14ac:dyDescent="0.25">
      <c r="A4006" s="32">
        <v>57023910</v>
      </c>
      <c r="B4006" s="4" t="s">
        <v>7370</v>
      </c>
      <c r="C4006" s="58">
        <v>0</v>
      </c>
      <c r="D4006" s="58">
        <v>0</v>
      </c>
    </row>
    <row r="4007" spans="1:4" x14ac:dyDescent="0.25">
      <c r="A4007" s="33">
        <v>57023920</v>
      </c>
      <c r="B4007" s="33" t="s">
        <v>4066</v>
      </c>
      <c r="C4007" s="52">
        <v>123549</v>
      </c>
      <c r="D4007" s="51">
        <f t="shared" ref="D4007:D4038" si="181">C4007*0.25</f>
        <v>30887.25</v>
      </c>
    </row>
    <row r="4008" spans="1:4" x14ac:dyDescent="0.25">
      <c r="A4008" s="33">
        <v>57024110</v>
      </c>
      <c r="B4008" s="33" t="s">
        <v>4067</v>
      </c>
      <c r="C4008" s="52">
        <v>3714245</v>
      </c>
      <c r="D4008" s="51">
        <f t="shared" si="181"/>
        <v>928561.25</v>
      </c>
    </row>
    <row r="4009" spans="1:4" x14ac:dyDescent="0.25">
      <c r="A4009" s="33">
        <v>57024120</v>
      </c>
      <c r="B4009" s="33" t="s">
        <v>4068</v>
      </c>
      <c r="C4009" s="52">
        <v>3692308</v>
      </c>
      <c r="D4009" s="51">
        <f t="shared" si="181"/>
        <v>923077</v>
      </c>
    </row>
    <row r="4010" spans="1:4" x14ac:dyDescent="0.25">
      <c r="A4010" s="33">
        <v>57024210</v>
      </c>
      <c r="B4010" s="33" t="s">
        <v>4069</v>
      </c>
      <c r="C4010" s="52">
        <v>15137788</v>
      </c>
      <c r="D4010" s="51">
        <f t="shared" si="181"/>
        <v>3784447</v>
      </c>
    </row>
    <row r="4011" spans="1:4" x14ac:dyDescent="0.25">
      <c r="A4011" s="33">
        <v>57024220</v>
      </c>
      <c r="B4011" s="33" t="s">
        <v>4070</v>
      </c>
      <c r="C4011" s="52">
        <v>30218100</v>
      </c>
      <c r="D4011" s="51">
        <f t="shared" si="181"/>
        <v>7554525</v>
      </c>
    </row>
    <row r="4012" spans="1:4" x14ac:dyDescent="0.25">
      <c r="A4012" s="33">
        <v>57024910</v>
      </c>
      <c r="B4012" s="33" t="s">
        <v>4071</v>
      </c>
      <c r="C4012" s="52">
        <v>172609</v>
      </c>
      <c r="D4012" s="51">
        <f t="shared" si="181"/>
        <v>43152.25</v>
      </c>
    </row>
    <row r="4013" spans="1:4" x14ac:dyDescent="0.25">
      <c r="A4013" s="33">
        <v>57024915</v>
      </c>
      <c r="B4013" s="33" t="s">
        <v>4072</v>
      </c>
      <c r="C4013" s="52">
        <v>47486</v>
      </c>
      <c r="D4013" s="51">
        <f t="shared" si="181"/>
        <v>11871.5</v>
      </c>
    </row>
    <row r="4014" spans="1:4" x14ac:dyDescent="0.25">
      <c r="A4014" s="33">
        <v>57024920</v>
      </c>
      <c r="B4014" s="33" t="s">
        <v>4073</v>
      </c>
      <c r="C4014" s="52">
        <v>3134147</v>
      </c>
      <c r="D4014" s="51">
        <f t="shared" si="181"/>
        <v>783536.75</v>
      </c>
    </row>
    <row r="4015" spans="1:4" x14ac:dyDescent="0.25">
      <c r="A4015" s="33">
        <v>57025020</v>
      </c>
      <c r="B4015" s="33" t="s">
        <v>4074</v>
      </c>
      <c r="C4015" s="52">
        <v>18032</v>
      </c>
      <c r="D4015" s="51">
        <f t="shared" si="181"/>
        <v>4508</v>
      </c>
    </row>
    <row r="4016" spans="1:4" x14ac:dyDescent="0.25">
      <c r="A4016" s="33">
        <v>57025040</v>
      </c>
      <c r="B4016" s="33" t="s">
        <v>4075</v>
      </c>
      <c r="C4016" s="52">
        <v>65595</v>
      </c>
      <c r="D4016" s="51">
        <f t="shared" si="181"/>
        <v>16398.75</v>
      </c>
    </row>
    <row r="4017" spans="1:4" x14ac:dyDescent="0.25">
      <c r="A4017" s="33">
        <v>57025052</v>
      </c>
      <c r="B4017" s="33" t="s">
        <v>4076</v>
      </c>
      <c r="C4017" s="52">
        <v>266182</v>
      </c>
      <c r="D4017" s="51">
        <f t="shared" si="181"/>
        <v>66545.5</v>
      </c>
    </row>
    <row r="4018" spans="1:4" x14ac:dyDescent="0.25">
      <c r="A4018" s="33">
        <v>57025056</v>
      </c>
      <c r="B4018" s="33" t="s">
        <v>4077</v>
      </c>
      <c r="C4018" s="52">
        <v>23328</v>
      </c>
      <c r="D4018" s="51">
        <f t="shared" si="181"/>
        <v>5832</v>
      </c>
    </row>
    <row r="4019" spans="1:4" x14ac:dyDescent="0.25">
      <c r="A4019" s="33">
        <v>57025059</v>
      </c>
      <c r="B4019" s="33" t="s">
        <v>4078</v>
      </c>
      <c r="C4019" s="52">
        <v>1494691</v>
      </c>
      <c r="D4019" s="51">
        <f t="shared" si="181"/>
        <v>373672.75</v>
      </c>
    </row>
    <row r="4020" spans="1:4" x14ac:dyDescent="0.25">
      <c r="A4020" s="32">
        <v>57029120</v>
      </c>
      <c r="B4020" s="4" t="s">
        <v>7371</v>
      </c>
      <c r="C4020" s="58">
        <v>0</v>
      </c>
      <c r="D4020" s="51">
        <f t="shared" si="181"/>
        <v>0</v>
      </c>
    </row>
    <row r="4021" spans="1:4" x14ac:dyDescent="0.25">
      <c r="A4021" s="33">
        <v>57029130</v>
      </c>
      <c r="B4021" s="33" t="s">
        <v>4079</v>
      </c>
      <c r="C4021" s="52">
        <v>10568</v>
      </c>
      <c r="D4021" s="51">
        <f t="shared" si="181"/>
        <v>2642</v>
      </c>
    </row>
    <row r="4022" spans="1:4" x14ac:dyDescent="0.25">
      <c r="A4022" s="33">
        <v>57029140</v>
      </c>
      <c r="B4022" s="33" t="s">
        <v>4080</v>
      </c>
      <c r="C4022" s="52">
        <v>70041</v>
      </c>
      <c r="D4022" s="51">
        <f t="shared" si="181"/>
        <v>17510.25</v>
      </c>
    </row>
    <row r="4023" spans="1:4" x14ac:dyDescent="0.25">
      <c r="A4023" s="33">
        <v>57029210</v>
      </c>
      <c r="B4023" s="33" t="s">
        <v>4081</v>
      </c>
      <c r="C4023" s="52">
        <v>1263611</v>
      </c>
      <c r="D4023" s="51">
        <f t="shared" si="181"/>
        <v>315902.75</v>
      </c>
    </row>
    <row r="4024" spans="1:4" x14ac:dyDescent="0.25">
      <c r="A4024" s="33">
        <v>57029290</v>
      </c>
      <c r="B4024" s="33" t="s">
        <v>4082</v>
      </c>
      <c r="C4024" s="52">
        <v>20030401</v>
      </c>
      <c r="D4024" s="51">
        <f t="shared" si="181"/>
        <v>5007600.25</v>
      </c>
    </row>
    <row r="4025" spans="1:4" x14ac:dyDescent="0.25">
      <c r="A4025" s="33">
        <v>57029905</v>
      </c>
      <c r="B4025" s="33" t="s">
        <v>4083</v>
      </c>
      <c r="C4025" s="52">
        <v>359</v>
      </c>
      <c r="D4025" s="51">
        <f t="shared" si="181"/>
        <v>89.75</v>
      </c>
    </row>
    <row r="4026" spans="1:4" x14ac:dyDescent="0.25">
      <c r="A4026" s="33">
        <v>57029915</v>
      </c>
      <c r="B4026" s="33" t="s">
        <v>4084</v>
      </c>
      <c r="C4026" s="52">
        <v>129008</v>
      </c>
      <c r="D4026" s="51">
        <f t="shared" si="181"/>
        <v>32252</v>
      </c>
    </row>
    <row r="4027" spans="1:4" x14ac:dyDescent="0.25">
      <c r="A4027" s="33">
        <v>57029920</v>
      </c>
      <c r="B4027" s="33" t="s">
        <v>4085</v>
      </c>
      <c r="C4027" s="52">
        <v>5642543</v>
      </c>
      <c r="D4027" s="51">
        <f t="shared" si="181"/>
        <v>1410635.75</v>
      </c>
    </row>
    <row r="4028" spans="1:4" x14ac:dyDescent="0.25">
      <c r="A4028" s="33">
        <v>57031020</v>
      </c>
      <c r="B4028" s="33" t="s">
        <v>4086</v>
      </c>
      <c r="C4028" s="52">
        <v>8216427</v>
      </c>
      <c r="D4028" s="51">
        <f t="shared" si="181"/>
        <v>2054106.75</v>
      </c>
    </row>
    <row r="4029" spans="1:4" x14ac:dyDescent="0.25">
      <c r="A4029" s="33">
        <v>57031080</v>
      </c>
      <c r="B4029" s="33" t="s">
        <v>4087</v>
      </c>
      <c r="C4029" s="52">
        <v>6264522</v>
      </c>
      <c r="D4029" s="51">
        <f t="shared" si="181"/>
        <v>1566130.5</v>
      </c>
    </row>
    <row r="4030" spans="1:4" x14ac:dyDescent="0.25">
      <c r="A4030" s="33">
        <v>57032010</v>
      </c>
      <c r="B4030" s="33" t="s">
        <v>4088</v>
      </c>
      <c r="C4030" s="52">
        <v>1624405</v>
      </c>
      <c r="D4030" s="51">
        <f t="shared" si="181"/>
        <v>406101.25</v>
      </c>
    </row>
    <row r="4031" spans="1:4" x14ac:dyDescent="0.25">
      <c r="A4031" s="33">
        <v>57032020</v>
      </c>
      <c r="B4031" s="33" t="s">
        <v>4089</v>
      </c>
      <c r="C4031" s="52">
        <v>15934734</v>
      </c>
      <c r="D4031" s="51">
        <f t="shared" si="181"/>
        <v>3983683.5</v>
      </c>
    </row>
    <row r="4032" spans="1:4" x14ac:dyDescent="0.25">
      <c r="A4032" s="33">
        <v>57033020</v>
      </c>
      <c r="B4032" s="33" t="s">
        <v>4090</v>
      </c>
      <c r="C4032" s="52">
        <v>12793009</v>
      </c>
      <c r="D4032" s="51">
        <f t="shared" si="181"/>
        <v>3198252.25</v>
      </c>
    </row>
    <row r="4033" spans="1:4" x14ac:dyDescent="0.25">
      <c r="A4033" s="33">
        <v>57033080</v>
      </c>
      <c r="B4033" s="33" t="s">
        <v>4091</v>
      </c>
      <c r="C4033" s="52">
        <v>108296533</v>
      </c>
      <c r="D4033" s="51">
        <f t="shared" si="181"/>
        <v>27074133.25</v>
      </c>
    </row>
    <row r="4034" spans="1:4" x14ac:dyDescent="0.25">
      <c r="A4034" s="33">
        <v>57039000</v>
      </c>
      <c r="B4034" s="33" t="s">
        <v>4092</v>
      </c>
      <c r="C4034" s="52">
        <v>7085489</v>
      </c>
      <c r="D4034" s="51">
        <f t="shared" si="181"/>
        <v>1771372.25</v>
      </c>
    </row>
    <row r="4035" spans="1:4" x14ac:dyDescent="0.25">
      <c r="A4035" s="33">
        <v>57041000</v>
      </c>
      <c r="B4035" s="33" t="s">
        <v>4093</v>
      </c>
      <c r="C4035" s="52">
        <v>751452</v>
      </c>
      <c r="D4035" s="51">
        <f t="shared" si="181"/>
        <v>187863</v>
      </c>
    </row>
    <row r="4036" spans="1:4" x14ac:dyDescent="0.25">
      <c r="A4036" s="33">
        <v>57042000</v>
      </c>
      <c r="B4036" s="33" t="s">
        <v>4094</v>
      </c>
      <c r="C4036" s="52">
        <v>215586</v>
      </c>
      <c r="D4036" s="51">
        <f t="shared" si="181"/>
        <v>53896.5</v>
      </c>
    </row>
    <row r="4037" spans="1:4" x14ac:dyDescent="0.25">
      <c r="A4037" s="33">
        <v>57049001</v>
      </c>
      <c r="B4037" s="33" t="s">
        <v>4095</v>
      </c>
      <c r="C4037" s="52">
        <v>17761255</v>
      </c>
      <c r="D4037" s="51">
        <f t="shared" si="181"/>
        <v>4440313.75</v>
      </c>
    </row>
    <row r="4038" spans="1:4" x14ac:dyDescent="0.25">
      <c r="A4038" s="33">
        <v>57050010</v>
      </c>
      <c r="B4038" s="33" t="s">
        <v>4096</v>
      </c>
      <c r="C4038" s="52">
        <v>374038</v>
      </c>
      <c r="D4038" s="51">
        <f t="shared" si="181"/>
        <v>93509.5</v>
      </c>
    </row>
    <row r="4039" spans="1:4" x14ac:dyDescent="0.25">
      <c r="A4039" s="33">
        <v>57050020</v>
      </c>
      <c r="B4039" s="33" t="s">
        <v>4097</v>
      </c>
      <c r="C4039" s="52">
        <v>91371294</v>
      </c>
      <c r="D4039" s="51">
        <f t="shared" ref="D4039:D4058" si="182">C4039*0.25</f>
        <v>22842823.5</v>
      </c>
    </row>
    <row r="4040" spans="1:4" x14ac:dyDescent="0.25">
      <c r="A4040" s="33">
        <v>58011000</v>
      </c>
      <c r="B4040" s="33" t="s">
        <v>4098</v>
      </c>
      <c r="C4040" s="52">
        <v>69259</v>
      </c>
      <c r="D4040" s="51">
        <f t="shared" si="182"/>
        <v>17314.75</v>
      </c>
    </row>
    <row r="4041" spans="1:4" x14ac:dyDescent="0.25">
      <c r="A4041" s="33">
        <v>58012100</v>
      </c>
      <c r="B4041" s="33" t="s">
        <v>4099</v>
      </c>
      <c r="C4041" s="52">
        <v>15200</v>
      </c>
      <c r="D4041" s="51">
        <f t="shared" si="182"/>
        <v>3800</v>
      </c>
    </row>
    <row r="4042" spans="1:4" x14ac:dyDescent="0.25">
      <c r="A4042" s="33">
        <v>58012210</v>
      </c>
      <c r="B4042" s="33" t="s">
        <v>4100</v>
      </c>
      <c r="C4042" s="52">
        <v>491882</v>
      </c>
      <c r="D4042" s="51">
        <f t="shared" si="182"/>
        <v>122970.5</v>
      </c>
    </row>
    <row r="4043" spans="1:4" x14ac:dyDescent="0.25">
      <c r="A4043" s="33">
        <v>58012290</v>
      </c>
      <c r="B4043" s="33" t="s">
        <v>4101</v>
      </c>
      <c r="C4043" s="52">
        <v>293909</v>
      </c>
      <c r="D4043" s="51">
        <f t="shared" si="182"/>
        <v>73477.25</v>
      </c>
    </row>
    <row r="4044" spans="1:4" x14ac:dyDescent="0.25">
      <c r="A4044" s="33">
        <v>58012300</v>
      </c>
      <c r="B4044" s="33" t="s">
        <v>4102</v>
      </c>
      <c r="C4044" s="52">
        <v>133997</v>
      </c>
      <c r="D4044" s="51">
        <f t="shared" si="182"/>
        <v>33499.25</v>
      </c>
    </row>
    <row r="4045" spans="1:4" x14ac:dyDescent="0.25">
      <c r="A4045" s="33">
        <v>58012600</v>
      </c>
      <c r="B4045" s="33" t="s">
        <v>4103</v>
      </c>
      <c r="C4045" s="52">
        <v>415759</v>
      </c>
      <c r="D4045" s="51">
        <f t="shared" si="182"/>
        <v>103939.75</v>
      </c>
    </row>
    <row r="4046" spans="1:4" x14ac:dyDescent="0.25">
      <c r="A4046" s="33">
        <v>58012710</v>
      </c>
      <c r="B4046" s="33" t="s">
        <v>4104</v>
      </c>
      <c r="C4046" s="52">
        <v>15033</v>
      </c>
      <c r="D4046" s="51">
        <f t="shared" si="182"/>
        <v>3758.25</v>
      </c>
    </row>
    <row r="4047" spans="1:4" x14ac:dyDescent="0.25">
      <c r="A4047" s="33">
        <v>58012750</v>
      </c>
      <c r="B4047" s="33" t="s">
        <v>4105</v>
      </c>
      <c r="C4047" s="52">
        <v>286770</v>
      </c>
      <c r="D4047" s="51">
        <f t="shared" si="182"/>
        <v>71692.5</v>
      </c>
    </row>
    <row r="4048" spans="1:4" x14ac:dyDescent="0.25">
      <c r="A4048" s="33">
        <v>58013710</v>
      </c>
      <c r="B4048" s="33" t="s">
        <v>4106</v>
      </c>
      <c r="C4048" s="52">
        <v>527376</v>
      </c>
      <c r="D4048" s="51">
        <f t="shared" si="182"/>
        <v>131844</v>
      </c>
    </row>
    <row r="4049" spans="1:4" x14ac:dyDescent="0.25">
      <c r="A4049" s="33">
        <v>58013750</v>
      </c>
      <c r="B4049" s="33" t="s">
        <v>4107</v>
      </c>
      <c r="C4049" s="52">
        <v>2396565</v>
      </c>
      <c r="D4049" s="51">
        <f t="shared" si="182"/>
        <v>599141.25</v>
      </c>
    </row>
    <row r="4050" spans="1:4" x14ac:dyDescent="0.25">
      <c r="A4050" s="33">
        <v>58019010</v>
      </c>
      <c r="B4050" s="33" t="s">
        <v>4108</v>
      </c>
      <c r="C4050" s="52">
        <v>39069</v>
      </c>
      <c r="D4050" s="51">
        <f t="shared" si="182"/>
        <v>9767.25</v>
      </c>
    </row>
    <row r="4051" spans="1:4" x14ac:dyDescent="0.25">
      <c r="A4051" s="33">
        <v>58019020</v>
      </c>
      <c r="B4051" s="33" t="s">
        <v>4109</v>
      </c>
      <c r="C4051" s="52">
        <v>154163</v>
      </c>
      <c r="D4051" s="51">
        <f t="shared" si="182"/>
        <v>38540.75</v>
      </c>
    </row>
    <row r="4052" spans="1:4" x14ac:dyDescent="0.25">
      <c r="A4052" s="33">
        <v>58021100</v>
      </c>
      <c r="B4052" s="33" t="s">
        <v>4110</v>
      </c>
      <c r="C4052" s="52">
        <v>48774</v>
      </c>
      <c r="D4052" s="51">
        <f t="shared" si="182"/>
        <v>12193.5</v>
      </c>
    </row>
    <row r="4053" spans="1:4" x14ac:dyDescent="0.25">
      <c r="A4053" s="33">
        <v>58021900</v>
      </c>
      <c r="B4053" s="33" t="s">
        <v>4111</v>
      </c>
      <c r="C4053" s="52">
        <v>668167</v>
      </c>
      <c r="D4053" s="51">
        <f t="shared" si="182"/>
        <v>167041.75</v>
      </c>
    </row>
    <row r="4054" spans="1:4" x14ac:dyDescent="0.25">
      <c r="A4054" s="33">
        <v>58022000</v>
      </c>
      <c r="B4054" s="33" t="s">
        <v>4112</v>
      </c>
      <c r="C4054" s="52">
        <v>17565</v>
      </c>
      <c r="D4054" s="51">
        <f t="shared" si="182"/>
        <v>4391.25</v>
      </c>
    </row>
    <row r="4055" spans="1:4" x14ac:dyDescent="0.25">
      <c r="A4055" s="33">
        <v>58023000</v>
      </c>
      <c r="B4055" s="33" t="s">
        <v>4113</v>
      </c>
      <c r="C4055" s="52">
        <v>198329</v>
      </c>
      <c r="D4055" s="51">
        <f t="shared" si="182"/>
        <v>49582.25</v>
      </c>
    </row>
    <row r="4056" spans="1:4" x14ac:dyDescent="0.25">
      <c r="A4056" s="33">
        <v>58030010</v>
      </c>
      <c r="B4056" s="33" t="s">
        <v>4114</v>
      </c>
      <c r="C4056" s="52">
        <v>86359</v>
      </c>
      <c r="D4056" s="51">
        <f t="shared" si="182"/>
        <v>21589.75</v>
      </c>
    </row>
    <row r="4057" spans="1:4" x14ac:dyDescent="0.25">
      <c r="A4057" s="33">
        <v>58030020</v>
      </c>
      <c r="B4057" s="33" t="s">
        <v>4115</v>
      </c>
      <c r="C4057" s="52">
        <v>1673</v>
      </c>
      <c r="D4057" s="51">
        <f t="shared" si="182"/>
        <v>418.25</v>
      </c>
    </row>
    <row r="4058" spans="1:4" x14ac:dyDescent="0.25">
      <c r="A4058" s="33">
        <v>58030030</v>
      </c>
      <c r="B4058" s="33" t="s">
        <v>4116</v>
      </c>
      <c r="C4058" s="52">
        <v>3611</v>
      </c>
      <c r="D4058" s="51">
        <f t="shared" si="182"/>
        <v>902.75</v>
      </c>
    </row>
    <row r="4059" spans="1:4" x14ac:dyDescent="0.25">
      <c r="A4059" s="32">
        <v>58030040</v>
      </c>
      <c r="B4059" s="4" t="s">
        <v>7372</v>
      </c>
      <c r="C4059" s="58">
        <v>0</v>
      </c>
      <c r="D4059" s="58">
        <v>0</v>
      </c>
    </row>
    <row r="4060" spans="1:4" x14ac:dyDescent="0.25">
      <c r="A4060" s="33">
        <v>58030050</v>
      </c>
      <c r="B4060" s="33" t="s">
        <v>4117</v>
      </c>
      <c r="C4060" s="52">
        <v>1677234</v>
      </c>
      <c r="D4060" s="51">
        <f t="shared" ref="D4060:D4068" si="183">C4060*0.25</f>
        <v>419308.5</v>
      </c>
    </row>
    <row r="4061" spans="1:4" x14ac:dyDescent="0.25">
      <c r="A4061" s="33">
        <v>58030090</v>
      </c>
      <c r="B4061" s="33" t="s">
        <v>4118</v>
      </c>
      <c r="C4061" s="52">
        <v>303778</v>
      </c>
      <c r="D4061" s="51">
        <f t="shared" si="183"/>
        <v>75944.5</v>
      </c>
    </row>
    <row r="4062" spans="1:4" x14ac:dyDescent="0.25">
      <c r="A4062" s="33">
        <v>58041010</v>
      </c>
      <c r="B4062" s="33" t="s">
        <v>4119</v>
      </c>
      <c r="C4062" s="52">
        <v>4377524</v>
      </c>
      <c r="D4062" s="51">
        <f t="shared" si="183"/>
        <v>1094381</v>
      </c>
    </row>
    <row r="4063" spans="1:4" x14ac:dyDescent="0.25">
      <c r="A4063" s="33">
        <v>58041090</v>
      </c>
      <c r="B4063" s="33" t="s">
        <v>4120</v>
      </c>
      <c r="C4063" s="52">
        <v>512650</v>
      </c>
      <c r="D4063" s="51">
        <f t="shared" si="183"/>
        <v>128162.5</v>
      </c>
    </row>
    <row r="4064" spans="1:4" x14ac:dyDescent="0.25">
      <c r="A4064" s="33">
        <v>58042100</v>
      </c>
      <c r="B4064" s="33" t="s">
        <v>4121</v>
      </c>
      <c r="C4064" s="52">
        <v>1152932</v>
      </c>
      <c r="D4064" s="51">
        <f t="shared" si="183"/>
        <v>288233</v>
      </c>
    </row>
    <row r="4065" spans="1:4" x14ac:dyDescent="0.25">
      <c r="A4065" s="33">
        <v>58042910</v>
      </c>
      <c r="B4065" s="33" t="s">
        <v>4122</v>
      </c>
      <c r="C4065" s="52">
        <v>314423</v>
      </c>
      <c r="D4065" s="51">
        <f t="shared" si="183"/>
        <v>78605.75</v>
      </c>
    </row>
    <row r="4066" spans="1:4" x14ac:dyDescent="0.25">
      <c r="A4066" s="33">
        <v>58042990</v>
      </c>
      <c r="B4066" s="33" t="s">
        <v>4123</v>
      </c>
      <c r="C4066" s="52">
        <v>96523</v>
      </c>
      <c r="D4066" s="51">
        <f t="shared" si="183"/>
        <v>24130.75</v>
      </c>
    </row>
    <row r="4067" spans="1:4" x14ac:dyDescent="0.25">
      <c r="A4067" s="33">
        <v>58043000</v>
      </c>
      <c r="B4067" s="33" t="s">
        <v>4124</v>
      </c>
      <c r="C4067" s="52">
        <v>9378</v>
      </c>
      <c r="D4067" s="51">
        <f t="shared" si="183"/>
        <v>2344.5</v>
      </c>
    </row>
    <row r="4068" spans="1:4" x14ac:dyDescent="0.25">
      <c r="A4068" s="33">
        <v>58050010</v>
      </c>
      <c r="B4068" s="33" t="s">
        <v>4125</v>
      </c>
      <c r="C4068" s="52">
        <v>4563</v>
      </c>
      <c r="D4068" s="51">
        <f t="shared" si="183"/>
        <v>1140.75</v>
      </c>
    </row>
    <row r="4069" spans="1:4" x14ac:dyDescent="0.25">
      <c r="A4069" s="32">
        <v>58050020</v>
      </c>
      <c r="B4069" s="4" t="s">
        <v>7373</v>
      </c>
      <c r="C4069" s="58">
        <v>0</v>
      </c>
      <c r="D4069" s="58">
        <v>0</v>
      </c>
    </row>
    <row r="4070" spans="1:4" x14ac:dyDescent="0.25">
      <c r="A4070" s="33">
        <v>58050025</v>
      </c>
      <c r="B4070" s="33" t="s">
        <v>4126</v>
      </c>
      <c r="C4070" s="52">
        <v>7934</v>
      </c>
      <c r="D4070" s="51">
        <f t="shared" ref="D4070:D4133" si="184">C4070*0.25</f>
        <v>1983.5</v>
      </c>
    </row>
    <row r="4071" spans="1:4" x14ac:dyDescent="0.25">
      <c r="A4071" s="33">
        <v>58050030</v>
      </c>
      <c r="B4071" s="33" t="s">
        <v>4127</v>
      </c>
      <c r="C4071" s="52">
        <v>7199</v>
      </c>
      <c r="D4071" s="51">
        <f t="shared" si="184"/>
        <v>1799.75</v>
      </c>
    </row>
    <row r="4072" spans="1:4" x14ac:dyDescent="0.25">
      <c r="A4072" s="33">
        <v>58050040</v>
      </c>
      <c r="B4072" s="33" t="s">
        <v>4128</v>
      </c>
      <c r="C4072" s="52">
        <v>105813</v>
      </c>
      <c r="D4072" s="51">
        <f t="shared" si="184"/>
        <v>26453.25</v>
      </c>
    </row>
    <row r="4073" spans="1:4" x14ac:dyDescent="0.25">
      <c r="A4073" s="33">
        <v>58061010</v>
      </c>
      <c r="B4073" s="33" t="s">
        <v>4129</v>
      </c>
      <c r="C4073" s="52">
        <v>65570</v>
      </c>
      <c r="D4073" s="51">
        <f t="shared" si="184"/>
        <v>16392.5</v>
      </c>
    </row>
    <row r="4074" spans="1:4" x14ac:dyDescent="0.25">
      <c r="A4074" s="33">
        <v>58061024</v>
      </c>
      <c r="B4074" s="33" t="s">
        <v>4130</v>
      </c>
      <c r="C4074" s="52">
        <v>9512414</v>
      </c>
      <c r="D4074" s="51">
        <f t="shared" si="184"/>
        <v>2378103.5</v>
      </c>
    </row>
    <row r="4075" spans="1:4" x14ac:dyDescent="0.25">
      <c r="A4075" s="33">
        <v>58061028</v>
      </c>
      <c r="B4075" s="33" t="s">
        <v>4131</v>
      </c>
      <c r="C4075" s="52">
        <v>2854956</v>
      </c>
      <c r="D4075" s="51">
        <f t="shared" si="184"/>
        <v>713739</v>
      </c>
    </row>
    <row r="4076" spans="1:4" x14ac:dyDescent="0.25">
      <c r="A4076" s="33">
        <v>58061030</v>
      </c>
      <c r="B4076" s="33" t="s">
        <v>4132</v>
      </c>
      <c r="C4076" s="52">
        <v>989413</v>
      </c>
      <c r="D4076" s="51">
        <f t="shared" si="184"/>
        <v>247353.25</v>
      </c>
    </row>
    <row r="4077" spans="1:4" x14ac:dyDescent="0.25">
      <c r="A4077" s="33">
        <v>58062000</v>
      </c>
      <c r="B4077" s="33" t="s">
        <v>4133</v>
      </c>
      <c r="C4077" s="52">
        <v>6132460</v>
      </c>
      <c r="D4077" s="51">
        <f t="shared" si="184"/>
        <v>1533115</v>
      </c>
    </row>
    <row r="4078" spans="1:4" x14ac:dyDescent="0.25">
      <c r="A4078" s="33">
        <v>58063100</v>
      </c>
      <c r="B4078" s="33" t="s">
        <v>4134</v>
      </c>
      <c r="C4078" s="52">
        <v>1624577</v>
      </c>
      <c r="D4078" s="51">
        <f t="shared" si="184"/>
        <v>406144.25</v>
      </c>
    </row>
    <row r="4079" spans="1:4" x14ac:dyDescent="0.25">
      <c r="A4079" s="33">
        <v>58063210</v>
      </c>
      <c r="B4079" s="33" t="s">
        <v>4135</v>
      </c>
      <c r="C4079" s="52">
        <v>18240297</v>
      </c>
      <c r="D4079" s="51">
        <f t="shared" si="184"/>
        <v>4560074.25</v>
      </c>
    </row>
    <row r="4080" spans="1:4" x14ac:dyDescent="0.25">
      <c r="A4080" s="33">
        <v>58063220</v>
      </c>
      <c r="B4080" s="33" t="s">
        <v>4136</v>
      </c>
      <c r="C4080" s="52">
        <v>21150364</v>
      </c>
      <c r="D4080" s="51">
        <f t="shared" si="184"/>
        <v>5287591</v>
      </c>
    </row>
    <row r="4081" spans="1:4" x14ac:dyDescent="0.25">
      <c r="A4081" s="33">
        <v>58063910</v>
      </c>
      <c r="B4081" s="33" t="s">
        <v>4137</v>
      </c>
      <c r="C4081" s="52">
        <v>900</v>
      </c>
      <c r="D4081" s="51">
        <f t="shared" si="184"/>
        <v>225</v>
      </c>
    </row>
    <row r="4082" spans="1:4" x14ac:dyDescent="0.25">
      <c r="A4082" s="33">
        <v>58063920</v>
      </c>
      <c r="B4082" s="33" t="s">
        <v>4138</v>
      </c>
      <c r="C4082" s="52">
        <v>2499930</v>
      </c>
      <c r="D4082" s="51">
        <f t="shared" si="184"/>
        <v>624982.5</v>
      </c>
    </row>
    <row r="4083" spans="1:4" x14ac:dyDescent="0.25">
      <c r="A4083" s="33">
        <v>58063930</v>
      </c>
      <c r="B4083" s="33" t="s">
        <v>4139</v>
      </c>
      <c r="C4083" s="52">
        <v>995802</v>
      </c>
      <c r="D4083" s="51">
        <f t="shared" si="184"/>
        <v>248950.5</v>
      </c>
    </row>
    <row r="4084" spans="1:4" x14ac:dyDescent="0.25">
      <c r="A4084" s="33">
        <v>58064000</v>
      </c>
      <c r="B4084" s="33" t="s">
        <v>4140</v>
      </c>
      <c r="C4084" s="52">
        <v>23716</v>
      </c>
      <c r="D4084" s="51">
        <f t="shared" si="184"/>
        <v>5929</v>
      </c>
    </row>
    <row r="4085" spans="1:4" x14ac:dyDescent="0.25">
      <c r="A4085" s="33">
        <v>58071005</v>
      </c>
      <c r="B4085" s="33" t="s">
        <v>4141</v>
      </c>
      <c r="C4085" s="52">
        <v>4266144</v>
      </c>
      <c r="D4085" s="51">
        <f t="shared" si="184"/>
        <v>1066536</v>
      </c>
    </row>
    <row r="4086" spans="1:4" x14ac:dyDescent="0.25">
      <c r="A4086" s="33">
        <v>58071015</v>
      </c>
      <c r="B4086" s="33" t="s">
        <v>4142</v>
      </c>
      <c r="C4086" s="52">
        <v>609266</v>
      </c>
      <c r="D4086" s="51">
        <f t="shared" si="184"/>
        <v>152316.5</v>
      </c>
    </row>
    <row r="4087" spans="1:4" x14ac:dyDescent="0.25">
      <c r="A4087" s="33">
        <v>58071020</v>
      </c>
      <c r="B4087" s="33" t="s">
        <v>4143</v>
      </c>
      <c r="C4087" s="52">
        <v>2521351</v>
      </c>
      <c r="D4087" s="51">
        <f t="shared" si="184"/>
        <v>630337.75</v>
      </c>
    </row>
    <row r="4088" spans="1:4" x14ac:dyDescent="0.25">
      <c r="A4088" s="33">
        <v>58079005</v>
      </c>
      <c r="B4088" s="33" t="s">
        <v>4144</v>
      </c>
      <c r="C4088" s="52">
        <v>129246</v>
      </c>
      <c r="D4088" s="51">
        <f t="shared" si="184"/>
        <v>32311.5</v>
      </c>
    </row>
    <row r="4089" spans="1:4" x14ac:dyDescent="0.25">
      <c r="A4089" s="33">
        <v>58079015</v>
      </c>
      <c r="B4089" s="33" t="s">
        <v>4145</v>
      </c>
      <c r="C4089" s="52">
        <v>185898</v>
      </c>
      <c r="D4089" s="51">
        <f t="shared" si="184"/>
        <v>46474.5</v>
      </c>
    </row>
    <row r="4090" spans="1:4" x14ac:dyDescent="0.25">
      <c r="A4090" s="33">
        <v>58079020</v>
      </c>
      <c r="B4090" s="33" t="s">
        <v>4146</v>
      </c>
      <c r="C4090" s="52">
        <v>433140</v>
      </c>
      <c r="D4090" s="51">
        <f t="shared" si="184"/>
        <v>108285</v>
      </c>
    </row>
    <row r="4091" spans="1:4" x14ac:dyDescent="0.25">
      <c r="A4091" s="33">
        <v>58081010</v>
      </c>
      <c r="B4091" s="33" t="s">
        <v>4147</v>
      </c>
      <c r="C4091" s="52">
        <v>400</v>
      </c>
      <c r="D4091" s="51">
        <f t="shared" si="184"/>
        <v>100</v>
      </c>
    </row>
    <row r="4092" spans="1:4" x14ac:dyDescent="0.25">
      <c r="A4092" s="33">
        <v>58081040</v>
      </c>
      <c r="B4092" s="33" t="s">
        <v>4148</v>
      </c>
      <c r="C4092" s="52">
        <v>43281</v>
      </c>
      <c r="D4092" s="51">
        <f t="shared" si="184"/>
        <v>10820.25</v>
      </c>
    </row>
    <row r="4093" spans="1:4" x14ac:dyDescent="0.25">
      <c r="A4093" s="33">
        <v>58081050</v>
      </c>
      <c r="B4093" s="33" t="s">
        <v>4149</v>
      </c>
      <c r="C4093" s="52">
        <v>67653</v>
      </c>
      <c r="D4093" s="51">
        <f t="shared" si="184"/>
        <v>16913.25</v>
      </c>
    </row>
    <row r="4094" spans="1:4" x14ac:dyDescent="0.25">
      <c r="A4094" s="33">
        <v>58081070</v>
      </c>
      <c r="B4094" s="33" t="s">
        <v>4150</v>
      </c>
      <c r="C4094" s="52">
        <v>1077212</v>
      </c>
      <c r="D4094" s="51">
        <f t="shared" si="184"/>
        <v>269303</v>
      </c>
    </row>
    <row r="4095" spans="1:4" x14ac:dyDescent="0.25">
      <c r="A4095" s="33">
        <v>58081090</v>
      </c>
      <c r="B4095" s="33" t="s">
        <v>4151</v>
      </c>
      <c r="C4095" s="52">
        <v>511864</v>
      </c>
      <c r="D4095" s="51">
        <f t="shared" si="184"/>
        <v>127966</v>
      </c>
    </row>
    <row r="4096" spans="1:4" x14ac:dyDescent="0.25">
      <c r="A4096" s="33">
        <v>58089000</v>
      </c>
      <c r="B4096" s="33" t="s">
        <v>4152</v>
      </c>
      <c r="C4096" s="52">
        <v>9767084</v>
      </c>
      <c r="D4096" s="51">
        <f t="shared" si="184"/>
        <v>2441771</v>
      </c>
    </row>
    <row r="4097" spans="1:4" x14ac:dyDescent="0.25">
      <c r="A4097" s="33">
        <v>58090000</v>
      </c>
      <c r="B4097" s="33" t="s">
        <v>4153</v>
      </c>
      <c r="C4097" s="52">
        <v>144498</v>
      </c>
      <c r="D4097" s="51">
        <f t="shared" si="184"/>
        <v>36124.5</v>
      </c>
    </row>
    <row r="4098" spans="1:4" x14ac:dyDescent="0.25">
      <c r="A4098" s="33">
        <v>58101000</v>
      </c>
      <c r="B4098" s="33" t="s">
        <v>4154</v>
      </c>
      <c r="C4098" s="52">
        <v>992392</v>
      </c>
      <c r="D4098" s="51">
        <f t="shared" si="184"/>
        <v>248098</v>
      </c>
    </row>
    <row r="4099" spans="1:4" x14ac:dyDescent="0.25">
      <c r="A4099" s="33">
        <v>58109100</v>
      </c>
      <c r="B4099" s="33" t="s">
        <v>4155</v>
      </c>
      <c r="C4099" s="52">
        <v>608969</v>
      </c>
      <c r="D4099" s="51">
        <f t="shared" si="184"/>
        <v>152242.25</v>
      </c>
    </row>
    <row r="4100" spans="1:4" x14ac:dyDescent="0.25">
      <c r="A4100" s="33">
        <v>58109210</v>
      </c>
      <c r="B4100" s="33" t="s">
        <v>4156</v>
      </c>
      <c r="C4100" s="52">
        <v>14527548</v>
      </c>
      <c r="D4100" s="51">
        <f t="shared" si="184"/>
        <v>3631887</v>
      </c>
    </row>
    <row r="4101" spans="1:4" x14ac:dyDescent="0.25">
      <c r="A4101" s="33">
        <v>58109290</v>
      </c>
      <c r="B4101" s="33" t="s">
        <v>4157</v>
      </c>
      <c r="C4101" s="52">
        <v>2477104</v>
      </c>
      <c r="D4101" s="51">
        <f t="shared" si="184"/>
        <v>619276</v>
      </c>
    </row>
    <row r="4102" spans="1:4" x14ac:dyDescent="0.25">
      <c r="A4102" s="33">
        <v>58109910</v>
      </c>
      <c r="B4102" s="33" t="s">
        <v>4158</v>
      </c>
      <c r="C4102" s="52">
        <v>7558</v>
      </c>
      <c r="D4102" s="51">
        <f t="shared" si="184"/>
        <v>1889.5</v>
      </c>
    </row>
    <row r="4103" spans="1:4" x14ac:dyDescent="0.25">
      <c r="A4103" s="33">
        <v>58109990</v>
      </c>
      <c r="B4103" s="33" t="s">
        <v>4159</v>
      </c>
      <c r="C4103" s="52">
        <v>117802</v>
      </c>
      <c r="D4103" s="51">
        <f t="shared" si="184"/>
        <v>29450.5</v>
      </c>
    </row>
    <row r="4104" spans="1:4" x14ac:dyDescent="0.25">
      <c r="A4104" s="33">
        <v>58110010</v>
      </c>
      <c r="B4104" s="33" t="s">
        <v>4160</v>
      </c>
      <c r="C4104" s="52">
        <v>40228</v>
      </c>
      <c r="D4104" s="51">
        <f t="shared" si="184"/>
        <v>10057</v>
      </c>
    </row>
    <row r="4105" spans="1:4" x14ac:dyDescent="0.25">
      <c r="A4105" s="33">
        <v>58110020</v>
      </c>
      <c r="B4105" s="33" t="s">
        <v>4161</v>
      </c>
      <c r="C4105" s="52">
        <v>176422</v>
      </c>
      <c r="D4105" s="51">
        <f t="shared" si="184"/>
        <v>44105.5</v>
      </c>
    </row>
    <row r="4106" spans="1:4" x14ac:dyDescent="0.25">
      <c r="A4106" s="33">
        <v>58110030</v>
      </c>
      <c r="B4106" s="33" t="s">
        <v>4162</v>
      </c>
      <c r="C4106" s="52">
        <v>844287</v>
      </c>
      <c r="D4106" s="51">
        <f t="shared" si="184"/>
        <v>211071.75</v>
      </c>
    </row>
    <row r="4107" spans="1:4" x14ac:dyDescent="0.25">
      <c r="A4107" s="33">
        <v>58110040</v>
      </c>
      <c r="B4107" s="33" t="s">
        <v>4163</v>
      </c>
      <c r="C4107" s="52">
        <v>391140</v>
      </c>
      <c r="D4107" s="51">
        <f t="shared" si="184"/>
        <v>97785</v>
      </c>
    </row>
    <row r="4108" spans="1:4" x14ac:dyDescent="0.25">
      <c r="A4108" s="33">
        <v>59011010</v>
      </c>
      <c r="B4108" s="33" t="s">
        <v>4164</v>
      </c>
      <c r="C4108" s="52">
        <v>4676</v>
      </c>
      <c r="D4108" s="51">
        <f t="shared" si="184"/>
        <v>1169</v>
      </c>
    </row>
    <row r="4109" spans="1:4" x14ac:dyDescent="0.25">
      <c r="A4109" s="33">
        <v>59011020</v>
      </c>
      <c r="B4109" s="33" t="s">
        <v>4165</v>
      </c>
      <c r="C4109" s="52">
        <v>293996</v>
      </c>
      <c r="D4109" s="51">
        <f t="shared" si="184"/>
        <v>73499</v>
      </c>
    </row>
    <row r="4110" spans="1:4" x14ac:dyDescent="0.25">
      <c r="A4110" s="33">
        <v>59019020</v>
      </c>
      <c r="B4110" s="33" t="s">
        <v>4166</v>
      </c>
      <c r="C4110" s="52">
        <v>921529</v>
      </c>
      <c r="D4110" s="51">
        <f t="shared" si="184"/>
        <v>230382.25</v>
      </c>
    </row>
    <row r="4111" spans="1:4" x14ac:dyDescent="0.25">
      <c r="A4111" s="33">
        <v>59019040</v>
      </c>
      <c r="B4111" s="33" t="s">
        <v>4167</v>
      </c>
      <c r="C4111" s="52">
        <v>23211367</v>
      </c>
      <c r="D4111" s="51">
        <f t="shared" si="184"/>
        <v>5802841.75</v>
      </c>
    </row>
    <row r="4112" spans="1:4" x14ac:dyDescent="0.25">
      <c r="A4112" s="33">
        <v>59021000</v>
      </c>
      <c r="B4112" s="33" t="s">
        <v>4168</v>
      </c>
      <c r="C4112" s="52">
        <v>5078801</v>
      </c>
      <c r="D4112" s="51">
        <f t="shared" si="184"/>
        <v>1269700.25</v>
      </c>
    </row>
    <row r="4113" spans="1:4" x14ac:dyDescent="0.25">
      <c r="A4113" s="33">
        <v>59022000</v>
      </c>
      <c r="B4113" s="33" t="s">
        <v>4169</v>
      </c>
      <c r="C4113" s="52">
        <v>5358110</v>
      </c>
      <c r="D4113" s="51">
        <f t="shared" si="184"/>
        <v>1339527.5</v>
      </c>
    </row>
    <row r="4114" spans="1:4" x14ac:dyDescent="0.25">
      <c r="A4114" s="33">
        <v>59029000</v>
      </c>
      <c r="B4114" s="33" t="s">
        <v>4170</v>
      </c>
      <c r="C4114" s="52">
        <v>5375</v>
      </c>
      <c r="D4114" s="51">
        <f t="shared" si="184"/>
        <v>1343.75</v>
      </c>
    </row>
    <row r="4115" spans="1:4" x14ac:dyDescent="0.25">
      <c r="A4115" s="33">
        <v>59031010</v>
      </c>
      <c r="B4115" s="33" t="s">
        <v>4171</v>
      </c>
      <c r="C4115" s="52">
        <v>1293809</v>
      </c>
      <c r="D4115" s="51">
        <f t="shared" si="184"/>
        <v>323452.25</v>
      </c>
    </row>
    <row r="4116" spans="1:4" x14ac:dyDescent="0.25">
      <c r="A4116" s="33">
        <v>59031018</v>
      </c>
      <c r="B4116" s="33" t="s">
        <v>4172</v>
      </c>
      <c r="C4116" s="52">
        <v>11704</v>
      </c>
      <c r="D4116" s="51">
        <f t="shared" si="184"/>
        <v>2926</v>
      </c>
    </row>
    <row r="4117" spans="1:4" x14ac:dyDescent="0.25">
      <c r="A4117" s="33">
        <v>59031020</v>
      </c>
      <c r="B4117" s="33" t="s">
        <v>4173</v>
      </c>
      <c r="C4117" s="52">
        <v>33557043</v>
      </c>
      <c r="D4117" s="51">
        <f t="shared" si="184"/>
        <v>8389260.75</v>
      </c>
    </row>
    <row r="4118" spans="1:4" x14ac:dyDescent="0.25">
      <c r="A4118" s="33">
        <v>59031025</v>
      </c>
      <c r="B4118" s="33" t="s">
        <v>4174</v>
      </c>
      <c r="C4118" s="52">
        <v>7092336</v>
      </c>
      <c r="D4118" s="51">
        <f t="shared" si="184"/>
        <v>1773084</v>
      </c>
    </row>
    <row r="4119" spans="1:4" x14ac:dyDescent="0.25">
      <c r="A4119" s="33">
        <v>59031030</v>
      </c>
      <c r="B4119" s="33" t="s">
        <v>4175</v>
      </c>
      <c r="C4119" s="52">
        <v>2693451</v>
      </c>
      <c r="D4119" s="51">
        <f t="shared" si="184"/>
        <v>673362.75</v>
      </c>
    </row>
    <row r="4120" spans="1:4" x14ac:dyDescent="0.25">
      <c r="A4120" s="33">
        <v>59032010</v>
      </c>
      <c r="B4120" s="33" t="s">
        <v>4176</v>
      </c>
      <c r="C4120" s="52">
        <v>439026</v>
      </c>
      <c r="D4120" s="51">
        <f t="shared" si="184"/>
        <v>109756.5</v>
      </c>
    </row>
    <row r="4121" spans="1:4" x14ac:dyDescent="0.25">
      <c r="A4121" s="33">
        <v>59032015</v>
      </c>
      <c r="B4121" s="33" t="s">
        <v>4177</v>
      </c>
      <c r="C4121" s="52">
        <v>2522954</v>
      </c>
      <c r="D4121" s="51">
        <f t="shared" si="184"/>
        <v>630738.5</v>
      </c>
    </row>
    <row r="4122" spans="1:4" x14ac:dyDescent="0.25">
      <c r="A4122" s="33">
        <v>59032018</v>
      </c>
      <c r="B4122" s="33" t="s">
        <v>4178</v>
      </c>
      <c r="C4122" s="52">
        <v>365116</v>
      </c>
      <c r="D4122" s="51">
        <f t="shared" si="184"/>
        <v>91279</v>
      </c>
    </row>
    <row r="4123" spans="1:4" x14ac:dyDescent="0.25">
      <c r="A4123" s="33">
        <v>59032020</v>
      </c>
      <c r="B4123" s="33" t="s">
        <v>4179</v>
      </c>
      <c r="C4123" s="52">
        <v>19817539</v>
      </c>
      <c r="D4123" s="51">
        <f t="shared" si="184"/>
        <v>4954384.75</v>
      </c>
    </row>
    <row r="4124" spans="1:4" x14ac:dyDescent="0.25">
      <c r="A4124" s="33">
        <v>59032025</v>
      </c>
      <c r="B4124" s="33" t="s">
        <v>4180</v>
      </c>
      <c r="C4124" s="52">
        <v>30472252</v>
      </c>
      <c r="D4124" s="51">
        <f t="shared" si="184"/>
        <v>7618063</v>
      </c>
    </row>
    <row r="4125" spans="1:4" x14ac:dyDescent="0.25">
      <c r="A4125" s="33">
        <v>59032030</v>
      </c>
      <c r="B4125" s="33" t="s">
        <v>4181</v>
      </c>
      <c r="C4125" s="52">
        <v>1115797</v>
      </c>
      <c r="D4125" s="51">
        <f t="shared" si="184"/>
        <v>278949.25</v>
      </c>
    </row>
    <row r="4126" spans="1:4" x14ac:dyDescent="0.25">
      <c r="A4126" s="33">
        <v>59039010</v>
      </c>
      <c r="B4126" s="33" t="s">
        <v>4182</v>
      </c>
      <c r="C4126" s="52">
        <v>1356196</v>
      </c>
      <c r="D4126" s="51">
        <f t="shared" si="184"/>
        <v>339049</v>
      </c>
    </row>
    <row r="4127" spans="1:4" x14ac:dyDescent="0.25">
      <c r="A4127" s="33">
        <v>59039015</v>
      </c>
      <c r="B4127" s="33" t="s">
        <v>4183</v>
      </c>
      <c r="C4127" s="52">
        <v>811823</v>
      </c>
      <c r="D4127" s="51">
        <f t="shared" si="184"/>
        <v>202955.75</v>
      </c>
    </row>
    <row r="4128" spans="1:4" x14ac:dyDescent="0.25">
      <c r="A4128" s="33">
        <v>59039018</v>
      </c>
      <c r="B4128" s="33" t="s">
        <v>4184</v>
      </c>
      <c r="C4128" s="52">
        <v>218085</v>
      </c>
      <c r="D4128" s="51">
        <f t="shared" si="184"/>
        <v>54521.25</v>
      </c>
    </row>
    <row r="4129" spans="1:4" x14ac:dyDescent="0.25">
      <c r="A4129" s="33">
        <v>59039020</v>
      </c>
      <c r="B4129" s="33" t="s">
        <v>4185</v>
      </c>
      <c r="C4129" s="52">
        <v>2900650</v>
      </c>
      <c r="D4129" s="51">
        <f t="shared" si="184"/>
        <v>725162.5</v>
      </c>
    </row>
    <row r="4130" spans="1:4" x14ac:dyDescent="0.25">
      <c r="A4130" s="33">
        <v>59039025</v>
      </c>
      <c r="B4130" s="33" t="s">
        <v>4186</v>
      </c>
      <c r="C4130" s="52">
        <v>19188772</v>
      </c>
      <c r="D4130" s="51">
        <f t="shared" si="184"/>
        <v>4797193</v>
      </c>
    </row>
    <row r="4131" spans="1:4" x14ac:dyDescent="0.25">
      <c r="A4131" s="33">
        <v>59039030</v>
      </c>
      <c r="B4131" s="33" t="s">
        <v>4187</v>
      </c>
      <c r="C4131" s="52">
        <v>16097439</v>
      </c>
      <c r="D4131" s="51">
        <f t="shared" si="184"/>
        <v>4024359.75</v>
      </c>
    </row>
    <row r="4132" spans="1:4" x14ac:dyDescent="0.25">
      <c r="A4132" s="33">
        <v>59041000</v>
      </c>
      <c r="B4132" s="33" t="s">
        <v>4188</v>
      </c>
      <c r="C4132" s="52">
        <v>2711</v>
      </c>
      <c r="D4132" s="51">
        <f t="shared" si="184"/>
        <v>677.75</v>
      </c>
    </row>
    <row r="4133" spans="1:4" x14ac:dyDescent="0.25">
      <c r="A4133" s="33">
        <v>59049010</v>
      </c>
      <c r="B4133" s="33" t="s">
        <v>4189</v>
      </c>
      <c r="C4133" s="52">
        <v>35265</v>
      </c>
      <c r="D4133" s="51">
        <f t="shared" si="184"/>
        <v>8816.25</v>
      </c>
    </row>
    <row r="4134" spans="1:4" x14ac:dyDescent="0.25">
      <c r="A4134" s="33">
        <v>59049090</v>
      </c>
      <c r="B4134" s="33" t="s">
        <v>4190</v>
      </c>
      <c r="C4134" s="52">
        <v>555984</v>
      </c>
      <c r="D4134" s="51">
        <f t="shared" ref="D4134:D4197" si="185">C4134*0.25</f>
        <v>138996</v>
      </c>
    </row>
    <row r="4135" spans="1:4" x14ac:dyDescent="0.25">
      <c r="A4135" s="33">
        <v>59050010</v>
      </c>
      <c r="B4135" s="33" t="s">
        <v>4191</v>
      </c>
      <c r="C4135" s="52">
        <v>449748</v>
      </c>
      <c r="D4135" s="51">
        <f t="shared" si="185"/>
        <v>112437</v>
      </c>
    </row>
    <row r="4136" spans="1:4" x14ac:dyDescent="0.25">
      <c r="A4136" s="33">
        <v>59050090</v>
      </c>
      <c r="B4136" s="33" t="s">
        <v>4192</v>
      </c>
      <c r="C4136" s="52">
        <v>3049888</v>
      </c>
      <c r="D4136" s="51">
        <f t="shared" si="185"/>
        <v>762472</v>
      </c>
    </row>
    <row r="4137" spans="1:4" x14ac:dyDescent="0.25">
      <c r="A4137" s="33">
        <v>59061000</v>
      </c>
      <c r="B4137" s="33" t="s">
        <v>4193</v>
      </c>
      <c r="C4137" s="52">
        <v>18641050</v>
      </c>
      <c r="D4137" s="51">
        <f t="shared" si="185"/>
        <v>4660262.5</v>
      </c>
    </row>
    <row r="4138" spans="1:4" x14ac:dyDescent="0.25">
      <c r="A4138" s="33">
        <v>59069110</v>
      </c>
      <c r="B4138" s="33" t="s">
        <v>4194</v>
      </c>
      <c r="C4138" s="52">
        <v>18933</v>
      </c>
      <c r="D4138" s="51">
        <f t="shared" si="185"/>
        <v>4733.25</v>
      </c>
    </row>
    <row r="4139" spans="1:4" x14ac:dyDescent="0.25">
      <c r="A4139" s="33">
        <v>59069120</v>
      </c>
      <c r="B4139" s="33" t="s">
        <v>4195</v>
      </c>
      <c r="C4139" s="52">
        <v>281449</v>
      </c>
      <c r="D4139" s="51">
        <f t="shared" si="185"/>
        <v>70362.25</v>
      </c>
    </row>
    <row r="4140" spans="1:4" x14ac:dyDescent="0.25">
      <c r="A4140" s="33">
        <v>59069125</v>
      </c>
      <c r="B4140" s="33" t="s">
        <v>4196</v>
      </c>
      <c r="C4140" s="52">
        <v>30037</v>
      </c>
      <c r="D4140" s="51">
        <f t="shared" si="185"/>
        <v>7509.25</v>
      </c>
    </row>
    <row r="4141" spans="1:4" x14ac:dyDescent="0.25">
      <c r="A4141" s="33">
        <v>59069130</v>
      </c>
      <c r="B4141" s="33" t="s">
        <v>4197</v>
      </c>
      <c r="C4141" s="52">
        <v>34750</v>
      </c>
      <c r="D4141" s="51">
        <f t="shared" si="185"/>
        <v>8687.5</v>
      </c>
    </row>
    <row r="4142" spans="1:4" x14ac:dyDescent="0.25">
      <c r="A4142" s="33">
        <v>59069910</v>
      </c>
      <c r="B4142" s="33" t="s">
        <v>4198</v>
      </c>
      <c r="C4142" s="52">
        <v>140908</v>
      </c>
      <c r="D4142" s="51">
        <f t="shared" si="185"/>
        <v>35227</v>
      </c>
    </row>
    <row r="4143" spans="1:4" x14ac:dyDescent="0.25">
      <c r="A4143" s="33">
        <v>59069920</v>
      </c>
      <c r="B4143" s="33" t="s">
        <v>4199</v>
      </c>
      <c r="C4143" s="52">
        <v>403691</v>
      </c>
      <c r="D4143" s="51">
        <f t="shared" si="185"/>
        <v>100922.75</v>
      </c>
    </row>
    <row r="4144" spans="1:4" x14ac:dyDescent="0.25">
      <c r="A4144" s="33">
        <v>59069925</v>
      </c>
      <c r="B4144" s="33" t="s">
        <v>4200</v>
      </c>
      <c r="C4144" s="52">
        <v>12613008</v>
      </c>
      <c r="D4144" s="51">
        <f t="shared" si="185"/>
        <v>3153252</v>
      </c>
    </row>
    <row r="4145" spans="1:4" x14ac:dyDescent="0.25">
      <c r="A4145" s="33">
        <v>59069930</v>
      </c>
      <c r="B4145" s="33" t="s">
        <v>4201</v>
      </c>
      <c r="C4145" s="52">
        <v>4976115</v>
      </c>
      <c r="D4145" s="51">
        <f t="shared" si="185"/>
        <v>1244028.75</v>
      </c>
    </row>
    <row r="4146" spans="1:4" x14ac:dyDescent="0.25">
      <c r="A4146" s="33">
        <v>59070005</v>
      </c>
      <c r="B4146" s="33" t="s">
        <v>4202</v>
      </c>
      <c r="C4146" s="52">
        <v>52062</v>
      </c>
      <c r="D4146" s="51">
        <f t="shared" si="185"/>
        <v>13015.5</v>
      </c>
    </row>
    <row r="4147" spans="1:4" x14ac:dyDescent="0.25">
      <c r="A4147" s="33">
        <v>59070015</v>
      </c>
      <c r="B4147" s="33" t="s">
        <v>4203</v>
      </c>
      <c r="C4147" s="52">
        <v>312133</v>
      </c>
      <c r="D4147" s="51">
        <f t="shared" si="185"/>
        <v>78033.25</v>
      </c>
    </row>
    <row r="4148" spans="1:4" x14ac:dyDescent="0.25">
      <c r="A4148" s="33">
        <v>59070025</v>
      </c>
      <c r="B4148" s="33" t="s">
        <v>4204</v>
      </c>
      <c r="C4148" s="52">
        <v>10885</v>
      </c>
      <c r="D4148" s="51">
        <f t="shared" si="185"/>
        <v>2721.25</v>
      </c>
    </row>
    <row r="4149" spans="1:4" x14ac:dyDescent="0.25">
      <c r="A4149" s="33">
        <v>59070035</v>
      </c>
      <c r="B4149" s="33" t="s">
        <v>4205</v>
      </c>
      <c r="C4149" s="52">
        <v>25112</v>
      </c>
      <c r="D4149" s="51">
        <f t="shared" si="185"/>
        <v>6278</v>
      </c>
    </row>
    <row r="4150" spans="1:4" x14ac:dyDescent="0.25">
      <c r="A4150" s="33">
        <v>59070060</v>
      </c>
      <c r="B4150" s="33" t="s">
        <v>4206</v>
      </c>
      <c r="C4150" s="52">
        <v>12205294</v>
      </c>
      <c r="D4150" s="51">
        <f t="shared" si="185"/>
        <v>3051323.5</v>
      </c>
    </row>
    <row r="4151" spans="1:4" x14ac:dyDescent="0.25">
      <c r="A4151" s="33">
        <v>59070080</v>
      </c>
      <c r="B4151" s="33" t="s">
        <v>4207</v>
      </c>
      <c r="C4151" s="52">
        <v>922562</v>
      </c>
      <c r="D4151" s="51">
        <f t="shared" si="185"/>
        <v>230640.5</v>
      </c>
    </row>
    <row r="4152" spans="1:4" x14ac:dyDescent="0.25">
      <c r="A4152" s="33">
        <v>59080000</v>
      </c>
      <c r="B4152" s="33" t="s">
        <v>4208</v>
      </c>
      <c r="C4152" s="52">
        <v>1893248</v>
      </c>
      <c r="D4152" s="51">
        <f t="shared" si="185"/>
        <v>473312</v>
      </c>
    </row>
    <row r="4153" spans="1:4" x14ac:dyDescent="0.25">
      <c r="A4153" s="33">
        <v>59090010</v>
      </c>
      <c r="B4153" s="33" t="s">
        <v>4209</v>
      </c>
      <c r="C4153" s="52">
        <v>78815</v>
      </c>
      <c r="D4153" s="51">
        <f t="shared" si="185"/>
        <v>19703.75</v>
      </c>
    </row>
    <row r="4154" spans="1:4" x14ac:dyDescent="0.25">
      <c r="A4154" s="33">
        <v>59090020</v>
      </c>
      <c r="B4154" s="33" t="s">
        <v>4210</v>
      </c>
      <c r="C4154" s="52">
        <v>7350831</v>
      </c>
      <c r="D4154" s="51">
        <f t="shared" si="185"/>
        <v>1837707.75</v>
      </c>
    </row>
    <row r="4155" spans="1:4" x14ac:dyDescent="0.25">
      <c r="A4155" s="33">
        <v>59100010</v>
      </c>
      <c r="B4155" s="33" t="s">
        <v>4211</v>
      </c>
      <c r="C4155" s="52">
        <v>4645749</v>
      </c>
      <c r="D4155" s="51">
        <f t="shared" si="185"/>
        <v>1161437.25</v>
      </c>
    </row>
    <row r="4156" spans="1:4" x14ac:dyDescent="0.25">
      <c r="A4156" s="33">
        <v>59100090</v>
      </c>
      <c r="B4156" s="33" t="s">
        <v>4212</v>
      </c>
      <c r="C4156" s="52">
        <v>1088744</v>
      </c>
      <c r="D4156" s="51">
        <f t="shared" si="185"/>
        <v>272186</v>
      </c>
    </row>
    <row r="4157" spans="1:4" x14ac:dyDescent="0.25">
      <c r="A4157" s="33">
        <v>59111010</v>
      </c>
      <c r="B4157" s="33" t="s">
        <v>4213</v>
      </c>
      <c r="C4157" s="52">
        <v>664</v>
      </c>
      <c r="D4157" s="51">
        <f t="shared" si="185"/>
        <v>166</v>
      </c>
    </row>
    <row r="4158" spans="1:4" x14ac:dyDescent="0.25">
      <c r="A4158" s="33">
        <v>59111020</v>
      </c>
      <c r="B4158" s="33" t="s">
        <v>4214</v>
      </c>
      <c r="C4158" s="52">
        <v>324708</v>
      </c>
      <c r="D4158" s="51">
        <f t="shared" si="185"/>
        <v>81177</v>
      </c>
    </row>
    <row r="4159" spans="1:4" x14ac:dyDescent="0.25">
      <c r="A4159" s="33">
        <v>59112010</v>
      </c>
      <c r="B4159" s="33" t="s">
        <v>4215</v>
      </c>
      <c r="C4159" s="52">
        <v>924458</v>
      </c>
      <c r="D4159" s="51">
        <f t="shared" si="185"/>
        <v>231114.5</v>
      </c>
    </row>
    <row r="4160" spans="1:4" x14ac:dyDescent="0.25">
      <c r="A4160" s="33">
        <v>59112020</v>
      </c>
      <c r="B4160" s="33" t="s">
        <v>4216</v>
      </c>
      <c r="C4160" s="52">
        <v>1836</v>
      </c>
      <c r="D4160" s="51">
        <f t="shared" si="185"/>
        <v>459</v>
      </c>
    </row>
    <row r="4161" spans="1:4" x14ac:dyDescent="0.25">
      <c r="A4161" s="33">
        <v>59112030</v>
      </c>
      <c r="B4161" s="33" t="s">
        <v>4217</v>
      </c>
      <c r="C4161" s="52">
        <v>2998116</v>
      </c>
      <c r="D4161" s="51">
        <f t="shared" si="185"/>
        <v>749529</v>
      </c>
    </row>
    <row r="4162" spans="1:4" x14ac:dyDescent="0.25">
      <c r="A4162" s="33">
        <v>59113100</v>
      </c>
      <c r="B4162" s="33" t="s">
        <v>4218</v>
      </c>
      <c r="C4162" s="52">
        <v>160483</v>
      </c>
      <c r="D4162" s="51">
        <f t="shared" si="185"/>
        <v>40120.75</v>
      </c>
    </row>
    <row r="4163" spans="1:4" x14ac:dyDescent="0.25">
      <c r="A4163" s="33">
        <v>59113200</v>
      </c>
      <c r="B4163" s="33" t="s">
        <v>4219</v>
      </c>
      <c r="C4163" s="52">
        <v>1060519</v>
      </c>
      <c r="D4163" s="51">
        <f t="shared" si="185"/>
        <v>265129.75</v>
      </c>
    </row>
    <row r="4164" spans="1:4" x14ac:dyDescent="0.25">
      <c r="A4164" s="33">
        <v>59114000</v>
      </c>
      <c r="B4164" s="33" t="s">
        <v>4220</v>
      </c>
      <c r="C4164" s="52">
        <v>3349761</v>
      </c>
      <c r="D4164" s="51">
        <f t="shared" si="185"/>
        <v>837440.25</v>
      </c>
    </row>
    <row r="4165" spans="1:4" x14ac:dyDescent="0.25">
      <c r="A4165" s="33">
        <v>59119000</v>
      </c>
      <c r="B4165" s="33" t="s">
        <v>4221</v>
      </c>
      <c r="C4165" s="52">
        <v>78186263</v>
      </c>
      <c r="D4165" s="51">
        <f t="shared" si="185"/>
        <v>19546565.75</v>
      </c>
    </row>
    <row r="4166" spans="1:4" x14ac:dyDescent="0.25">
      <c r="A4166" s="33">
        <v>60011020</v>
      </c>
      <c r="B4166" s="33" t="s">
        <v>4222</v>
      </c>
      <c r="C4166" s="52">
        <v>9025612</v>
      </c>
      <c r="D4166" s="51">
        <f t="shared" si="185"/>
        <v>2256403</v>
      </c>
    </row>
    <row r="4167" spans="1:4" x14ac:dyDescent="0.25">
      <c r="A4167" s="33">
        <v>60011060</v>
      </c>
      <c r="B4167" s="33" t="s">
        <v>4223</v>
      </c>
      <c r="C4167" s="52">
        <v>38905</v>
      </c>
      <c r="D4167" s="51">
        <f t="shared" si="185"/>
        <v>9726.25</v>
      </c>
    </row>
    <row r="4168" spans="1:4" x14ac:dyDescent="0.25">
      <c r="A4168" s="33">
        <v>60012100</v>
      </c>
      <c r="B4168" s="33" t="s">
        <v>4224</v>
      </c>
      <c r="C4168" s="52">
        <v>755335</v>
      </c>
      <c r="D4168" s="51">
        <f t="shared" si="185"/>
        <v>188833.75</v>
      </c>
    </row>
    <row r="4169" spans="1:4" x14ac:dyDescent="0.25">
      <c r="A4169" s="33">
        <v>60012900</v>
      </c>
      <c r="B4169" s="33" t="s">
        <v>4225</v>
      </c>
      <c r="C4169" s="52">
        <v>216656</v>
      </c>
      <c r="D4169" s="51">
        <f t="shared" si="185"/>
        <v>54164</v>
      </c>
    </row>
    <row r="4170" spans="1:4" x14ac:dyDescent="0.25">
      <c r="A4170" s="33">
        <v>60019100</v>
      </c>
      <c r="B4170" s="33" t="s">
        <v>4226</v>
      </c>
      <c r="C4170" s="52">
        <v>98506</v>
      </c>
      <c r="D4170" s="51">
        <f t="shared" si="185"/>
        <v>24626.5</v>
      </c>
    </row>
    <row r="4171" spans="1:4" x14ac:dyDescent="0.25">
      <c r="A4171" s="33">
        <v>60019200</v>
      </c>
      <c r="B4171" s="33" t="s">
        <v>4227</v>
      </c>
      <c r="C4171" s="52">
        <v>16485744</v>
      </c>
      <c r="D4171" s="51">
        <f t="shared" si="185"/>
        <v>4121436</v>
      </c>
    </row>
    <row r="4172" spans="1:4" x14ac:dyDescent="0.25">
      <c r="A4172" s="33">
        <v>60019910</v>
      </c>
      <c r="B4172" s="33" t="s">
        <v>4228</v>
      </c>
      <c r="C4172" s="52">
        <v>5004</v>
      </c>
      <c r="D4172" s="51">
        <f t="shared" si="185"/>
        <v>1251</v>
      </c>
    </row>
    <row r="4173" spans="1:4" x14ac:dyDescent="0.25">
      <c r="A4173" s="33">
        <v>60019990</v>
      </c>
      <c r="B4173" s="33" t="s">
        <v>4229</v>
      </c>
      <c r="C4173" s="52">
        <v>346138</v>
      </c>
      <c r="D4173" s="51">
        <f t="shared" si="185"/>
        <v>86534.5</v>
      </c>
    </row>
    <row r="4174" spans="1:4" x14ac:dyDescent="0.25">
      <c r="A4174" s="33">
        <v>60024040</v>
      </c>
      <c r="B4174" s="33" t="s">
        <v>4230</v>
      </c>
      <c r="C4174" s="52">
        <v>358505</v>
      </c>
      <c r="D4174" s="51">
        <f t="shared" si="185"/>
        <v>89626.25</v>
      </c>
    </row>
    <row r="4175" spans="1:4" x14ac:dyDescent="0.25">
      <c r="A4175" s="33">
        <v>60024080</v>
      </c>
      <c r="B4175" s="33" t="s">
        <v>4231</v>
      </c>
      <c r="C4175" s="52">
        <v>2452205</v>
      </c>
      <c r="D4175" s="51">
        <f t="shared" si="185"/>
        <v>613051.25</v>
      </c>
    </row>
    <row r="4176" spans="1:4" x14ac:dyDescent="0.25">
      <c r="A4176" s="33">
        <v>60029040</v>
      </c>
      <c r="B4176" s="33" t="s">
        <v>4232</v>
      </c>
      <c r="C4176" s="52">
        <v>29306</v>
      </c>
      <c r="D4176" s="51">
        <f t="shared" si="185"/>
        <v>7326.5</v>
      </c>
    </row>
    <row r="4177" spans="1:4" x14ac:dyDescent="0.25">
      <c r="A4177" s="33">
        <v>60029080</v>
      </c>
      <c r="B4177" s="33" t="s">
        <v>4233</v>
      </c>
      <c r="C4177" s="52">
        <v>7030771</v>
      </c>
      <c r="D4177" s="51">
        <f t="shared" si="185"/>
        <v>1757692.75</v>
      </c>
    </row>
    <row r="4178" spans="1:4" x14ac:dyDescent="0.25">
      <c r="A4178" s="33">
        <v>60031010</v>
      </c>
      <c r="B4178" s="33" t="s">
        <v>4234</v>
      </c>
      <c r="C4178" s="52">
        <v>8598</v>
      </c>
      <c r="D4178" s="51">
        <f t="shared" si="185"/>
        <v>2149.5</v>
      </c>
    </row>
    <row r="4179" spans="1:4" x14ac:dyDescent="0.25">
      <c r="A4179" s="33">
        <v>60031090</v>
      </c>
      <c r="B4179" s="33" t="s">
        <v>4235</v>
      </c>
      <c r="C4179" s="52">
        <v>1441</v>
      </c>
      <c r="D4179" s="51">
        <f t="shared" si="185"/>
        <v>360.25</v>
      </c>
    </row>
    <row r="4180" spans="1:4" x14ac:dyDescent="0.25">
      <c r="A4180" s="33">
        <v>60032010</v>
      </c>
      <c r="B4180" s="33" t="s">
        <v>4236</v>
      </c>
      <c r="C4180" s="52">
        <v>84694</v>
      </c>
      <c r="D4180" s="51">
        <f t="shared" si="185"/>
        <v>21173.5</v>
      </c>
    </row>
    <row r="4181" spans="1:4" x14ac:dyDescent="0.25">
      <c r="A4181" s="33">
        <v>60032030</v>
      </c>
      <c r="B4181" s="33" t="s">
        <v>4237</v>
      </c>
      <c r="C4181" s="52">
        <v>110661</v>
      </c>
      <c r="D4181" s="51">
        <f t="shared" si="185"/>
        <v>27665.25</v>
      </c>
    </row>
    <row r="4182" spans="1:4" x14ac:dyDescent="0.25">
      <c r="A4182" s="33">
        <v>60033010</v>
      </c>
      <c r="B4182" s="33" t="s">
        <v>4238</v>
      </c>
      <c r="C4182" s="52">
        <v>2378948</v>
      </c>
      <c r="D4182" s="51">
        <f t="shared" si="185"/>
        <v>594737</v>
      </c>
    </row>
    <row r="4183" spans="1:4" x14ac:dyDescent="0.25">
      <c r="A4183" s="33">
        <v>60033060</v>
      </c>
      <c r="B4183" s="33" t="s">
        <v>4239</v>
      </c>
      <c r="C4183" s="52">
        <v>7695655</v>
      </c>
      <c r="D4183" s="51">
        <f t="shared" si="185"/>
        <v>1923913.75</v>
      </c>
    </row>
    <row r="4184" spans="1:4" x14ac:dyDescent="0.25">
      <c r="A4184" s="33">
        <v>60034010</v>
      </c>
      <c r="B4184" s="33" t="s">
        <v>4240</v>
      </c>
      <c r="C4184" s="52">
        <v>19114</v>
      </c>
      <c r="D4184" s="51">
        <f t="shared" si="185"/>
        <v>4778.5</v>
      </c>
    </row>
    <row r="4185" spans="1:4" x14ac:dyDescent="0.25">
      <c r="A4185" s="33">
        <v>60034060</v>
      </c>
      <c r="B4185" s="33" t="s">
        <v>4241</v>
      </c>
      <c r="C4185" s="52">
        <v>209851</v>
      </c>
      <c r="D4185" s="51">
        <f t="shared" si="185"/>
        <v>52462.75</v>
      </c>
    </row>
    <row r="4186" spans="1:4" x14ac:dyDescent="0.25">
      <c r="A4186" s="33">
        <v>60039010</v>
      </c>
      <c r="B4186" s="33" t="s">
        <v>4242</v>
      </c>
      <c r="C4186" s="52">
        <v>10189</v>
      </c>
      <c r="D4186" s="51">
        <f t="shared" si="185"/>
        <v>2547.25</v>
      </c>
    </row>
    <row r="4187" spans="1:4" x14ac:dyDescent="0.25">
      <c r="A4187" s="33">
        <v>60039090</v>
      </c>
      <c r="B4187" s="33" t="s">
        <v>4243</v>
      </c>
      <c r="C4187" s="52">
        <v>137108</v>
      </c>
      <c r="D4187" s="51">
        <f t="shared" si="185"/>
        <v>34277</v>
      </c>
    </row>
    <row r="4188" spans="1:4" x14ac:dyDescent="0.25">
      <c r="A4188" s="33">
        <v>60041000</v>
      </c>
      <c r="B4188" s="33" t="s">
        <v>4244</v>
      </c>
      <c r="C4188" s="52">
        <v>29005285</v>
      </c>
      <c r="D4188" s="51">
        <f t="shared" si="185"/>
        <v>7251321.25</v>
      </c>
    </row>
    <row r="4189" spans="1:4" x14ac:dyDescent="0.25">
      <c r="A4189" s="33">
        <v>60049020</v>
      </c>
      <c r="B4189" s="33" t="s">
        <v>4245</v>
      </c>
      <c r="C4189" s="52">
        <v>895677</v>
      </c>
      <c r="D4189" s="51">
        <f t="shared" si="185"/>
        <v>223919.25</v>
      </c>
    </row>
    <row r="4190" spans="1:4" x14ac:dyDescent="0.25">
      <c r="A4190" s="33">
        <v>60049090</v>
      </c>
      <c r="B4190" s="33" t="s">
        <v>4246</v>
      </c>
      <c r="C4190" s="52">
        <v>962574</v>
      </c>
      <c r="D4190" s="51">
        <f t="shared" si="185"/>
        <v>240643.5</v>
      </c>
    </row>
    <row r="4191" spans="1:4" x14ac:dyDescent="0.25">
      <c r="A4191" s="33">
        <v>60052100</v>
      </c>
      <c r="B4191" s="33" t="s">
        <v>4247</v>
      </c>
      <c r="C4191" s="52">
        <v>442368</v>
      </c>
      <c r="D4191" s="51">
        <f t="shared" si="185"/>
        <v>110592</v>
      </c>
    </row>
    <row r="4192" spans="1:4" x14ac:dyDescent="0.25">
      <c r="A4192" s="33">
        <v>60052200</v>
      </c>
      <c r="B4192" s="33" t="s">
        <v>4248</v>
      </c>
      <c r="C4192" s="52">
        <v>228428</v>
      </c>
      <c r="D4192" s="51">
        <f t="shared" si="185"/>
        <v>57107</v>
      </c>
    </row>
    <row r="4193" spans="1:4" x14ac:dyDescent="0.25">
      <c r="A4193" s="33">
        <v>60052300</v>
      </c>
      <c r="B4193" s="33" t="s">
        <v>4249</v>
      </c>
      <c r="C4193" s="52">
        <v>66655</v>
      </c>
      <c r="D4193" s="51">
        <f t="shared" si="185"/>
        <v>16663.75</v>
      </c>
    </row>
    <row r="4194" spans="1:4" x14ac:dyDescent="0.25">
      <c r="A4194" s="33">
        <v>60052400</v>
      </c>
      <c r="B4194" s="33" t="s">
        <v>4250</v>
      </c>
      <c r="C4194" s="52">
        <v>631078</v>
      </c>
      <c r="D4194" s="51">
        <f t="shared" si="185"/>
        <v>157769.5</v>
      </c>
    </row>
    <row r="4195" spans="1:4" x14ac:dyDescent="0.25">
      <c r="A4195" s="33">
        <v>60053600</v>
      </c>
      <c r="B4195" s="33" t="s">
        <v>4251</v>
      </c>
      <c r="C4195" s="52">
        <v>9436753</v>
      </c>
      <c r="D4195" s="51">
        <f t="shared" si="185"/>
        <v>2359188.25</v>
      </c>
    </row>
    <row r="4196" spans="1:4" x14ac:dyDescent="0.25">
      <c r="A4196" s="33">
        <v>60053700</v>
      </c>
      <c r="B4196" s="33" t="s">
        <v>4252</v>
      </c>
      <c r="C4196" s="52">
        <v>19406726</v>
      </c>
      <c r="D4196" s="51">
        <f t="shared" si="185"/>
        <v>4851681.5</v>
      </c>
    </row>
    <row r="4197" spans="1:4" x14ac:dyDescent="0.25">
      <c r="A4197" s="33">
        <v>60053800</v>
      </c>
      <c r="B4197" s="33" t="s">
        <v>4253</v>
      </c>
      <c r="C4197" s="52">
        <v>2315651</v>
      </c>
      <c r="D4197" s="51">
        <f t="shared" si="185"/>
        <v>578912.75</v>
      </c>
    </row>
    <row r="4198" spans="1:4" x14ac:dyDescent="0.25">
      <c r="A4198" s="33">
        <v>60053900</v>
      </c>
      <c r="B4198" s="33" t="s">
        <v>4254</v>
      </c>
      <c r="C4198" s="52">
        <v>7702394</v>
      </c>
      <c r="D4198" s="51">
        <f t="shared" ref="D4198:D4261" si="186">C4198*0.25</f>
        <v>1925598.5</v>
      </c>
    </row>
    <row r="4199" spans="1:4" x14ac:dyDescent="0.25">
      <c r="A4199" s="33">
        <v>60054200</v>
      </c>
      <c r="B4199" s="33" t="s">
        <v>4255</v>
      </c>
      <c r="C4199" s="52">
        <v>450013</v>
      </c>
      <c r="D4199" s="51">
        <f t="shared" si="186"/>
        <v>112503.25</v>
      </c>
    </row>
    <row r="4200" spans="1:4" x14ac:dyDescent="0.25">
      <c r="A4200" s="33">
        <v>60054300</v>
      </c>
      <c r="B4200" s="33" t="s">
        <v>4256</v>
      </c>
      <c r="C4200" s="52">
        <v>135881</v>
      </c>
      <c r="D4200" s="51">
        <f t="shared" si="186"/>
        <v>33970.25</v>
      </c>
    </row>
    <row r="4201" spans="1:4" x14ac:dyDescent="0.25">
      <c r="A4201" s="33">
        <v>60054400</v>
      </c>
      <c r="B4201" s="33" t="s">
        <v>4257</v>
      </c>
      <c r="C4201" s="52">
        <v>26530</v>
      </c>
      <c r="D4201" s="51">
        <f t="shared" si="186"/>
        <v>6632.5</v>
      </c>
    </row>
    <row r="4202" spans="1:4" x14ac:dyDescent="0.25">
      <c r="A4202" s="32">
        <v>60059010</v>
      </c>
      <c r="B4202" s="4" t="s">
        <v>7374</v>
      </c>
      <c r="C4202" s="58">
        <v>0</v>
      </c>
      <c r="D4202" s="51">
        <f t="shared" si="186"/>
        <v>0</v>
      </c>
    </row>
    <row r="4203" spans="1:4" x14ac:dyDescent="0.25">
      <c r="A4203" s="33">
        <v>60059090</v>
      </c>
      <c r="B4203" s="33" t="s">
        <v>4258</v>
      </c>
      <c r="C4203" s="52">
        <v>2393896</v>
      </c>
      <c r="D4203" s="51">
        <f t="shared" si="186"/>
        <v>598474</v>
      </c>
    </row>
    <row r="4204" spans="1:4" x14ac:dyDescent="0.25">
      <c r="A4204" s="33">
        <v>60061000</v>
      </c>
      <c r="B4204" s="33" t="s">
        <v>4259</v>
      </c>
      <c r="C4204" s="52">
        <v>103158</v>
      </c>
      <c r="D4204" s="51">
        <f t="shared" si="186"/>
        <v>25789.5</v>
      </c>
    </row>
    <row r="4205" spans="1:4" x14ac:dyDescent="0.25">
      <c r="A4205" s="33">
        <v>60062110</v>
      </c>
      <c r="B4205" s="33" t="s">
        <v>4260</v>
      </c>
      <c r="C4205" s="52">
        <v>179564</v>
      </c>
      <c r="D4205" s="51">
        <f t="shared" si="186"/>
        <v>44891</v>
      </c>
    </row>
    <row r="4206" spans="1:4" x14ac:dyDescent="0.25">
      <c r="A4206" s="33">
        <v>60062190</v>
      </c>
      <c r="B4206" s="33" t="s">
        <v>4261</v>
      </c>
      <c r="C4206" s="52">
        <v>981760</v>
      </c>
      <c r="D4206" s="51">
        <f t="shared" si="186"/>
        <v>245440</v>
      </c>
    </row>
    <row r="4207" spans="1:4" x14ac:dyDescent="0.25">
      <c r="A4207" s="33">
        <v>60062210</v>
      </c>
      <c r="B4207" s="33" t="s">
        <v>4262</v>
      </c>
      <c r="C4207" s="52">
        <v>139518</v>
      </c>
      <c r="D4207" s="51">
        <f t="shared" si="186"/>
        <v>34879.5</v>
      </c>
    </row>
    <row r="4208" spans="1:4" x14ac:dyDescent="0.25">
      <c r="A4208" s="33">
        <v>60062290</v>
      </c>
      <c r="B4208" s="33" t="s">
        <v>4263</v>
      </c>
      <c r="C4208" s="52">
        <v>4078973</v>
      </c>
      <c r="D4208" s="51">
        <f t="shared" si="186"/>
        <v>1019743.25</v>
      </c>
    </row>
    <row r="4209" spans="1:4" x14ac:dyDescent="0.25">
      <c r="A4209" s="33">
        <v>60062310</v>
      </c>
      <c r="B4209" s="33" t="s">
        <v>4264</v>
      </c>
      <c r="C4209" s="52">
        <v>24556</v>
      </c>
      <c r="D4209" s="51">
        <f t="shared" si="186"/>
        <v>6139</v>
      </c>
    </row>
    <row r="4210" spans="1:4" x14ac:dyDescent="0.25">
      <c r="A4210" s="33">
        <v>60062390</v>
      </c>
      <c r="B4210" s="33" t="s">
        <v>4265</v>
      </c>
      <c r="C4210" s="52">
        <v>157721</v>
      </c>
      <c r="D4210" s="51">
        <f t="shared" si="186"/>
        <v>39430.25</v>
      </c>
    </row>
    <row r="4211" spans="1:4" x14ac:dyDescent="0.25">
      <c r="A4211" s="33">
        <v>60062410</v>
      </c>
      <c r="B4211" s="33" t="s">
        <v>4266</v>
      </c>
      <c r="C4211" s="52">
        <v>30381</v>
      </c>
      <c r="D4211" s="51">
        <f t="shared" si="186"/>
        <v>7595.25</v>
      </c>
    </row>
    <row r="4212" spans="1:4" x14ac:dyDescent="0.25">
      <c r="A4212" s="33">
        <v>60063100</v>
      </c>
      <c r="B4212" s="33" t="s">
        <v>4267</v>
      </c>
      <c r="C4212" s="52">
        <v>17653244</v>
      </c>
      <c r="D4212" s="51">
        <f t="shared" si="186"/>
        <v>4413311</v>
      </c>
    </row>
    <row r="4213" spans="1:4" x14ac:dyDescent="0.25">
      <c r="A4213" s="33">
        <v>60063200</v>
      </c>
      <c r="B4213" s="33" t="s">
        <v>4268</v>
      </c>
      <c r="C4213" s="52">
        <v>34885922</v>
      </c>
      <c r="D4213" s="51">
        <f t="shared" si="186"/>
        <v>8721480.5</v>
      </c>
    </row>
    <row r="4214" spans="1:4" x14ac:dyDescent="0.25">
      <c r="A4214" s="33">
        <v>60063300</v>
      </c>
      <c r="B4214" s="33" t="s">
        <v>4269</v>
      </c>
      <c r="C4214" s="52">
        <v>7287892</v>
      </c>
      <c r="D4214" s="51">
        <f t="shared" si="186"/>
        <v>1821973</v>
      </c>
    </row>
    <row r="4215" spans="1:4" x14ac:dyDescent="0.25">
      <c r="A4215" s="33">
        <v>60063400</v>
      </c>
      <c r="B4215" s="33" t="s">
        <v>4270</v>
      </c>
      <c r="C4215" s="52">
        <v>14681544</v>
      </c>
      <c r="D4215" s="51">
        <f t="shared" si="186"/>
        <v>3670386</v>
      </c>
    </row>
    <row r="4216" spans="1:4" x14ac:dyDescent="0.25">
      <c r="A4216" s="33">
        <v>60064200</v>
      </c>
      <c r="B4216" s="33" t="s">
        <v>4271</v>
      </c>
      <c r="C4216" s="52">
        <v>14160657</v>
      </c>
      <c r="D4216" s="51">
        <f t="shared" si="186"/>
        <v>3540164.25</v>
      </c>
    </row>
    <row r="4217" spans="1:4" x14ac:dyDescent="0.25">
      <c r="A4217" s="33">
        <v>60064300</v>
      </c>
      <c r="B4217" s="33" t="s">
        <v>4272</v>
      </c>
      <c r="C4217" s="52">
        <v>304509</v>
      </c>
      <c r="D4217" s="51">
        <f t="shared" si="186"/>
        <v>76127.25</v>
      </c>
    </row>
    <row r="4218" spans="1:4" x14ac:dyDescent="0.25">
      <c r="A4218" s="33">
        <v>60064400</v>
      </c>
      <c r="B4218" s="33" t="s">
        <v>4273</v>
      </c>
      <c r="C4218" s="52">
        <v>697728</v>
      </c>
      <c r="D4218" s="51">
        <f t="shared" si="186"/>
        <v>174432</v>
      </c>
    </row>
    <row r="4219" spans="1:4" x14ac:dyDescent="0.25">
      <c r="A4219" s="33">
        <v>60069010</v>
      </c>
      <c r="B4219" s="33" t="s">
        <v>4274</v>
      </c>
      <c r="C4219" s="52">
        <v>11835</v>
      </c>
      <c r="D4219" s="51">
        <f t="shared" si="186"/>
        <v>2958.75</v>
      </c>
    </row>
    <row r="4220" spans="1:4" x14ac:dyDescent="0.25">
      <c r="A4220" s="33">
        <v>60069090</v>
      </c>
      <c r="B4220" s="33" t="s">
        <v>4275</v>
      </c>
      <c r="C4220" s="52">
        <v>1167611</v>
      </c>
      <c r="D4220" s="51">
        <f t="shared" si="186"/>
        <v>291902.75</v>
      </c>
    </row>
    <row r="4221" spans="1:4" x14ac:dyDescent="0.25">
      <c r="A4221" s="33">
        <v>65010030</v>
      </c>
      <c r="B4221" s="33" t="s">
        <v>4276</v>
      </c>
      <c r="C4221" s="52">
        <v>35197</v>
      </c>
      <c r="D4221" s="51">
        <f t="shared" si="186"/>
        <v>8799.25</v>
      </c>
    </row>
    <row r="4222" spans="1:4" x14ac:dyDescent="0.25">
      <c r="A4222" s="33">
        <v>65010060</v>
      </c>
      <c r="B4222" s="33" t="s">
        <v>4277</v>
      </c>
      <c r="C4222" s="52">
        <v>44904</v>
      </c>
      <c r="D4222" s="51">
        <f t="shared" si="186"/>
        <v>11226</v>
      </c>
    </row>
    <row r="4223" spans="1:4" x14ac:dyDescent="0.25">
      <c r="A4223" s="33">
        <v>65010090</v>
      </c>
      <c r="B4223" s="33" t="s">
        <v>4278</v>
      </c>
      <c r="C4223" s="52">
        <v>73845</v>
      </c>
      <c r="D4223" s="51">
        <f t="shared" si="186"/>
        <v>18461.25</v>
      </c>
    </row>
    <row r="4224" spans="1:4" x14ac:dyDescent="0.25">
      <c r="A4224" s="33">
        <v>65020020</v>
      </c>
      <c r="B4224" s="33" t="s">
        <v>4279</v>
      </c>
      <c r="C4224" s="52">
        <v>267180</v>
      </c>
      <c r="D4224" s="51">
        <f t="shared" si="186"/>
        <v>66795</v>
      </c>
    </row>
    <row r="4225" spans="1:4" x14ac:dyDescent="0.25">
      <c r="A4225" s="33">
        <v>65020040</v>
      </c>
      <c r="B4225" s="33" t="s">
        <v>4280</v>
      </c>
      <c r="C4225" s="52">
        <v>44708</v>
      </c>
      <c r="D4225" s="51">
        <f t="shared" si="186"/>
        <v>11177</v>
      </c>
    </row>
    <row r="4226" spans="1:4" x14ac:dyDescent="0.25">
      <c r="A4226" s="33">
        <v>65020060</v>
      </c>
      <c r="B4226" s="33" t="s">
        <v>4281</v>
      </c>
      <c r="C4226" s="52">
        <v>4314968</v>
      </c>
      <c r="D4226" s="51">
        <f t="shared" si="186"/>
        <v>1078742</v>
      </c>
    </row>
    <row r="4227" spans="1:4" x14ac:dyDescent="0.25">
      <c r="A4227" s="33">
        <v>65020090</v>
      </c>
      <c r="B4227" s="33" t="s">
        <v>4282</v>
      </c>
      <c r="C4227" s="52">
        <v>109211</v>
      </c>
      <c r="D4227" s="51">
        <f t="shared" si="186"/>
        <v>27302.75</v>
      </c>
    </row>
    <row r="4228" spans="1:4" x14ac:dyDescent="0.25">
      <c r="A4228" s="33">
        <v>65040030</v>
      </c>
      <c r="B4228" s="33" t="s">
        <v>4283</v>
      </c>
      <c r="C4228" s="52">
        <v>26882086</v>
      </c>
      <c r="D4228" s="51">
        <f t="shared" si="186"/>
        <v>6720521.5</v>
      </c>
    </row>
    <row r="4229" spans="1:4" x14ac:dyDescent="0.25">
      <c r="A4229" s="33">
        <v>65040060</v>
      </c>
      <c r="B4229" s="33" t="s">
        <v>4284</v>
      </c>
      <c r="C4229" s="52">
        <v>10311267</v>
      </c>
      <c r="D4229" s="51">
        <f t="shared" si="186"/>
        <v>2577816.75</v>
      </c>
    </row>
    <row r="4230" spans="1:4" x14ac:dyDescent="0.25">
      <c r="A4230" s="33">
        <v>65040090</v>
      </c>
      <c r="B4230" s="33" t="s">
        <v>4285</v>
      </c>
      <c r="C4230" s="52">
        <v>6085349</v>
      </c>
      <c r="D4230" s="51">
        <f t="shared" si="186"/>
        <v>1521337.25</v>
      </c>
    </row>
    <row r="4231" spans="1:4" x14ac:dyDescent="0.25">
      <c r="A4231" s="33">
        <v>65050004</v>
      </c>
      <c r="B4231" s="33" t="s">
        <v>4286</v>
      </c>
      <c r="C4231" s="52">
        <v>955817</v>
      </c>
      <c r="D4231" s="51">
        <f t="shared" si="186"/>
        <v>238954.25</v>
      </c>
    </row>
    <row r="4232" spans="1:4" x14ac:dyDescent="0.25">
      <c r="A4232" s="33">
        <v>65050008</v>
      </c>
      <c r="B4232" s="33" t="s">
        <v>4287</v>
      </c>
      <c r="C4232" s="52">
        <v>10287606</v>
      </c>
      <c r="D4232" s="51">
        <f t="shared" si="186"/>
        <v>2571901.5</v>
      </c>
    </row>
    <row r="4233" spans="1:4" x14ac:dyDescent="0.25">
      <c r="A4233" s="33">
        <v>65050015</v>
      </c>
      <c r="B4233" s="33" t="s">
        <v>4288</v>
      </c>
      <c r="C4233" s="52">
        <v>15265813</v>
      </c>
      <c r="D4233" s="51">
        <f t="shared" si="186"/>
        <v>3816453.25</v>
      </c>
    </row>
    <row r="4234" spans="1:4" x14ac:dyDescent="0.25">
      <c r="A4234" s="33">
        <v>65050020</v>
      </c>
      <c r="B4234" s="33" t="s">
        <v>4289</v>
      </c>
      <c r="C4234" s="52">
        <v>91997477</v>
      </c>
      <c r="D4234" s="51">
        <f t="shared" si="186"/>
        <v>22999369.25</v>
      </c>
    </row>
    <row r="4235" spans="1:4" x14ac:dyDescent="0.25">
      <c r="A4235" s="33">
        <v>65050025</v>
      </c>
      <c r="B4235" s="33" t="s">
        <v>4290</v>
      </c>
      <c r="C4235" s="52">
        <v>39977490</v>
      </c>
      <c r="D4235" s="51">
        <f t="shared" si="186"/>
        <v>9994372.5</v>
      </c>
    </row>
    <row r="4236" spans="1:4" x14ac:dyDescent="0.25">
      <c r="A4236" s="33">
        <v>65050030</v>
      </c>
      <c r="B4236" s="33" t="s">
        <v>4291</v>
      </c>
      <c r="C4236" s="52">
        <v>8946146</v>
      </c>
      <c r="D4236" s="51">
        <f t="shared" si="186"/>
        <v>2236536.5</v>
      </c>
    </row>
    <row r="4237" spans="1:4" x14ac:dyDescent="0.25">
      <c r="A4237" s="33">
        <v>65050040</v>
      </c>
      <c r="B4237" s="33" t="s">
        <v>4292</v>
      </c>
      <c r="C4237" s="52">
        <v>8868662</v>
      </c>
      <c r="D4237" s="51">
        <f t="shared" si="186"/>
        <v>2217165.5</v>
      </c>
    </row>
    <row r="4238" spans="1:4" x14ac:dyDescent="0.25">
      <c r="A4238" s="33">
        <v>65050050</v>
      </c>
      <c r="B4238" s="33" t="s">
        <v>4293</v>
      </c>
      <c r="C4238" s="52">
        <v>19639171</v>
      </c>
      <c r="D4238" s="51">
        <f t="shared" si="186"/>
        <v>4909792.75</v>
      </c>
    </row>
    <row r="4239" spans="1:4" x14ac:dyDescent="0.25">
      <c r="A4239" s="33">
        <v>65050060</v>
      </c>
      <c r="B4239" s="33" t="s">
        <v>4294</v>
      </c>
      <c r="C4239" s="52">
        <v>227286776</v>
      </c>
      <c r="D4239" s="51">
        <f t="shared" si="186"/>
        <v>56821694</v>
      </c>
    </row>
    <row r="4240" spans="1:4" x14ac:dyDescent="0.25">
      <c r="A4240" s="33">
        <v>65050070</v>
      </c>
      <c r="B4240" s="33" t="s">
        <v>4295</v>
      </c>
      <c r="C4240" s="52">
        <v>5720624</v>
      </c>
      <c r="D4240" s="51">
        <f t="shared" si="186"/>
        <v>1430156</v>
      </c>
    </row>
    <row r="4241" spans="1:4" x14ac:dyDescent="0.25">
      <c r="A4241" s="33">
        <v>65050080</v>
      </c>
      <c r="B4241" s="33" t="s">
        <v>4296</v>
      </c>
      <c r="C4241" s="52">
        <v>227890741</v>
      </c>
      <c r="D4241" s="51">
        <f t="shared" si="186"/>
        <v>56972685.25</v>
      </c>
    </row>
    <row r="4242" spans="1:4" x14ac:dyDescent="0.25">
      <c r="A4242" s="33">
        <v>65050090</v>
      </c>
      <c r="B4242" s="33" t="s">
        <v>4297</v>
      </c>
      <c r="C4242" s="52">
        <v>11286879</v>
      </c>
      <c r="D4242" s="51">
        <f t="shared" si="186"/>
        <v>2821719.75</v>
      </c>
    </row>
    <row r="4243" spans="1:4" x14ac:dyDescent="0.25">
      <c r="A4243" s="33">
        <v>65069100</v>
      </c>
      <c r="B4243" s="33" t="s">
        <v>4298</v>
      </c>
      <c r="C4243" s="52">
        <v>16576979</v>
      </c>
      <c r="D4243" s="51">
        <f t="shared" si="186"/>
        <v>4144244.75</v>
      </c>
    </row>
    <row r="4244" spans="1:4" x14ac:dyDescent="0.25">
      <c r="A4244" s="33">
        <v>65069930</v>
      </c>
      <c r="B4244" s="33" t="s">
        <v>4299</v>
      </c>
      <c r="C4244" s="52">
        <v>1154004</v>
      </c>
      <c r="D4244" s="51">
        <f t="shared" si="186"/>
        <v>288501</v>
      </c>
    </row>
    <row r="4245" spans="1:4" x14ac:dyDescent="0.25">
      <c r="A4245" s="33">
        <v>65069960</v>
      </c>
      <c r="B4245" s="33" t="s">
        <v>4300</v>
      </c>
      <c r="C4245" s="52">
        <v>8016930</v>
      </c>
      <c r="D4245" s="51">
        <f t="shared" si="186"/>
        <v>2004232.5</v>
      </c>
    </row>
    <row r="4246" spans="1:4" x14ac:dyDescent="0.25">
      <c r="A4246" s="33">
        <v>65070000</v>
      </c>
      <c r="B4246" s="33" t="s">
        <v>4301</v>
      </c>
      <c r="C4246" s="52">
        <v>16434072</v>
      </c>
      <c r="D4246" s="51">
        <f t="shared" si="186"/>
        <v>4108518</v>
      </c>
    </row>
    <row r="4247" spans="1:4" x14ac:dyDescent="0.25">
      <c r="A4247" s="33">
        <v>67010030</v>
      </c>
      <c r="B4247" s="33" t="s">
        <v>4302</v>
      </c>
      <c r="C4247" s="52">
        <v>12022357</v>
      </c>
      <c r="D4247" s="51">
        <f t="shared" si="186"/>
        <v>3005589.25</v>
      </c>
    </row>
    <row r="4248" spans="1:4" x14ac:dyDescent="0.25">
      <c r="A4248" s="33">
        <v>67010060</v>
      </c>
      <c r="B4248" s="33" t="s">
        <v>4303</v>
      </c>
      <c r="C4248" s="52">
        <v>1354324</v>
      </c>
      <c r="D4248" s="51">
        <f t="shared" si="186"/>
        <v>338581</v>
      </c>
    </row>
    <row r="4249" spans="1:4" x14ac:dyDescent="0.25">
      <c r="A4249" s="33">
        <v>68010000</v>
      </c>
      <c r="B4249" s="33" t="s">
        <v>4304</v>
      </c>
      <c r="C4249" s="52">
        <v>2633130</v>
      </c>
      <c r="D4249" s="51">
        <f t="shared" si="186"/>
        <v>658282.5</v>
      </c>
    </row>
    <row r="4250" spans="1:4" x14ac:dyDescent="0.25">
      <c r="A4250" s="33">
        <v>68021000</v>
      </c>
      <c r="B4250" s="33" t="s">
        <v>4305</v>
      </c>
      <c r="C4250" s="52">
        <v>43699977</v>
      </c>
      <c r="D4250" s="51">
        <f t="shared" si="186"/>
        <v>10924994.25</v>
      </c>
    </row>
    <row r="4251" spans="1:4" x14ac:dyDescent="0.25">
      <c r="A4251" s="33">
        <v>68022110</v>
      </c>
      <c r="B4251" s="33" t="s">
        <v>4306</v>
      </c>
      <c r="C4251" s="52">
        <v>214124</v>
      </c>
      <c r="D4251" s="51">
        <f t="shared" si="186"/>
        <v>53531</v>
      </c>
    </row>
    <row r="4252" spans="1:4" x14ac:dyDescent="0.25">
      <c r="A4252" s="33">
        <v>68022150</v>
      </c>
      <c r="B4252" s="33" t="s">
        <v>4307</v>
      </c>
      <c r="C4252" s="52">
        <v>6413715</v>
      </c>
      <c r="D4252" s="51">
        <f t="shared" si="186"/>
        <v>1603428.75</v>
      </c>
    </row>
    <row r="4253" spans="1:4" x14ac:dyDescent="0.25">
      <c r="A4253" s="33">
        <v>68022300</v>
      </c>
      <c r="B4253" s="33" t="s">
        <v>4308</v>
      </c>
      <c r="C4253" s="52">
        <v>4276067</v>
      </c>
      <c r="D4253" s="51">
        <f t="shared" si="186"/>
        <v>1069016.75</v>
      </c>
    </row>
    <row r="4254" spans="1:4" x14ac:dyDescent="0.25">
      <c r="A4254" s="33">
        <v>68022910</v>
      </c>
      <c r="B4254" s="33" t="s">
        <v>4309</v>
      </c>
      <c r="C4254" s="52">
        <v>406052</v>
      </c>
      <c r="D4254" s="51">
        <f t="shared" si="186"/>
        <v>101513</v>
      </c>
    </row>
    <row r="4255" spans="1:4" x14ac:dyDescent="0.25">
      <c r="A4255" s="33">
        <v>68022990</v>
      </c>
      <c r="B4255" s="33" t="s">
        <v>4310</v>
      </c>
      <c r="C4255" s="52">
        <v>1665418</v>
      </c>
      <c r="D4255" s="51">
        <f t="shared" si="186"/>
        <v>416354.5</v>
      </c>
    </row>
    <row r="4256" spans="1:4" x14ac:dyDescent="0.25">
      <c r="A4256" s="33">
        <v>68029105</v>
      </c>
      <c r="B4256" s="33" t="s">
        <v>4311</v>
      </c>
      <c r="C4256" s="52">
        <v>42575547</v>
      </c>
      <c r="D4256" s="51">
        <f t="shared" si="186"/>
        <v>10643886.75</v>
      </c>
    </row>
    <row r="4257" spans="1:4" x14ac:dyDescent="0.25">
      <c r="A4257" s="33">
        <v>68029115</v>
      </c>
      <c r="B4257" s="33" t="s">
        <v>4312</v>
      </c>
      <c r="C4257" s="52">
        <v>127966252</v>
      </c>
      <c r="D4257" s="51">
        <f t="shared" si="186"/>
        <v>31991563</v>
      </c>
    </row>
    <row r="4258" spans="1:4" x14ac:dyDescent="0.25">
      <c r="A4258" s="33">
        <v>68029120</v>
      </c>
      <c r="B4258" s="33" t="s">
        <v>4313</v>
      </c>
      <c r="C4258" s="52">
        <v>256939</v>
      </c>
      <c r="D4258" s="51">
        <f t="shared" si="186"/>
        <v>64234.75</v>
      </c>
    </row>
    <row r="4259" spans="1:4" x14ac:dyDescent="0.25">
      <c r="A4259" s="33">
        <v>68029125</v>
      </c>
      <c r="B4259" s="33" t="s">
        <v>4314</v>
      </c>
      <c r="C4259" s="52">
        <v>5312174</v>
      </c>
      <c r="D4259" s="51">
        <f t="shared" si="186"/>
        <v>1328043.5</v>
      </c>
    </row>
    <row r="4260" spans="1:4" x14ac:dyDescent="0.25">
      <c r="A4260" s="33">
        <v>68029130</v>
      </c>
      <c r="B4260" s="33" t="s">
        <v>4315</v>
      </c>
      <c r="C4260" s="52">
        <v>111389</v>
      </c>
      <c r="D4260" s="51">
        <f t="shared" si="186"/>
        <v>27847.25</v>
      </c>
    </row>
    <row r="4261" spans="1:4" x14ac:dyDescent="0.25">
      <c r="A4261" s="33">
        <v>68029200</v>
      </c>
      <c r="B4261" s="33" t="s">
        <v>4316</v>
      </c>
      <c r="C4261" s="52">
        <v>13525966</v>
      </c>
      <c r="D4261" s="51">
        <f t="shared" si="186"/>
        <v>3381491.5</v>
      </c>
    </row>
    <row r="4262" spans="1:4" x14ac:dyDescent="0.25">
      <c r="A4262" s="33">
        <v>68029300</v>
      </c>
      <c r="B4262" s="33" t="s">
        <v>4317</v>
      </c>
      <c r="C4262" s="52">
        <v>136155631</v>
      </c>
      <c r="D4262" s="51">
        <f t="shared" ref="D4262:D4296" si="187">C4262*0.25</f>
        <v>34038907.75</v>
      </c>
    </row>
    <row r="4263" spans="1:4" x14ac:dyDescent="0.25">
      <c r="A4263" s="33">
        <v>68029900</v>
      </c>
      <c r="B4263" s="33" t="s">
        <v>4318</v>
      </c>
      <c r="C4263" s="52">
        <v>42658231</v>
      </c>
      <c r="D4263" s="51">
        <f t="shared" si="187"/>
        <v>10664557.75</v>
      </c>
    </row>
    <row r="4264" spans="1:4" x14ac:dyDescent="0.25">
      <c r="A4264" s="33">
        <v>68030010</v>
      </c>
      <c r="B4264" s="33" t="s">
        <v>4319</v>
      </c>
      <c r="C4264" s="52">
        <v>580367</v>
      </c>
      <c r="D4264" s="51">
        <f t="shared" si="187"/>
        <v>145091.75</v>
      </c>
    </row>
    <row r="4265" spans="1:4" x14ac:dyDescent="0.25">
      <c r="A4265" s="33">
        <v>68030050</v>
      </c>
      <c r="B4265" s="33" t="s">
        <v>4320</v>
      </c>
      <c r="C4265" s="52">
        <v>17418581</v>
      </c>
      <c r="D4265" s="51">
        <f t="shared" si="187"/>
        <v>4354645.25</v>
      </c>
    </row>
    <row r="4266" spans="1:4" x14ac:dyDescent="0.25">
      <c r="A4266" s="33">
        <v>68041000</v>
      </c>
      <c r="B4266" s="33" t="s">
        <v>4321</v>
      </c>
      <c r="C4266" s="52">
        <v>1273179</v>
      </c>
      <c r="D4266" s="51">
        <f t="shared" si="187"/>
        <v>318294.75</v>
      </c>
    </row>
    <row r="4267" spans="1:4" x14ac:dyDescent="0.25">
      <c r="A4267" s="33">
        <v>68042100</v>
      </c>
      <c r="B4267" s="33" t="s">
        <v>4322</v>
      </c>
      <c r="C4267" s="52">
        <v>17588703</v>
      </c>
      <c r="D4267" s="51">
        <f t="shared" si="187"/>
        <v>4397175.75</v>
      </c>
    </row>
    <row r="4268" spans="1:4" x14ac:dyDescent="0.25">
      <c r="A4268" s="33">
        <v>68042210</v>
      </c>
      <c r="B4268" s="33" t="s">
        <v>4323</v>
      </c>
      <c r="C4268" s="52">
        <v>20412447</v>
      </c>
      <c r="D4268" s="51">
        <f t="shared" si="187"/>
        <v>5103111.75</v>
      </c>
    </row>
    <row r="4269" spans="1:4" x14ac:dyDescent="0.25">
      <c r="A4269" s="33">
        <v>68042240</v>
      </c>
      <c r="B4269" s="33" t="s">
        <v>4324</v>
      </c>
      <c r="C4269" s="52">
        <v>13321798</v>
      </c>
      <c r="D4269" s="51">
        <f t="shared" si="187"/>
        <v>3330449.5</v>
      </c>
    </row>
    <row r="4270" spans="1:4" x14ac:dyDescent="0.25">
      <c r="A4270" s="33">
        <v>68042260</v>
      </c>
      <c r="B4270" s="33" t="s">
        <v>4325</v>
      </c>
      <c r="C4270" s="52">
        <v>5985169</v>
      </c>
      <c r="D4270" s="51">
        <f t="shared" si="187"/>
        <v>1496292.25</v>
      </c>
    </row>
    <row r="4271" spans="1:4" x14ac:dyDescent="0.25">
      <c r="A4271" s="33">
        <v>68042300</v>
      </c>
      <c r="B4271" s="33" t="s">
        <v>4326</v>
      </c>
      <c r="C4271" s="52">
        <v>244238</v>
      </c>
      <c r="D4271" s="51">
        <f t="shared" si="187"/>
        <v>61059.5</v>
      </c>
    </row>
    <row r="4272" spans="1:4" x14ac:dyDescent="0.25">
      <c r="A4272" s="33">
        <v>68043000</v>
      </c>
      <c r="B4272" s="33" t="s">
        <v>4327</v>
      </c>
      <c r="C4272" s="52">
        <v>9834467</v>
      </c>
      <c r="D4272" s="51">
        <f t="shared" si="187"/>
        <v>2458616.75</v>
      </c>
    </row>
    <row r="4273" spans="1:4" x14ac:dyDescent="0.25">
      <c r="A4273" s="33">
        <v>68051000</v>
      </c>
      <c r="B4273" s="33" t="s">
        <v>4328</v>
      </c>
      <c r="C4273" s="52">
        <v>11396494</v>
      </c>
      <c r="D4273" s="51">
        <f t="shared" si="187"/>
        <v>2849123.5</v>
      </c>
    </row>
    <row r="4274" spans="1:4" x14ac:dyDescent="0.25">
      <c r="A4274" s="33">
        <v>68052000</v>
      </c>
      <c r="B4274" s="33" t="s">
        <v>4329</v>
      </c>
      <c r="C4274" s="52">
        <v>21457874</v>
      </c>
      <c r="D4274" s="51">
        <f t="shared" si="187"/>
        <v>5364468.5</v>
      </c>
    </row>
    <row r="4275" spans="1:4" x14ac:dyDescent="0.25">
      <c r="A4275" s="33">
        <v>68053010</v>
      </c>
      <c r="B4275" s="33" t="s">
        <v>4330</v>
      </c>
      <c r="C4275" s="52">
        <v>11769638</v>
      </c>
      <c r="D4275" s="51">
        <f t="shared" si="187"/>
        <v>2942409.5</v>
      </c>
    </row>
    <row r="4276" spans="1:4" x14ac:dyDescent="0.25">
      <c r="A4276" s="33">
        <v>68053050</v>
      </c>
      <c r="B4276" s="33" t="s">
        <v>4331</v>
      </c>
      <c r="C4276" s="52">
        <v>10737614</v>
      </c>
      <c r="D4276" s="51">
        <f t="shared" si="187"/>
        <v>2684403.5</v>
      </c>
    </row>
    <row r="4277" spans="1:4" x14ac:dyDescent="0.25">
      <c r="A4277" s="33">
        <v>68061000</v>
      </c>
      <c r="B4277" s="33" t="s">
        <v>4332</v>
      </c>
      <c r="C4277" s="52">
        <v>2299199</v>
      </c>
      <c r="D4277" s="51">
        <f t="shared" si="187"/>
        <v>574799.75</v>
      </c>
    </row>
    <row r="4278" spans="1:4" x14ac:dyDescent="0.25">
      <c r="A4278" s="33">
        <v>68062000</v>
      </c>
      <c r="B4278" s="33" t="s">
        <v>4333</v>
      </c>
      <c r="C4278" s="52">
        <v>4208956</v>
      </c>
      <c r="D4278" s="51">
        <f t="shared" si="187"/>
        <v>1052239</v>
      </c>
    </row>
    <row r="4279" spans="1:4" x14ac:dyDescent="0.25">
      <c r="A4279" s="33">
        <v>68069000</v>
      </c>
      <c r="B4279" s="33" t="s">
        <v>4334</v>
      </c>
      <c r="C4279" s="52">
        <v>7929524</v>
      </c>
      <c r="D4279" s="51">
        <f t="shared" si="187"/>
        <v>1982381</v>
      </c>
    </row>
    <row r="4280" spans="1:4" x14ac:dyDescent="0.25">
      <c r="A4280" s="33">
        <v>68071000</v>
      </c>
      <c r="B4280" s="33" t="s">
        <v>4335</v>
      </c>
      <c r="C4280" s="52">
        <v>1018590</v>
      </c>
      <c r="D4280" s="51">
        <f t="shared" si="187"/>
        <v>254647.5</v>
      </c>
    </row>
    <row r="4281" spans="1:4" x14ac:dyDescent="0.25">
      <c r="A4281" s="33">
        <v>68079000</v>
      </c>
      <c r="B4281" s="33" t="s">
        <v>4336</v>
      </c>
      <c r="C4281" s="52">
        <v>90366</v>
      </c>
      <c r="D4281" s="51">
        <f t="shared" si="187"/>
        <v>22591.5</v>
      </c>
    </row>
    <row r="4282" spans="1:4" x14ac:dyDescent="0.25">
      <c r="A4282" s="33">
        <v>68080000</v>
      </c>
      <c r="B4282" s="33" t="s">
        <v>4337</v>
      </c>
      <c r="C4282" s="52">
        <v>2626403</v>
      </c>
      <c r="D4282" s="51">
        <f t="shared" si="187"/>
        <v>656600.75</v>
      </c>
    </row>
    <row r="4283" spans="1:4" x14ac:dyDescent="0.25">
      <c r="A4283" s="33">
        <v>68091100</v>
      </c>
      <c r="B4283" s="33" t="s">
        <v>4338</v>
      </c>
      <c r="C4283" s="52">
        <v>311738</v>
      </c>
      <c r="D4283" s="51">
        <f t="shared" si="187"/>
        <v>77934.5</v>
      </c>
    </row>
    <row r="4284" spans="1:4" x14ac:dyDescent="0.25">
      <c r="A4284" s="33">
        <v>68091900</v>
      </c>
      <c r="B4284" s="33" t="s">
        <v>4339</v>
      </c>
      <c r="C4284" s="52">
        <v>497059</v>
      </c>
      <c r="D4284" s="51">
        <f t="shared" si="187"/>
        <v>124264.75</v>
      </c>
    </row>
    <row r="4285" spans="1:4" x14ac:dyDescent="0.25">
      <c r="A4285" s="33">
        <v>68099000</v>
      </c>
      <c r="B4285" s="33" t="s">
        <v>4340</v>
      </c>
      <c r="C4285" s="52">
        <v>2377406</v>
      </c>
      <c r="D4285" s="51">
        <f t="shared" si="187"/>
        <v>594351.5</v>
      </c>
    </row>
    <row r="4286" spans="1:4" x14ac:dyDescent="0.25">
      <c r="A4286" s="33">
        <v>68101100</v>
      </c>
      <c r="B4286" s="33" t="s">
        <v>4341</v>
      </c>
      <c r="C4286" s="52">
        <v>358919</v>
      </c>
      <c r="D4286" s="51">
        <f t="shared" si="187"/>
        <v>89729.75</v>
      </c>
    </row>
    <row r="4287" spans="1:4" x14ac:dyDescent="0.25">
      <c r="A4287" s="33">
        <v>68101912</v>
      </c>
      <c r="B4287" s="33" t="s">
        <v>4342</v>
      </c>
      <c r="C4287" s="52">
        <v>2382203</v>
      </c>
      <c r="D4287" s="51">
        <f t="shared" si="187"/>
        <v>595550.75</v>
      </c>
    </row>
    <row r="4288" spans="1:4" x14ac:dyDescent="0.25">
      <c r="A4288" s="33">
        <v>68101914</v>
      </c>
      <c r="B4288" s="33" t="s">
        <v>4343</v>
      </c>
      <c r="C4288" s="52">
        <v>584164</v>
      </c>
      <c r="D4288" s="51">
        <f t="shared" si="187"/>
        <v>146041</v>
      </c>
    </row>
    <row r="4289" spans="1:4" x14ac:dyDescent="0.25">
      <c r="A4289" s="33">
        <v>68101950</v>
      </c>
      <c r="B4289" s="33" t="s">
        <v>4344</v>
      </c>
      <c r="C4289" s="52">
        <v>1411097</v>
      </c>
      <c r="D4289" s="51">
        <f t="shared" si="187"/>
        <v>352774.25</v>
      </c>
    </row>
    <row r="4290" spans="1:4" x14ac:dyDescent="0.25">
      <c r="A4290" s="33">
        <v>68109100</v>
      </c>
      <c r="B4290" s="33" t="s">
        <v>4345</v>
      </c>
      <c r="C4290" s="52">
        <v>812946</v>
      </c>
      <c r="D4290" s="51">
        <f t="shared" si="187"/>
        <v>203236.5</v>
      </c>
    </row>
    <row r="4291" spans="1:4" x14ac:dyDescent="0.25">
      <c r="A4291" s="33">
        <v>68109900</v>
      </c>
      <c r="B4291" s="33" t="s">
        <v>4346</v>
      </c>
      <c r="C4291" s="52">
        <v>219937470</v>
      </c>
      <c r="D4291" s="51">
        <f t="shared" si="187"/>
        <v>54984367.5</v>
      </c>
    </row>
    <row r="4292" spans="1:4" x14ac:dyDescent="0.25">
      <c r="A4292" s="33">
        <v>68114000</v>
      </c>
      <c r="B4292" s="33" t="s">
        <v>4347</v>
      </c>
      <c r="C4292" s="52">
        <v>35322</v>
      </c>
      <c r="D4292" s="51">
        <f t="shared" si="187"/>
        <v>8830.5</v>
      </c>
    </row>
    <row r="4293" spans="1:4" x14ac:dyDescent="0.25">
      <c r="A4293" s="33">
        <v>68118100</v>
      </c>
      <c r="B4293" s="33" t="s">
        <v>4348</v>
      </c>
      <c r="C4293" s="52">
        <v>110999</v>
      </c>
      <c r="D4293" s="51">
        <f t="shared" si="187"/>
        <v>27749.75</v>
      </c>
    </row>
    <row r="4294" spans="1:4" x14ac:dyDescent="0.25">
      <c r="A4294" s="33">
        <v>68118200</v>
      </c>
      <c r="B4294" s="33" t="s">
        <v>4349</v>
      </c>
      <c r="C4294" s="52">
        <v>6140244</v>
      </c>
      <c r="D4294" s="51">
        <f t="shared" si="187"/>
        <v>1535061</v>
      </c>
    </row>
    <row r="4295" spans="1:4" x14ac:dyDescent="0.25">
      <c r="A4295" s="33">
        <v>68118910</v>
      </c>
      <c r="B4295" s="33" t="s">
        <v>4350</v>
      </c>
      <c r="C4295" s="52">
        <v>128640</v>
      </c>
      <c r="D4295" s="51">
        <f t="shared" si="187"/>
        <v>32160</v>
      </c>
    </row>
    <row r="4296" spans="1:4" x14ac:dyDescent="0.25">
      <c r="A4296" s="33">
        <v>68118990</v>
      </c>
      <c r="B4296" s="33" t="s">
        <v>4351</v>
      </c>
      <c r="C4296" s="52">
        <v>3305914</v>
      </c>
      <c r="D4296" s="51">
        <f t="shared" si="187"/>
        <v>826478.5</v>
      </c>
    </row>
    <row r="4297" spans="1:4" x14ac:dyDescent="0.25">
      <c r="A4297" s="32">
        <v>68128010</v>
      </c>
      <c r="B4297" s="4" t="s">
        <v>7375</v>
      </c>
      <c r="C4297" s="58">
        <v>0</v>
      </c>
      <c r="D4297" s="58">
        <v>0</v>
      </c>
    </row>
    <row r="4298" spans="1:4" x14ac:dyDescent="0.25">
      <c r="A4298" s="32">
        <v>68128090</v>
      </c>
      <c r="B4298" s="4" t="s">
        <v>7376</v>
      </c>
      <c r="C4298" s="58">
        <v>0</v>
      </c>
      <c r="D4298" s="58">
        <v>0</v>
      </c>
    </row>
    <row r="4299" spans="1:4" x14ac:dyDescent="0.25">
      <c r="A4299" s="32">
        <v>68129110</v>
      </c>
      <c r="B4299" s="4" t="s">
        <v>7377</v>
      </c>
      <c r="C4299" s="58">
        <v>0</v>
      </c>
      <c r="D4299" s="58">
        <v>0</v>
      </c>
    </row>
    <row r="4300" spans="1:4" x14ac:dyDescent="0.25">
      <c r="A4300" s="33">
        <v>68129190</v>
      </c>
      <c r="B4300" s="33" t="s">
        <v>4352</v>
      </c>
      <c r="C4300" s="52">
        <v>12832</v>
      </c>
      <c r="D4300" s="51">
        <f t="shared" ref="D4300:D4333" si="188">C4300*0.25</f>
        <v>3208</v>
      </c>
    </row>
    <row r="4301" spans="1:4" x14ac:dyDescent="0.25">
      <c r="A4301" s="32">
        <v>68129200</v>
      </c>
      <c r="B4301" s="4" t="s">
        <v>7378</v>
      </c>
      <c r="C4301" s="58">
        <v>0</v>
      </c>
      <c r="D4301" s="51">
        <f t="shared" si="188"/>
        <v>0</v>
      </c>
    </row>
    <row r="4302" spans="1:4" x14ac:dyDescent="0.25">
      <c r="A4302" s="33">
        <v>68129300</v>
      </c>
      <c r="B4302" s="33" t="s">
        <v>4353</v>
      </c>
      <c r="C4302" s="52">
        <v>9933</v>
      </c>
      <c r="D4302" s="51">
        <f t="shared" si="188"/>
        <v>2483.25</v>
      </c>
    </row>
    <row r="4303" spans="1:4" x14ac:dyDescent="0.25">
      <c r="A4303" s="33">
        <v>68129900</v>
      </c>
      <c r="B4303" s="33" t="s">
        <v>4354</v>
      </c>
      <c r="C4303" s="52">
        <v>159494</v>
      </c>
      <c r="D4303" s="51">
        <f t="shared" si="188"/>
        <v>39873.5</v>
      </c>
    </row>
    <row r="4304" spans="1:4" x14ac:dyDescent="0.25">
      <c r="A4304" s="33">
        <v>68132000</v>
      </c>
      <c r="B4304" s="33" t="s">
        <v>4355</v>
      </c>
      <c r="C4304" s="52">
        <v>680155</v>
      </c>
      <c r="D4304" s="51">
        <f t="shared" si="188"/>
        <v>170038.75</v>
      </c>
    </row>
    <row r="4305" spans="1:4" x14ac:dyDescent="0.25">
      <c r="A4305" s="33">
        <v>68138100</v>
      </c>
      <c r="B4305" s="33" t="s">
        <v>4356</v>
      </c>
      <c r="C4305" s="52">
        <v>9334457</v>
      </c>
      <c r="D4305" s="51">
        <f t="shared" si="188"/>
        <v>2333614.25</v>
      </c>
    </row>
    <row r="4306" spans="1:4" x14ac:dyDescent="0.25">
      <c r="A4306" s="33">
        <v>68138900</v>
      </c>
      <c r="B4306" s="33" t="s">
        <v>4357</v>
      </c>
      <c r="C4306" s="52">
        <v>852861</v>
      </c>
      <c r="D4306" s="51">
        <f t="shared" si="188"/>
        <v>213215.25</v>
      </c>
    </row>
    <row r="4307" spans="1:4" x14ac:dyDescent="0.25">
      <c r="A4307" s="33">
        <v>68141000</v>
      </c>
      <c r="B4307" s="33" t="s">
        <v>4358</v>
      </c>
      <c r="C4307" s="52">
        <v>1576824</v>
      </c>
      <c r="D4307" s="51">
        <f t="shared" si="188"/>
        <v>394206</v>
      </c>
    </row>
    <row r="4308" spans="1:4" x14ac:dyDescent="0.25">
      <c r="A4308" s="33">
        <v>68149000</v>
      </c>
      <c r="B4308" s="33" t="s">
        <v>4359</v>
      </c>
      <c r="C4308" s="52">
        <v>5774753</v>
      </c>
      <c r="D4308" s="51">
        <f t="shared" si="188"/>
        <v>1443688.25</v>
      </c>
    </row>
    <row r="4309" spans="1:4" x14ac:dyDescent="0.25">
      <c r="A4309" s="33">
        <v>68151001</v>
      </c>
      <c r="B4309" s="33" t="s">
        <v>4360</v>
      </c>
      <c r="C4309" s="52">
        <v>35795822</v>
      </c>
      <c r="D4309" s="51">
        <f t="shared" si="188"/>
        <v>8948955.5</v>
      </c>
    </row>
    <row r="4310" spans="1:4" x14ac:dyDescent="0.25">
      <c r="A4310" s="33">
        <v>68152000</v>
      </c>
      <c r="B4310" s="33" t="s">
        <v>4361</v>
      </c>
      <c r="C4310" s="52">
        <v>2203</v>
      </c>
      <c r="D4310" s="51">
        <f t="shared" si="188"/>
        <v>550.75</v>
      </c>
    </row>
    <row r="4311" spans="1:4" x14ac:dyDescent="0.25">
      <c r="A4311" s="33">
        <v>68159100</v>
      </c>
      <c r="B4311" s="33" t="s">
        <v>4362</v>
      </c>
      <c r="C4311" s="52">
        <v>5430470</v>
      </c>
      <c r="D4311" s="51">
        <f t="shared" si="188"/>
        <v>1357617.5</v>
      </c>
    </row>
    <row r="4312" spans="1:4" x14ac:dyDescent="0.25">
      <c r="A4312" s="33">
        <v>68159920</v>
      </c>
      <c r="B4312" s="33" t="s">
        <v>4363</v>
      </c>
      <c r="C4312" s="52">
        <v>1936335</v>
      </c>
      <c r="D4312" s="51">
        <f t="shared" si="188"/>
        <v>484083.75</v>
      </c>
    </row>
    <row r="4313" spans="1:4" x14ac:dyDescent="0.25">
      <c r="A4313" s="33">
        <v>68159940</v>
      </c>
      <c r="B4313" s="33" t="s">
        <v>4364</v>
      </c>
      <c r="C4313" s="52">
        <v>20804269</v>
      </c>
      <c r="D4313" s="51">
        <f t="shared" si="188"/>
        <v>5201067.25</v>
      </c>
    </row>
    <row r="4314" spans="1:4" x14ac:dyDescent="0.25">
      <c r="A4314" s="33">
        <v>69010000</v>
      </c>
      <c r="B4314" s="33" t="s">
        <v>4365</v>
      </c>
      <c r="C4314" s="52">
        <v>144761</v>
      </c>
      <c r="D4314" s="51">
        <f t="shared" si="188"/>
        <v>36190.25</v>
      </c>
    </row>
    <row r="4315" spans="1:4" x14ac:dyDescent="0.25">
      <c r="A4315" s="33">
        <v>69021010</v>
      </c>
      <c r="B4315" s="33" t="s">
        <v>4366</v>
      </c>
      <c r="C4315" s="52">
        <v>4256192</v>
      </c>
      <c r="D4315" s="51">
        <f t="shared" si="188"/>
        <v>1064048</v>
      </c>
    </row>
    <row r="4316" spans="1:4" x14ac:dyDescent="0.25">
      <c r="A4316" s="33">
        <v>69021050</v>
      </c>
      <c r="B4316" s="33" t="s">
        <v>4367</v>
      </c>
      <c r="C4316" s="52">
        <v>7399146</v>
      </c>
      <c r="D4316" s="51">
        <f t="shared" si="188"/>
        <v>1849786.5</v>
      </c>
    </row>
    <row r="4317" spans="1:4" x14ac:dyDescent="0.25">
      <c r="A4317" s="33">
        <v>69022010</v>
      </c>
      <c r="B4317" s="33" t="s">
        <v>4368</v>
      </c>
      <c r="C4317" s="52">
        <v>5816293</v>
      </c>
      <c r="D4317" s="51">
        <f t="shared" si="188"/>
        <v>1454073.25</v>
      </c>
    </row>
    <row r="4318" spans="1:4" x14ac:dyDescent="0.25">
      <c r="A4318" s="33">
        <v>69022050</v>
      </c>
      <c r="B4318" s="33" t="s">
        <v>4369</v>
      </c>
      <c r="C4318" s="52">
        <v>5421731</v>
      </c>
      <c r="D4318" s="51">
        <f t="shared" si="188"/>
        <v>1355432.75</v>
      </c>
    </row>
    <row r="4319" spans="1:4" x14ac:dyDescent="0.25">
      <c r="A4319" s="33">
        <v>69029010</v>
      </c>
      <c r="B4319" s="33" t="s">
        <v>4370</v>
      </c>
      <c r="C4319" s="52">
        <v>3298551</v>
      </c>
      <c r="D4319" s="51">
        <f t="shared" si="188"/>
        <v>824637.75</v>
      </c>
    </row>
    <row r="4320" spans="1:4" x14ac:dyDescent="0.25">
      <c r="A4320" s="33">
        <v>69029050</v>
      </c>
      <c r="B4320" s="33" t="s">
        <v>4371</v>
      </c>
      <c r="C4320" s="52">
        <v>1034590</v>
      </c>
      <c r="D4320" s="51">
        <f t="shared" si="188"/>
        <v>258647.5</v>
      </c>
    </row>
    <row r="4321" spans="1:4" x14ac:dyDescent="0.25">
      <c r="A4321" s="33">
        <v>69031000</v>
      </c>
      <c r="B4321" s="33" t="s">
        <v>4372</v>
      </c>
      <c r="C4321" s="52">
        <v>3064298</v>
      </c>
      <c r="D4321" s="51">
        <f t="shared" si="188"/>
        <v>766074.5</v>
      </c>
    </row>
    <row r="4322" spans="1:4" x14ac:dyDescent="0.25">
      <c r="A4322" s="33">
        <v>69032000</v>
      </c>
      <c r="B4322" s="33" t="s">
        <v>4373</v>
      </c>
      <c r="C4322" s="52">
        <v>14911081</v>
      </c>
      <c r="D4322" s="51">
        <f t="shared" si="188"/>
        <v>3727770.25</v>
      </c>
    </row>
    <row r="4323" spans="1:4" x14ac:dyDescent="0.25">
      <c r="A4323" s="33">
        <v>69039000</v>
      </c>
      <c r="B4323" s="33" t="s">
        <v>4374</v>
      </c>
      <c r="C4323" s="52">
        <v>7092601</v>
      </c>
      <c r="D4323" s="51">
        <f t="shared" si="188"/>
        <v>1773150.25</v>
      </c>
    </row>
    <row r="4324" spans="1:4" x14ac:dyDescent="0.25">
      <c r="A4324" s="33">
        <v>69041000</v>
      </c>
      <c r="B4324" s="33" t="s">
        <v>4375</v>
      </c>
      <c r="C4324" s="52">
        <v>691445</v>
      </c>
      <c r="D4324" s="51">
        <f t="shared" si="188"/>
        <v>172861.25</v>
      </c>
    </row>
    <row r="4325" spans="1:4" x14ac:dyDescent="0.25">
      <c r="A4325" s="33">
        <v>69049000</v>
      </c>
      <c r="B4325" s="33" t="s">
        <v>4376</v>
      </c>
      <c r="C4325" s="52">
        <v>1255466</v>
      </c>
      <c r="D4325" s="51">
        <f t="shared" si="188"/>
        <v>313866.5</v>
      </c>
    </row>
    <row r="4326" spans="1:4" x14ac:dyDescent="0.25">
      <c r="A4326" s="33">
        <v>69051000</v>
      </c>
      <c r="B4326" s="33" t="s">
        <v>4377</v>
      </c>
      <c r="C4326" s="52">
        <v>57592</v>
      </c>
      <c r="D4326" s="51">
        <f t="shared" si="188"/>
        <v>14398</v>
      </c>
    </row>
    <row r="4327" spans="1:4" x14ac:dyDescent="0.25">
      <c r="A4327" s="33">
        <v>69059000</v>
      </c>
      <c r="B4327" s="33" t="s">
        <v>4378</v>
      </c>
      <c r="C4327" s="52">
        <v>15320</v>
      </c>
      <c r="D4327" s="51">
        <f t="shared" si="188"/>
        <v>3830</v>
      </c>
    </row>
    <row r="4328" spans="1:4" x14ac:dyDescent="0.25">
      <c r="A4328" s="33">
        <v>69060000</v>
      </c>
      <c r="B4328" s="33" t="s">
        <v>4379</v>
      </c>
      <c r="C4328" s="52">
        <v>364386</v>
      </c>
      <c r="D4328" s="51">
        <f t="shared" si="188"/>
        <v>91096.5</v>
      </c>
    </row>
    <row r="4329" spans="1:4" x14ac:dyDescent="0.25">
      <c r="A4329" s="33">
        <v>69072110</v>
      </c>
      <c r="B4329" s="33" t="s">
        <v>4380</v>
      </c>
      <c r="C4329" s="52">
        <v>112703</v>
      </c>
      <c r="D4329" s="51">
        <f t="shared" si="188"/>
        <v>28175.75</v>
      </c>
    </row>
    <row r="4330" spans="1:4" x14ac:dyDescent="0.25">
      <c r="A4330" s="33">
        <v>69072120</v>
      </c>
      <c r="B4330" s="33" t="s">
        <v>4381</v>
      </c>
      <c r="C4330" s="52">
        <v>170876</v>
      </c>
      <c r="D4330" s="51">
        <f t="shared" si="188"/>
        <v>42719</v>
      </c>
    </row>
    <row r="4331" spans="1:4" x14ac:dyDescent="0.25">
      <c r="A4331" s="33">
        <v>69072130</v>
      </c>
      <c r="B4331" s="33" t="s">
        <v>4382</v>
      </c>
      <c r="C4331" s="52">
        <v>3181</v>
      </c>
      <c r="D4331" s="51">
        <f t="shared" si="188"/>
        <v>795.25</v>
      </c>
    </row>
    <row r="4332" spans="1:4" x14ac:dyDescent="0.25">
      <c r="A4332" s="33">
        <v>69072140</v>
      </c>
      <c r="B4332" s="33" t="s">
        <v>4383</v>
      </c>
      <c r="C4332" s="52">
        <v>153220</v>
      </c>
      <c r="D4332" s="51">
        <f t="shared" si="188"/>
        <v>38305</v>
      </c>
    </row>
    <row r="4333" spans="1:4" x14ac:dyDescent="0.25">
      <c r="A4333" s="33">
        <v>69072190</v>
      </c>
      <c r="B4333" s="33" t="s">
        <v>4384</v>
      </c>
      <c r="C4333" s="52">
        <v>1761361</v>
      </c>
      <c r="D4333" s="51">
        <f t="shared" si="188"/>
        <v>440340.25</v>
      </c>
    </row>
    <row r="4334" spans="1:4" x14ac:dyDescent="0.25">
      <c r="A4334" s="32">
        <v>69072210</v>
      </c>
      <c r="B4334" s="4" t="s">
        <v>7379</v>
      </c>
      <c r="C4334" s="58">
        <v>0</v>
      </c>
      <c r="D4334" s="58">
        <v>0</v>
      </c>
    </row>
    <row r="4335" spans="1:4" x14ac:dyDescent="0.25">
      <c r="A4335" s="32">
        <v>69072220</v>
      </c>
      <c r="B4335" s="4" t="s">
        <v>7380</v>
      </c>
      <c r="C4335" s="58">
        <v>0</v>
      </c>
      <c r="D4335" s="58">
        <v>0</v>
      </c>
    </row>
    <row r="4336" spans="1:4" x14ac:dyDescent="0.25">
      <c r="A4336" s="32">
        <v>69072230</v>
      </c>
      <c r="B4336" s="4" t="s">
        <v>7381</v>
      </c>
      <c r="C4336" s="58">
        <v>0</v>
      </c>
      <c r="D4336" s="58">
        <v>0</v>
      </c>
    </row>
    <row r="4337" spans="1:4" x14ac:dyDescent="0.25">
      <c r="A4337" s="32">
        <v>69072240</v>
      </c>
      <c r="B4337" s="4" t="s">
        <v>7382</v>
      </c>
      <c r="C4337" s="58">
        <v>0</v>
      </c>
      <c r="D4337" s="58">
        <v>0</v>
      </c>
    </row>
    <row r="4338" spans="1:4" x14ac:dyDescent="0.25">
      <c r="A4338" s="33">
        <v>69072290</v>
      </c>
      <c r="B4338" s="33" t="s">
        <v>4385</v>
      </c>
      <c r="C4338" s="52">
        <v>462404</v>
      </c>
      <c r="D4338" s="51">
        <f t="shared" ref="D4338:D4346" si="189">C4338*0.25</f>
        <v>115601</v>
      </c>
    </row>
    <row r="4339" spans="1:4" x14ac:dyDescent="0.25">
      <c r="A4339" s="33">
        <v>69072310</v>
      </c>
      <c r="B4339" s="33" t="s">
        <v>4386</v>
      </c>
      <c r="C4339" s="52">
        <v>35686</v>
      </c>
      <c r="D4339" s="51">
        <f t="shared" si="189"/>
        <v>8921.5</v>
      </c>
    </row>
    <row r="4340" spans="1:4" x14ac:dyDescent="0.25">
      <c r="A4340" s="33">
        <v>69072320</v>
      </c>
      <c r="B4340" s="33" t="s">
        <v>4387</v>
      </c>
      <c r="C4340" s="52">
        <v>7451</v>
      </c>
      <c r="D4340" s="51">
        <f t="shared" si="189"/>
        <v>1862.75</v>
      </c>
    </row>
    <row r="4341" spans="1:4" x14ac:dyDescent="0.25">
      <c r="A4341" s="33">
        <v>69072330</v>
      </c>
      <c r="B4341" s="33" t="s">
        <v>4388</v>
      </c>
      <c r="C4341" s="52">
        <v>8027</v>
      </c>
      <c r="D4341" s="51">
        <f t="shared" si="189"/>
        <v>2006.75</v>
      </c>
    </row>
    <row r="4342" spans="1:4" x14ac:dyDescent="0.25">
      <c r="A4342" s="33">
        <v>69072340</v>
      </c>
      <c r="B4342" s="33" t="s">
        <v>4389</v>
      </c>
      <c r="C4342" s="52">
        <v>2841</v>
      </c>
      <c r="D4342" s="51">
        <f t="shared" si="189"/>
        <v>710.25</v>
      </c>
    </row>
    <row r="4343" spans="1:4" x14ac:dyDescent="0.25">
      <c r="A4343" s="33">
        <v>69072390</v>
      </c>
      <c r="B4343" s="33" t="s">
        <v>4390</v>
      </c>
      <c r="C4343" s="52">
        <v>135024</v>
      </c>
      <c r="D4343" s="51">
        <f t="shared" si="189"/>
        <v>33756</v>
      </c>
    </row>
    <row r="4344" spans="1:4" x14ac:dyDescent="0.25">
      <c r="A4344" s="33">
        <v>69073010</v>
      </c>
      <c r="B4344" s="33" t="s">
        <v>4391</v>
      </c>
      <c r="C4344" s="52">
        <v>26207</v>
      </c>
      <c r="D4344" s="51">
        <f t="shared" si="189"/>
        <v>6551.75</v>
      </c>
    </row>
    <row r="4345" spans="1:4" x14ac:dyDescent="0.25">
      <c r="A4345" s="33">
        <v>69073020</v>
      </c>
      <c r="B4345" s="33" t="s">
        <v>4392</v>
      </c>
      <c r="C4345" s="52">
        <v>226805</v>
      </c>
      <c r="D4345" s="51">
        <f t="shared" si="189"/>
        <v>56701.25</v>
      </c>
    </row>
    <row r="4346" spans="1:4" x14ac:dyDescent="0.25">
      <c r="A4346" s="33">
        <v>69073030</v>
      </c>
      <c r="B4346" s="33" t="s">
        <v>4393</v>
      </c>
      <c r="C4346" s="52">
        <v>213940</v>
      </c>
      <c r="D4346" s="51">
        <f t="shared" si="189"/>
        <v>53485</v>
      </c>
    </row>
    <row r="4347" spans="1:4" x14ac:dyDescent="0.25">
      <c r="A4347" s="32">
        <v>69073040</v>
      </c>
      <c r="B4347" s="4" t="s">
        <v>7383</v>
      </c>
      <c r="C4347" s="58">
        <v>0</v>
      </c>
      <c r="D4347" s="58">
        <v>0</v>
      </c>
    </row>
    <row r="4348" spans="1:4" x14ac:dyDescent="0.25">
      <c r="A4348" s="33">
        <v>69073090</v>
      </c>
      <c r="B4348" s="33" t="s">
        <v>4394</v>
      </c>
      <c r="C4348" s="52">
        <v>311146</v>
      </c>
      <c r="D4348" s="51">
        <f>C4348*0.25</f>
        <v>77786.5</v>
      </c>
    </row>
    <row r="4349" spans="1:4" x14ac:dyDescent="0.25">
      <c r="A4349" s="33">
        <v>69074010</v>
      </c>
      <c r="B4349" s="33" t="s">
        <v>4395</v>
      </c>
      <c r="C4349" s="52">
        <v>434168</v>
      </c>
      <c r="D4349" s="51">
        <f>C4349*0.25</f>
        <v>108542</v>
      </c>
    </row>
    <row r="4350" spans="1:4" x14ac:dyDescent="0.25">
      <c r="A4350" s="32">
        <v>69074020</v>
      </c>
      <c r="B4350" s="4" t="s">
        <v>7384</v>
      </c>
      <c r="C4350" s="58">
        <v>0</v>
      </c>
      <c r="D4350" s="58">
        <v>0</v>
      </c>
    </row>
    <row r="4351" spans="1:4" x14ac:dyDescent="0.25">
      <c r="A4351" s="33">
        <v>69074030</v>
      </c>
      <c r="B4351" s="33" t="s">
        <v>4396</v>
      </c>
      <c r="C4351" s="52">
        <v>19635</v>
      </c>
      <c r="D4351" s="51">
        <f t="shared" ref="D4351:D4375" si="190">C4351*0.25</f>
        <v>4908.75</v>
      </c>
    </row>
    <row r="4352" spans="1:4" x14ac:dyDescent="0.25">
      <c r="A4352" s="33">
        <v>69074040</v>
      </c>
      <c r="B4352" s="33" t="s">
        <v>4397</v>
      </c>
      <c r="C4352" s="52">
        <v>17186</v>
      </c>
      <c r="D4352" s="51">
        <f t="shared" si="190"/>
        <v>4296.5</v>
      </c>
    </row>
    <row r="4353" spans="1:4" x14ac:dyDescent="0.25">
      <c r="A4353" s="33">
        <v>69074090</v>
      </c>
      <c r="B4353" s="33" t="s">
        <v>4398</v>
      </c>
      <c r="C4353" s="52">
        <v>1273368</v>
      </c>
      <c r="D4353" s="51">
        <f t="shared" si="190"/>
        <v>318342</v>
      </c>
    </row>
    <row r="4354" spans="1:4" x14ac:dyDescent="0.25">
      <c r="A4354" s="33">
        <v>69091120</v>
      </c>
      <c r="B4354" s="33" t="s">
        <v>4399</v>
      </c>
      <c r="C4354" s="52">
        <v>25354855</v>
      </c>
      <c r="D4354" s="51">
        <f t="shared" si="190"/>
        <v>6338713.75</v>
      </c>
    </row>
    <row r="4355" spans="1:4" x14ac:dyDescent="0.25">
      <c r="A4355" s="33">
        <v>69091140</v>
      </c>
      <c r="B4355" s="33" t="s">
        <v>4400</v>
      </c>
      <c r="C4355" s="52">
        <v>3791338</v>
      </c>
      <c r="D4355" s="51">
        <f t="shared" si="190"/>
        <v>947834.5</v>
      </c>
    </row>
    <row r="4356" spans="1:4" x14ac:dyDescent="0.25">
      <c r="A4356" s="33">
        <v>69091200</v>
      </c>
      <c r="B4356" s="33" t="s">
        <v>4401</v>
      </c>
      <c r="C4356" s="52">
        <v>7764644</v>
      </c>
      <c r="D4356" s="51">
        <f t="shared" si="190"/>
        <v>1941161</v>
      </c>
    </row>
    <row r="4357" spans="1:4" x14ac:dyDescent="0.25">
      <c r="A4357" s="33">
        <v>69091910</v>
      </c>
      <c r="B4357" s="33" t="s">
        <v>4402</v>
      </c>
      <c r="C4357" s="52">
        <v>3513546</v>
      </c>
      <c r="D4357" s="51">
        <f t="shared" si="190"/>
        <v>878386.5</v>
      </c>
    </row>
    <row r="4358" spans="1:4" x14ac:dyDescent="0.25">
      <c r="A4358" s="33">
        <v>69091950</v>
      </c>
      <c r="B4358" s="33" t="s">
        <v>4403</v>
      </c>
      <c r="C4358" s="52">
        <v>14727235</v>
      </c>
      <c r="D4358" s="51">
        <f t="shared" si="190"/>
        <v>3681808.75</v>
      </c>
    </row>
    <row r="4359" spans="1:4" x14ac:dyDescent="0.25">
      <c r="A4359" s="33">
        <v>69099000</v>
      </c>
      <c r="B4359" s="33" t="s">
        <v>4404</v>
      </c>
      <c r="C4359" s="52">
        <v>1036766</v>
      </c>
      <c r="D4359" s="51">
        <f t="shared" si="190"/>
        <v>259191.5</v>
      </c>
    </row>
    <row r="4360" spans="1:4" x14ac:dyDescent="0.25">
      <c r="A4360" s="33">
        <v>69141040</v>
      </c>
      <c r="B4360" s="33" t="s">
        <v>4405</v>
      </c>
      <c r="C4360" s="52">
        <v>221950</v>
      </c>
      <c r="D4360" s="51">
        <f t="shared" si="190"/>
        <v>55487.5</v>
      </c>
    </row>
    <row r="4361" spans="1:4" x14ac:dyDescent="0.25">
      <c r="A4361" s="33">
        <v>69141080</v>
      </c>
      <c r="B4361" s="33" t="s">
        <v>4406</v>
      </c>
      <c r="C4361" s="52">
        <v>857800</v>
      </c>
      <c r="D4361" s="51">
        <f t="shared" si="190"/>
        <v>214450</v>
      </c>
    </row>
    <row r="4362" spans="1:4" x14ac:dyDescent="0.25">
      <c r="A4362" s="33">
        <v>69149041</v>
      </c>
      <c r="B4362" s="33" t="s">
        <v>4407</v>
      </c>
      <c r="C4362" s="52">
        <v>8145754</v>
      </c>
      <c r="D4362" s="51">
        <f t="shared" si="190"/>
        <v>2036438.5</v>
      </c>
    </row>
    <row r="4363" spans="1:4" x14ac:dyDescent="0.25">
      <c r="A4363" s="33">
        <v>69149080</v>
      </c>
      <c r="B4363" s="33" t="s">
        <v>4408</v>
      </c>
      <c r="C4363" s="52">
        <v>11178120</v>
      </c>
      <c r="D4363" s="51">
        <f t="shared" si="190"/>
        <v>2794530</v>
      </c>
    </row>
    <row r="4364" spans="1:4" x14ac:dyDescent="0.25">
      <c r="A4364" s="33">
        <v>70010010</v>
      </c>
      <c r="B4364" s="33" t="s">
        <v>4409</v>
      </c>
      <c r="C4364" s="52">
        <v>1857776</v>
      </c>
      <c r="D4364" s="51">
        <f t="shared" si="190"/>
        <v>464444</v>
      </c>
    </row>
    <row r="4365" spans="1:4" x14ac:dyDescent="0.25">
      <c r="A4365" s="33">
        <v>70010020</v>
      </c>
      <c r="B4365" s="33" t="s">
        <v>4410</v>
      </c>
      <c r="C4365" s="52">
        <v>56208</v>
      </c>
      <c r="D4365" s="51">
        <f t="shared" si="190"/>
        <v>14052</v>
      </c>
    </row>
    <row r="4366" spans="1:4" x14ac:dyDescent="0.25">
      <c r="A4366" s="33">
        <v>70010050</v>
      </c>
      <c r="B4366" s="33" t="s">
        <v>4411</v>
      </c>
      <c r="C4366" s="52">
        <v>3025204</v>
      </c>
      <c r="D4366" s="51">
        <f t="shared" si="190"/>
        <v>756301</v>
      </c>
    </row>
    <row r="4367" spans="1:4" x14ac:dyDescent="0.25">
      <c r="A4367" s="33">
        <v>70021010</v>
      </c>
      <c r="B4367" s="33" t="s">
        <v>4412</v>
      </c>
      <c r="C4367" s="52">
        <v>50542</v>
      </c>
      <c r="D4367" s="51">
        <f t="shared" si="190"/>
        <v>12635.5</v>
      </c>
    </row>
    <row r="4368" spans="1:4" x14ac:dyDescent="0.25">
      <c r="A4368" s="33">
        <v>70021020</v>
      </c>
      <c r="B4368" s="33" t="s">
        <v>4413</v>
      </c>
      <c r="C4368" s="52">
        <v>1701372</v>
      </c>
      <c r="D4368" s="51">
        <f t="shared" si="190"/>
        <v>425343</v>
      </c>
    </row>
    <row r="4369" spans="1:4" x14ac:dyDescent="0.25">
      <c r="A4369" s="33">
        <v>70022050</v>
      </c>
      <c r="B4369" s="33" t="s">
        <v>4414</v>
      </c>
      <c r="C4369" s="52">
        <v>1328816</v>
      </c>
      <c r="D4369" s="51">
        <f t="shared" si="190"/>
        <v>332204</v>
      </c>
    </row>
    <row r="4370" spans="1:4" x14ac:dyDescent="0.25">
      <c r="A4370" s="33">
        <v>70023100</v>
      </c>
      <c r="B4370" s="33" t="s">
        <v>4415</v>
      </c>
      <c r="C4370" s="52">
        <v>4285841</v>
      </c>
      <c r="D4370" s="51">
        <f t="shared" si="190"/>
        <v>1071460.25</v>
      </c>
    </row>
    <row r="4371" spans="1:4" x14ac:dyDescent="0.25">
      <c r="A4371" s="33">
        <v>70023200</v>
      </c>
      <c r="B4371" s="33" t="s">
        <v>4416</v>
      </c>
      <c r="C4371" s="52">
        <v>666969</v>
      </c>
      <c r="D4371" s="51">
        <f t="shared" si="190"/>
        <v>166742.25</v>
      </c>
    </row>
    <row r="4372" spans="1:4" x14ac:dyDescent="0.25">
      <c r="A4372" s="33">
        <v>70023900</v>
      </c>
      <c r="B4372" s="33" t="s">
        <v>4417</v>
      </c>
      <c r="C4372" s="52">
        <v>565167</v>
      </c>
      <c r="D4372" s="51">
        <f t="shared" si="190"/>
        <v>141291.75</v>
      </c>
    </row>
    <row r="4373" spans="1:4" x14ac:dyDescent="0.25">
      <c r="A4373" s="33">
        <v>70031200</v>
      </c>
      <c r="B4373" s="33" t="s">
        <v>4418</v>
      </c>
      <c r="C4373" s="52">
        <v>2604880</v>
      </c>
      <c r="D4373" s="51">
        <f t="shared" si="190"/>
        <v>651220</v>
      </c>
    </row>
    <row r="4374" spans="1:4" x14ac:dyDescent="0.25">
      <c r="A4374" s="33">
        <v>70031900</v>
      </c>
      <c r="B4374" s="33" t="s">
        <v>4419</v>
      </c>
      <c r="C4374" s="52">
        <v>3868423</v>
      </c>
      <c r="D4374" s="51">
        <f t="shared" si="190"/>
        <v>967105.75</v>
      </c>
    </row>
    <row r="4375" spans="1:4" x14ac:dyDescent="0.25">
      <c r="A4375" s="33">
        <v>70032000</v>
      </c>
      <c r="B4375" s="33" t="s">
        <v>4420</v>
      </c>
      <c r="C4375" s="52">
        <v>31192</v>
      </c>
      <c r="D4375" s="51">
        <f t="shared" si="190"/>
        <v>7798</v>
      </c>
    </row>
    <row r="4376" spans="1:4" x14ac:dyDescent="0.25">
      <c r="A4376" s="32">
        <v>70033000</v>
      </c>
      <c r="B4376" s="4" t="s">
        <v>7385</v>
      </c>
      <c r="C4376" s="58">
        <v>0</v>
      </c>
      <c r="D4376" s="58">
        <v>0</v>
      </c>
    </row>
    <row r="4377" spans="1:4" x14ac:dyDescent="0.25">
      <c r="A4377" s="33">
        <v>70042010</v>
      </c>
      <c r="B4377" s="33" t="s">
        <v>4421</v>
      </c>
      <c r="C4377" s="52">
        <v>2815014</v>
      </c>
      <c r="D4377" s="51">
        <f>C4377*0.25</f>
        <v>703753.5</v>
      </c>
    </row>
    <row r="4378" spans="1:4" x14ac:dyDescent="0.25">
      <c r="A4378" s="33">
        <v>70042020</v>
      </c>
      <c r="B4378" s="33" t="s">
        <v>4422</v>
      </c>
      <c r="C4378" s="52">
        <v>178524</v>
      </c>
      <c r="D4378" s="51">
        <f>C4378*0.25</f>
        <v>44631</v>
      </c>
    </row>
    <row r="4379" spans="1:4" x14ac:dyDescent="0.25">
      <c r="A4379" s="32">
        <v>70042050</v>
      </c>
      <c r="B4379" s="4" t="s">
        <v>7386</v>
      </c>
      <c r="C4379" s="58">
        <v>0</v>
      </c>
      <c r="D4379" s="58">
        <v>0</v>
      </c>
    </row>
    <row r="4380" spans="1:4" x14ac:dyDescent="0.25">
      <c r="A4380" s="33">
        <v>70049005</v>
      </c>
      <c r="B4380" s="33" t="s">
        <v>4423</v>
      </c>
      <c r="C4380" s="52">
        <v>39293</v>
      </c>
      <c r="D4380" s="51">
        <f t="shared" ref="D4380:D4411" si="191">C4380*0.25</f>
        <v>9823.25</v>
      </c>
    </row>
    <row r="4381" spans="1:4" x14ac:dyDescent="0.25">
      <c r="A4381" s="33">
        <v>70049010</v>
      </c>
      <c r="B4381" s="33" t="s">
        <v>4424</v>
      </c>
      <c r="C4381" s="52">
        <v>122937</v>
      </c>
      <c r="D4381" s="51">
        <f t="shared" si="191"/>
        <v>30734.25</v>
      </c>
    </row>
    <row r="4382" spans="1:4" x14ac:dyDescent="0.25">
      <c r="A4382" s="33">
        <v>70049015</v>
      </c>
      <c r="B4382" s="33" t="s">
        <v>4425</v>
      </c>
      <c r="C4382" s="52">
        <v>749772</v>
      </c>
      <c r="D4382" s="51">
        <f t="shared" si="191"/>
        <v>187443</v>
      </c>
    </row>
    <row r="4383" spans="1:4" x14ac:dyDescent="0.25">
      <c r="A4383" s="33">
        <v>70049020</v>
      </c>
      <c r="B4383" s="33" t="s">
        <v>4426</v>
      </c>
      <c r="C4383" s="52">
        <v>48105</v>
      </c>
      <c r="D4383" s="51">
        <f t="shared" si="191"/>
        <v>12026.25</v>
      </c>
    </row>
    <row r="4384" spans="1:4" x14ac:dyDescent="0.25">
      <c r="A4384" s="33">
        <v>70049025</v>
      </c>
      <c r="B4384" s="33" t="s">
        <v>4427</v>
      </c>
      <c r="C4384" s="52">
        <v>14149</v>
      </c>
      <c r="D4384" s="51">
        <f t="shared" si="191"/>
        <v>3537.25</v>
      </c>
    </row>
    <row r="4385" spans="1:4" x14ac:dyDescent="0.25">
      <c r="A4385" s="33">
        <v>70049030</v>
      </c>
      <c r="B4385" s="33" t="s">
        <v>4428</v>
      </c>
      <c r="C4385" s="52">
        <v>450256</v>
      </c>
      <c r="D4385" s="51">
        <f t="shared" si="191"/>
        <v>112564</v>
      </c>
    </row>
    <row r="4386" spans="1:4" x14ac:dyDescent="0.25">
      <c r="A4386" s="33">
        <v>70049040</v>
      </c>
      <c r="B4386" s="33" t="s">
        <v>4429</v>
      </c>
      <c r="C4386" s="52">
        <v>9480</v>
      </c>
      <c r="D4386" s="51">
        <f t="shared" si="191"/>
        <v>2370</v>
      </c>
    </row>
    <row r="4387" spans="1:4" x14ac:dyDescent="0.25">
      <c r="A4387" s="33">
        <v>70049050</v>
      </c>
      <c r="B4387" s="33" t="s">
        <v>4430</v>
      </c>
      <c r="C4387" s="52">
        <v>109801</v>
      </c>
      <c r="D4387" s="51">
        <f t="shared" si="191"/>
        <v>27450.25</v>
      </c>
    </row>
    <row r="4388" spans="1:4" x14ac:dyDescent="0.25">
      <c r="A4388" s="33">
        <v>70051040</v>
      </c>
      <c r="B4388" s="33" t="s">
        <v>4431</v>
      </c>
      <c r="C4388" s="52">
        <v>22467</v>
      </c>
      <c r="D4388" s="51">
        <f t="shared" si="191"/>
        <v>5616.75</v>
      </c>
    </row>
    <row r="4389" spans="1:4" x14ac:dyDescent="0.25">
      <c r="A4389" s="33">
        <v>70051080</v>
      </c>
      <c r="B4389" s="33" t="s">
        <v>4432</v>
      </c>
      <c r="C4389" s="52">
        <v>510118</v>
      </c>
      <c r="D4389" s="51">
        <f t="shared" si="191"/>
        <v>127529.5</v>
      </c>
    </row>
    <row r="4390" spans="1:4" x14ac:dyDescent="0.25">
      <c r="A4390" s="33">
        <v>70052110</v>
      </c>
      <c r="B4390" s="33" t="s">
        <v>4433</v>
      </c>
      <c r="C4390" s="52">
        <v>1188883</v>
      </c>
      <c r="D4390" s="51">
        <f t="shared" si="191"/>
        <v>297220.75</v>
      </c>
    </row>
    <row r="4391" spans="1:4" x14ac:dyDescent="0.25">
      <c r="A4391" s="33">
        <v>70052120</v>
      </c>
      <c r="B4391" s="33" t="s">
        <v>4434</v>
      </c>
      <c r="C4391" s="52">
        <v>100290</v>
      </c>
      <c r="D4391" s="51">
        <f t="shared" si="191"/>
        <v>25072.5</v>
      </c>
    </row>
    <row r="4392" spans="1:4" x14ac:dyDescent="0.25">
      <c r="A4392" s="33">
        <v>70052904</v>
      </c>
      <c r="B4392" s="33" t="s">
        <v>4435</v>
      </c>
      <c r="C4392" s="52">
        <v>111692</v>
      </c>
      <c r="D4392" s="51">
        <f t="shared" si="191"/>
        <v>27923</v>
      </c>
    </row>
    <row r="4393" spans="1:4" x14ac:dyDescent="0.25">
      <c r="A4393" s="33">
        <v>70052908</v>
      </c>
      <c r="B4393" s="33" t="s">
        <v>4436</v>
      </c>
      <c r="C4393" s="52">
        <v>80692</v>
      </c>
      <c r="D4393" s="51">
        <f t="shared" si="191"/>
        <v>20173</v>
      </c>
    </row>
    <row r="4394" spans="1:4" x14ac:dyDescent="0.25">
      <c r="A4394" s="33">
        <v>70052914</v>
      </c>
      <c r="B4394" s="33" t="s">
        <v>4437</v>
      </c>
      <c r="C4394" s="52">
        <v>100382</v>
      </c>
      <c r="D4394" s="51">
        <f t="shared" si="191"/>
        <v>25095.5</v>
      </c>
    </row>
    <row r="4395" spans="1:4" x14ac:dyDescent="0.25">
      <c r="A4395" s="33">
        <v>70052918</v>
      </c>
      <c r="B4395" s="33" t="s">
        <v>4438</v>
      </c>
      <c r="C4395" s="52">
        <v>1757527</v>
      </c>
      <c r="D4395" s="51">
        <f t="shared" si="191"/>
        <v>439381.75</v>
      </c>
    </row>
    <row r="4396" spans="1:4" x14ac:dyDescent="0.25">
      <c r="A4396" s="33">
        <v>70052925</v>
      </c>
      <c r="B4396" s="33" t="s">
        <v>4439</v>
      </c>
      <c r="C4396" s="52">
        <v>1206452</v>
      </c>
      <c r="D4396" s="51">
        <f t="shared" si="191"/>
        <v>301613</v>
      </c>
    </row>
    <row r="4397" spans="1:4" x14ac:dyDescent="0.25">
      <c r="A4397" s="33">
        <v>70053000</v>
      </c>
      <c r="B4397" s="33" t="s">
        <v>4440</v>
      </c>
      <c r="C4397" s="52">
        <v>69060</v>
      </c>
      <c r="D4397" s="51">
        <f t="shared" si="191"/>
        <v>17265</v>
      </c>
    </row>
    <row r="4398" spans="1:4" x14ac:dyDescent="0.25">
      <c r="A4398" s="33">
        <v>70060010</v>
      </c>
      <c r="B4398" s="33" t="s">
        <v>4441</v>
      </c>
      <c r="C4398" s="52">
        <v>436947</v>
      </c>
      <c r="D4398" s="51">
        <f t="shared" si="191"/>
        <v>109236.75</v>
      </c>
    </row>
    <row r="4399" spans="1:4" x14ac:dyDescent="0.25">
      <c r="A4399" s="33">
        <v>70060020</v>
      </c>
      <c r="B4399" s="33" t="s">
        <v>4442</v>
      </c>
      <c r="C4399" s="52">
        <v>124995</v>
      </c>
      <c r="D4399" s="51">
        <f t="shared" si="191"/>
        <v>31248.75</v>
      </c>
    </row>
    <row r="4400" spans="1:4" x14ac:dyDescent="0.25">
      <c r="A4400" s="33">
        <v>70060040</v>
      </c>
      <c r="B4400" s="33" t="s">
        <v>4443</v>
      </c>
      <c r="C4400" s="52">
        <v>16591015</v>
      </c>
      <c r="D4400" s="51">
        <f t="shared" si="191"/>
        <v>4147753.75</v>
      </c>
    </row>
    <row r="4401" spans="1:4" x14ac:dyDescent="0.25">
      <c r="A4401" s="33">
        <v>70071100</v>
      </c>
      <c r="B4401" s="33" t="s">
        <v>4444</v>
      </c>
      <c r="C4401" s="52">
        <v>41430915</v>
      </c>
      <c r="D4401" s="51">
        <f t="shared" si="191"/>
        <v>10357728.75</v>
      </c>
    </row>
    <row r="4402" spans="1:4" x14ac:dyDescent="0.25">
      <c r="A4402" s="33">
        <v>70071900</v>
      </c>
      <c r="B4402" s="33" t="s">
        <v>4445</v>
      </c>
      <c r="C4402" s="52">
        <v>240126812</v>
      </c>
      <c r="D4402" s="51">
        <f t="shared" si="191"/>
        <v>60031703</v>
      </c>
    </row>
    <row r="4403" spans="1:4" x14ac:dyDescent="0.25">
      <c r="A4403" s="33">
        <v>70072110</v>
      </c>
      <c r="B4403" s="33" t="s">
        <v>4446</v>
      </c>
      <c r="C4403" s="52">
        <v>133890942</v>
      </c>
      <c r="D4403" s="51">
        <f t="shared" si="191"/>
        <v>33472735.5</v>
      </c>
    </row>
    <row r="4404" spans="1:4" x14ac:dyDescent="0.25">
      <c r="A4404" s="33">
        <v>70072150</v>
      </c>
      <c r="B4404" s="33" t="s">
        <v>4447</v>
      </c>
      <c r="C4404" s="52">
        <v>2786189</v>
      </c>
      <c r="D4404" s="51">
        <f t="shared" si="191"/>
        <v>696547.25</v>
      </c>
    </row>
    <row r="4405" spans="1:4" x14ac:dyDescent="0.25">
      <c r="A4405" s="33">
        <v>70072900</v>
      </c>
      <c r="B4405" s="33" t="s">
        <v>4448</v>
      </c>
      <c r="C4405" s="52">
        <v>24306482</v>
      </c>
      <c r="D4405" s="51">
        <f t="shared" si="191"/>
        <v>6076620.5</v>
      </c>
    </row>
    <row r="4406" spans="1:4" x14ac:dyDescent="0.25">
      <c r="A4406" s="33">
        <v>70080000</v>
      </c>
      <c r="B4406" s="33" t="s">
        <v>4449</v>
      </c>
      <c r="C4406" s="52">
        <v>56158647</v>
      </c>
      <c r="D4406" s="51">
        <f t="shared" si="191"/>
        <v>14039661.75</v>
      </c>
    </row>
    <row r="4407" spans="1:4" x14ac:dyDescent="0.25">
      <c r="A4407" s="33">
        <v>70091000</v>
      </c>
      <c r="B4407" s="33" t="s">
        <v>4450</v>
      </c>
      <c r="C4407" s="52">
        <v>22912978</v>
      </c>
      <c r="D4407" s="51">
        <f t="shared" si="191"/>
        <v>5728244.5</v>
      </c>
    </row>
    <row r="4408" spans="1:4" x14ac:dyDescent="0.25">
      <c r="A4408" s="33">
        <v>70099110</v>
      </c>
      <c r="B4408" s="33" t="s">
        <v>4451</v>
      </c>
      <c r="C4408" s="52">
        <v>8949748</v>
      </c>
      <c r="D4408" s="51">
        <f t="shared" si="191"/>
        <v>2237437</v>
      </c>
    </row>
    <row r="4409" spans="1:4" x14ac:dyDescent="0.25">
      <c r="A4409" s="33">
        <v>70099150</v>
      </c>
      <c r="B4409" s="33" t="s">
        <v>4452</v>
      </c>
      <c r="C4409" s="52">
        <v>57524627</v>
      </c>
      <c r="D4409" s="51">
        <f t="shared" si="191"/>
        <v>14381156.75</v>
      </c>
    </row>
    <row r="4410" spans="1:4" x14ac:dyDescent="0.25">
      <c r="A4410" s="33">
        <v>70099210</v>
      </c>
      <c r="B4410" s="33" t="s">
        <v>4453</v>
      </c>
      <c r="C4410" s="52">
        <v>69568860</v>
      </c>
      <c r="D4410" s="51">
        <f t="shared" si="191"/>
        <v>17392215</v>
      </c>
    </row>
    <row r="4411" spans="1:4" x14ac:dyDescent="0.25">
      <c r="A4411" s="33">
        <v>70099250</v>
      </c>
      <c r="B4411" s="33" t="s">
        <v>4454</v>
      </c>
      <c r="C4411" s="52">
        <v>268445991</v>
      </c>
      <c r="D4411" s="51">
        <f t="shared" si="191"/>
        <v>67111497.75</v>
      </c>
    </row>
    <row r="4412" spans="1:4" x14ac:dyDescent="0.25">
      <c r="A4412" s="33">
        <v>70101000</v>
      </c>
      <c r="B4412" s="33" t="s">
        <v>4455</v>
      </c>
      <c r="C4412" s="52">
        <v>173729</v>
      </c>
      <c r="D4412" s="51">
        <f t="shared" ref="D4412:D4443" si="192">C4412*0.25</f>
        <v>43432.25</v>
      </c>
    </row>
    <row r="4413" spans="1:4" x14ac:dyDescent="0.25">
      <c r="A4413" s="33">
        <v>70102020</v>
      </c>
      <c r="B4413" s="33" t="s">
        <v>4456</v>
      </c>
      <c r="C4413" s="52">
        <v>10396353</v>
      </c>
      <c r="D4413" s="51">
        <f t="shared" si="192"/>
        <v>2599088.25</v>
      </c>
    </row>
    <row r="4414" spans="1:4" x14ac:dyDescent="0.25">
      <c r="A4414" s="33">
        <v>70102030</v>
      </c>
      <c r="B4414" s="33" t="s">
        <v>4457</v>
      </c>
      <c r="C4414" s="52">
        <v>1172907</v>
      </c>
      <c r="D4414" s="51">
        <f t="shared" si="192"/>
        <v>293226.75</v>
      </c>
    </row>
    <row r="4415" spans="1:4" x14ac:dyDescent="0.25">
      <c r="A4415" s="33">
        <v>70109005</v>
      </c>
      <c r="B4415" s="33" t="s">
        <v>4458</v>
      </c>
      <c r="C4415" s="52">
        <v>11394320</v>
      </c>
      <c r="D4415" s="51">
        <f t="shared" si="192"/>
        <v>2848580</v>
      </c>
    </row>
    <row r="4416" spans="1:4" x14ac:dyDescent="0.25">
      <c r="A4416" s="33">
        <v>70109020</v>
      </c>
      <c r="B4416" s="33" t="s">
        <v>4459</v>
      </c>
      <c r="C4416" s="52">
        <v>40219275</v>
      </c>
      <c r="D4416" s="51">
        <f t="shared" si="192"/>
        <v>10054818.75</v>
      </c>
    </row>
    <row r="4417" spans="1:4" x14ac:dyDescent="0.25">
      <c r="A4417" s="33">
        <v>70109030</v>
      </c>
      <c r="B4417" s="33" t="s">
        <v>4460</v>
      </c>
      <c r="C4417" s="52">
        <v>4989763</v>
      </c>
      <c r="D4417" s="51">
        <f t="shared" si="192"/>
        <v>1247440.75</v>
      </c>
    </row>
    <row r="4418" spans="1:4" x14ac:dyDescent="0.25">
      <c r="A4418" s="33">
        <v>70109050</v>
      </c>
      <c r="B4418" s="33" t="s">
        <v>4461</v>
      </c>
      <c r="C4418" s="52">
        <v>182802916</v>
      </c>
      <c r="D4418" s="51">
        <f t="shared" si="192"/>
        <v>45700729</v>
      </c>
    </row>
    <row r="4419" spans="1:4" x14ac:dyDescent="0.25">
      <c r="A4419" s="33">
        <v>70111010</v>
      </c>
      <c r="B4419" s="33" t="s">
        <v>4462</v>
      </c>
      <c r="C4419" s="52">
        <v>909801</v>
      </c>
      <c r="D4419" s="51">
        <f t="shared" si="192"/>
        <v>227450.25</v>
      </c>
    </row>
    <row r="4420" spans="1:4" x14ac:dyDescent="0.25">
      <c r="A4420" s="33">
        <v>70111050</v>
      </c>
      <c r="B4420" s="33" t="s">
        <v>4463</v>
      </c>
      <c r="C4420" s="52">
        <v>1004226</v>
      </c>
      <c r="D4420" s="51">
        <f t="shared" si="192"/>
        <v>251056.5</v>
      </c>
    </row>
    <row r="4421" spans="1:4" x14ac:dyDescent="0.25">
      <c r="A4421" s="33">
        <v>70112010</v>
      </c>
      <c r="B4421" s="33" t="s">
        <v>4464</v>
      </c>
      <c r="C4421" s="52">
        <v>14113</v>
      </c>
      <c r="D4421" s="51">
        <f t="shared" si="192"/>
        <v>3528.25</v>
      </c>
    </row>
    <row r="4422" spans="1:4" x14ac:dyDescent="0.25">
      <c r="A4422" s="33">
        <v>70112045</v>
      </c>
      <c r="B4422" s="33" t="s">
        <v>4465</v>
      </c>
      <c r="C4422" s="52">
        <v>386944</v>
      </c>
      <c r="D4422" s="51">
        <f t="shared" si="192"/>
        <v>96736</v>
      </c>
    </row>
    <row r="4423" spans="1:4" x14ac:dyDescent="0.25">
      <c r="A4423" s="33">
        <v>70112085</v>
      </c>
      <c r="B4423" s="33" t="s">
        <v>4466</v>
      </c>
      <c r="C4423" s="52">
        <v>3484</v>
      </c>
      <c r="D4423" s="51">
        <f t="shared" si="192"/>
        <v>871</v>
      </c>
    </row>
    <row r="4424" spans="1:4" x14ac:dyDescent="0.25">
      <c r="A4424" s="33">
        <v>70119000</v>
      </c>
      <c r="B4424" s="33" t="s">
        <v>4467</v>
      </c>
      <c r="C4424" s="52">
        <v>1807845</v>
      </c>
      <c r="D4424" s="51">
        <f t="shared" si="192"/>
        <v>451961.25</v>
      </c>
    </row>
    <row r="4425" spans="1:4" x14ac:dyDescent="0.25">
      <c r="A4425" s="33">
        <v>70140010</v>
      </c>
      <c r="B4425" s="33" t="s">
        <v>4468</v>
      </c>
      <c r="C4425" s="52">
        <v>989643</v>
      </c>
      <c r="D4425" s="51">
        <f t="shared" si="192"/>
        <v>247410.75</v>
      </c>
    </row>
    <row r="4426" spans="1:4" x14ac:dyDescent="0.25">
      <c r="A4426" s="33">
        <v>70140020</v>
      </c>
      <c r="B4426" s="33" t="s">
        <v>4469</v>
      </c>
      <c r="C4426" s="52">
        <v>821391</v>
      </c>
      <c r="D4426" s="51">
        <f t="shared" si="192"/>
        <v>205347.75</v>
      </c>
    </row>
    <row r="4427" spans="1:4" x14ac:dyDescent="0.25">
      <c r="A4427" s="33">
        <v>70140030</v>
      </c>
      <c r="B4427" s="33" t="s">
        <v>4470</v>
      </c>
      <c r="C4427" s="52">
        <v>1028463</v>
      </c>
      <c r="D4427" s="51">
        <f t="shared" si="192"/>
        <v>257115.75</v>
      </c>
    </row>
    <row r="4428" spans="1:4" x14ac:dyDescent="0.25">
      <c r="A4428" s="33">
        <v>70140050</v>
      </c>
      <c r="B4428" s="33" t="s">
        <v>4471</v>
      </c>
      <c r="C4428" s="52">
        <v>118416</v>
      </c>
      <c r="D4428" s="51">
        <f t="shared" si="192"/>
        <v>29604</v>
      </c>
    </row>
    <row r="4429" spans="1:4" x14ac:dyDescent="0.25">
      <c r="A4429" s="33">
        <v>70161000</v>
      </c>
      <c r="B4429" s="33" t="s">
        <v>4472</v>
      </c>
      <c r="C4429" s="52">
        <v>115497029</v>
      </c>
      <c r="D4429" s="51">
        <f t="shared" si="192"/>
        <v>28874257.25</v>
      </c>
    </row>
    <row r="4430" spans="1:4" x14ac:dyDescent="0.25">
      <c r="A4430" s="33">
        <v>70169010</v>
      </c>
      <c r="B4430" s="33" t="s">
        <v>4473</v>
      </c>
      <c r="C4430" s="52">
        <v>30525313</v>
      </c>
      <c r="D4430" s="51">
        <f t="shared" si="192"/>
        <v>7631328.25</v>
      </c>
    </row>
    <row r="4431" spans="1:4" x14ac:dyDescent="0.25">
      <c r="A4431" s="33">
        <v>70169050</v>
      </c>
      <c r="B4431" s="33" t="s">
        <v>4474</v>
      </c>
      <c r="C4431" s="52">
        <v>7371324</v>
      </c>
      <c r="D4431" s="51">
        <f t="shared" si="192"/>
        <v>1842831</v>
      </c>
    </row>
    <row r="4432" spans="1:4" x14ac:dyDescent="0.25">
      <c r="A4432" s="33">
        <v>70171030</v>
      </c>
      <c r="B4432" s="33" t="s">
        <v>4475</v>
      </c>
      <c r="C4432" s="52">
        <v>588699</v>
      </c>
      <c r="D4432" s="51">
        <f t="shared" si="192"/>
        <v>147174.75</v>
      </c>
    </row>
    <row r="4433" spans="1:4" x14ac:dyDescent="0.25">
      <c r="A4433" s="33">
        <v>70171060</v>
      </c>
      <c r="B4433" s="33" t="s">
        <v>4476</v>
      </c>
      <c r="C4433" s="52">
        <v>2796579</v>
      </c>
      <c r="D4433" s="51">
        <f t="shared" si="192"/>
        <v>699144.75</v>
      </c>
    </row>
    <row r="4434" spans="1:4" x14ac:dyDescent="0.25">
      <c r="A4434" s="33">
        <v>70172000</v>
      </c>
      <c r="B4434" s="33" t="s">
        <v>4477</v>
      </c>
      <c r="C4434" s="52">
        <v>854116</v>
      </c>
      <c r="D4434" s="51">
        <f t="shared" si="192"/>
        <v>213529</v>
      </c>
    </row>
    <row r="4435" spans="1:4" x14ac:dyDescent="0.25">
      <c r="A4435" s="33">
        <v>70179010</v>
      </c>
      <c r="B4435" s="33" t="s">
        <v>4478</v>
      </c>
      <c r="C4435" s="52">
        <v>10835681</v>
      </c>
      <c r="D4435" s="51">
        <f t="shared" si="192"/>
        <v>2708920.25</v>
      </c>
    </row>
    <row r="4436" spans="1:4" x14ac:dyDescent="0.25">
      <c r="A4436" s="33">
        <v>70179050</v>
      </c>
      <c r="B4436" s="33" t="s">
        <v>4479</v>
      </c>
      <c r="C4436" s="52">
        <v>10265108</v>
      </c>
      <c r="D4436" s="51">
        <f t="shared" si="192"/>
        <v>2566277</v>
      </c>
    </row>
    <row r="4437" spans="1:4" x14ac:dyDescent="0.25">
      <c r="A4437" s="33">
        <v>70181010</v>
      </c>
      <c r="B4437" s="33" t="s">
        <v>4480</v>
      </c>
      <c r="C4437" s="52">
        <v>539422</v>
      </c>
      <c r="D4437" s="51">
        <f t="shared" si="192"/>
        <v>134855.5</v>
      </c>
    </row>
    <row r="4438" spans="1:4" x14ac:dyDescent="0.25">
      <c r="A4438" s="33">
        <v>70181020</v>
      </c>
      <c r="B4438" s="33" t="s">
        <v>4481</v>
      </c>
      <c r="C4438" s="52">
        <v>1610572</v>
      </c>
      <c r="D4438" s="51">
        <f t="shared" si="192"/>
        <v>402643</v>
      </c>
    </row>
    <row r="4439" spans="1:4" x14ac:dyDescent="0.25">
      <c r="A4439" s="33">
        <v>70181050</v>
      </c>
      <c r="B4439" s="33" t="s">
        <v>4482</v>
      </c>
      <c r="C4439" s="52">
        <v>18749613</v>
      </c>
      <c r="D4439" s="51">
        <f t="shared" si="192"/>
        <v>4687403.25</v>
      </c>
    </row>
    <row r="4440" spans="1:4" x14ac:dyDescent="0.25">
      <c r="A4440" s="33">
        <v>70182000</v>
      </c>
      <c r="B4440" s="33" t="s">
        <v>4483</v>
      </c>
      <c r="C4440" s="52">
        <v>6786895</v>
      </c>
      <c r="D4440" s="51">
        <f t="shared" si="192"/>
        <v>1696723.75</v>
      </c>
    </row>
    <row r="4441" spans="1:4" x14ac:dyDescent="0.25">
      <c r="A4441" s="33">
        <v>70189050</v>
      </c>
      <c r="B4441" s="33" t="s">
        <v>4484</v>
      </c>
      <c r="C4441" s="52">
        <v>6250986</v>
      </c>
      <c r="D4441" s="51">
        <f t="shared" si="192"/>
        <v>1562746.5</v>
      </c>
    </row>
    <row r="4442" spans="1:4" x14ac:dyDescent="0.25">
      <c r="A4442" s="33">
        <v>70191100</v>
      </c>
      <c r="B4442" s="33" t="s">
        <v>4485</v>
      </c>
      <c r="C4442" s="52">
        <v>15662726</v>
      </c>
      <c r="D4442" s="51">
        <f t="shared" si="192"/>
        <v>3915681.5</v>
      </c>
    </row>
    <row r="4443" spans="1:4" x14ac:dyDescent="0.25">
      <c r="A4443" s="33">
        <v>70191200</v>
      </c>
      <c r="B4443" s="33" t="s">
        <v>4486</v>
      </c>
      <c r="C4443" s="52">
        <v>45228246</v>
      </c>
      <c r="D4443" s="51">
        <f t="shared" si="192"/>
        <v>11307061.5</v>
      </c>
    </row>
    <row r="4444" spans="1:4" x14ac:dyDescent="0.25">
      <c r="A4444" s="33">
        <v>70191905</v>
      </c>
      <c r="B4444" s="33" t="s">
        <v>4487</v>
      </c>
      <c r="C4444" s="52">
        <v>346108</v>
      </c>
      <c r="D4444" s="51">
        <f t="shared" ref="D4444:D4462" si="193">C4444*0.25</f>
        <v>86527</v>
      </c>
    </row>
    <row r="4445" spans="1:4" x14ac:dyDescent="0.25">
      <c r="A4445" s="33">
        <v>70191915</v>
      </c>
      <c r="B4445" s="33" t="s">
        <v>4488</v>
      </c>
      <c r="C4445" s="52">
        <v>5968736</v>
      </c>
      <c r="D4445" s="51">
        <f t="shared" si="193"/>
        <v>1492184</v>
      </c>
    </row>
    <row r="4446" spans="1:4" x14ac:dyDescent="0.25">
      <c r="A4446" s="33">
        <v>70191924</v>
      </c>
      <c r="B4446" s="33" t="s">
        <v>4489</v>
      </c>
      <c r="C4446" s="52">
        <v>94729</v>
      </c>
      <c r="D4446" s="51">
        <f t="shared" si="193"/>
        <v>23682.25</v>
      </c>
    </row>
    <row r="4447" spans="1:4" x14ac:dyDescent="0.25">
      <c r="A4447" s="33">
        <v>70191928</v>
      </c>
      <c r="B4447" s="33" t="s">
        <v>4490</v>
      </c>
      <c r="C4447" s="52">
        <v>505</v>
      </c>
      <c r="D4447" s="51">
        <f t="shared" si="193"/>
        <v>126.25</v>
      </c>
    </row>
    <row r="4448" spans="1:4" x14ac:dyDescent="0.25">
      <c r="A4448" s="33">
        <v>70191970</v>
      </c>
      <c r="B4448" s="33" t="s">
        <v>4491</v>
      </c>
      <c r="C4448" s="52">
        <v>71070</v>
      </c>
      <c r="D4448" s="51">
        <f t="shared" si="193"/>
        <v>17767.5</v>
      </c>
    </row>
    <row r="4449" spans="1:4" x14ac:dyDescent="0.25">
      <c r="A4449" s="33">
        <v>70191990</v>
      </c>
      <c r="B4449" s="33" t="s">
        <v>4492</v>
      </c>
      <c r="C4449" s="52">
        <v>1194095</v>
      </c>
      <c r="D4449" s="51">
        <f t="shared" si="193"/>
        <v>298523.75</v>
      </c>
    </row>
    <row r="4450" spans="1:4" x14ac:dyDescent="0.25">
      <c r="A4450" s="33">
        <v>70193100</v>
      </c>
      <c r="B4450" s="33" t="s">
        <v>4493</v>
      </c>
      <c r="C4450" s="52">
        <v>25744069</v>
      </c>
      <c r="D4450" s="51">
        <f t="shared" si="193"/>
        <v>6436017.25</v>
      </c>
    </row>
    <row r="4451" spans="1:4" x14ac:dyDescent="0.25">
      <c r="A4451" s="33">
        <v>70193200</v>
      </c>
      <c r="B4451" s="33" t="s">
        <v>4494</v>
      </c>
      <c r="C4451" s="52">
        <v>1419466</v>
      </c>
      <c r="D4451" s="51">
        <f t="shared" si="193"/>
        <v>354866.5</v>
      </c>
    </row>
    <row r="4452" spans="1:4" x14ac:dyDescent="0.25">
      <c r="A4452" s="33">
        <v>70193910</v>
      </c>
      <c r="B4452" s="33" t="s">
        <v>4495</v>
      </c>
      <c r="C4452" s="52">
        <v>14456189</v>
      </c>
      <c r="D4452" s="51">
        <f t="shared" si="193"/>
        <v>3614047.25</v>
      </c>
    </row>
    <row r="4453" spans="1:4" x14ac:dyDescent="0.25">
      <c r="A4453" s="33">
        <v>70193950</v>
      </c>
      <c r="B4453" s="33" t="s">
        <v>4496</v>
      </c>
      <c r="C4453" s="52">
        <v>14999450</v>
      </c>
      <c r="D4453" s="51">
        <f t="shared" si="193"/>
        <v>3749862.5</v>
      </c>
    </row>
    <row r="4454" spans="1:4" x14ac:dyDescent="0.25">
      <c r="A4454" s="33">
        <v>70194005</v>
      </c>
      <c r="B4454" s="33" t="s">
        <v>4497</v>
      </c>
      <c r="C4454" s="52">
        <v>250321</v>
      </c>
      <c r="D4454" s="51">
        <f t="shared" si="193"/>
        <v>62580.25</v>
      </c>
    </row>
    <row r="4455" spans="1:4" x14ac:dyDescent="0.25">
      <c r="A4455" s="33">
        <v>70194015</v>
      </c>
      <c r="B4455" s="33" t="s">
        <v>4498</v>
      </c>
      <c r="C4455" s="52">
        <v>1642865</v>
      </c>
      <c r="D4455" s="51">
        <f t="shared" si="193"/>
        <v>410716.25</v>
      </c>
    </row>
    <row r="4456" spans="1:4" x14ac:dyDescent="0.25">
      <c r="A4456" s="33">
        <v>70194030</v>
      </c>
      <c r="B4456" s="33" t="s">
        <v>4499</v>
      </c>
      <c r="C4456" s="52">
        <v>82765</v>
      </c>
      <c r="D4456" s="51">
        <f t="shared" si="193"/>
        <v>20691.25</v>
      </c>
    </row>
    <row r="4457" spans="1:4" x14ac:dyDescent="0.25">
      <c r="A4457" s="33">
        <v>70194040</v>
      </c>
      <c r="B4457" s="33" t="s">
        <v>4500</v>
      </c>
      <c r="C4457" s="52">
        <v>3922716</v>
      </c>
      <c r="D4457" s="51">
        <f t="shared" si="193"/>
        <v>980679</v>
      </c>
    </row>
    <row r="4458" spans="1:4" x14ac:dyDescent="0.25">
      <c r="A4458" s="33">
        <v>70194070</v>
      </c>
      <c r="B4458" s="33" t="s">
        <v>4501</v>
      </c>
      <c r="C4458" s="52">
        <v>12081</v>
      </c>
      <c r="D4458" s="51">
        <f t="shared" si="193"/>
        <v>3020.25</v>
      </c>
    </row>
    <row r="4459" spans="1:4" x14ac:dyDescent="0.25">
      <c r="A4459" s="33">
        <v>70195110</v>
      </c>
      <c r="B4459" s="33" t="s">
        <v>4502</v>
      </c>
      <c r="C4459" s="52">
        <v>28779</v>
      </c>
      <c r="D4459" s="51">
        <f t="shared" si="193"/>
        <v>7194.75</v>
      </c>
    </row>
    <row r="4460" spans="1:4" x14ac:dyDescent="0.25">
      <c r="A4460" s="33">
        <v>70195190</v>
      </c>
      <c r="B4460" s="33" t="s">
        <v>4503</v>
      </c>
      <c r="C4460" s="52">
        <v>1882915</v>
      </c>
      <c r="D4460" s="51">
        <f t="shared" si="193"/>
        <v>470728.75</v>
      </c>
    </row>
    <row r="4461" spans="1:4" x14ac:dyDescent="0.25">
      <c r="A4461" s="33">
        <v>70195230</v>
      </c>
      <c r="B4461" s="33" t="s">
        <v>4504</v>
      </c>
      <c r="C4461" s="52">
        <v>52812</v>
      </c>
      <c r="D4461" s="51">
        <f t="shared" si="193"/>
        <v>13203</v>
      </c>
    </row>
    <row r="4462" spans="1:4" x14ac:dyDescent="0.25">
      <c r="A4462" s="33">
        <v>70195240</v>
      </c>
      <c r="B4462" s="33" t="s">
        <v>4505</v>
      </c>
      <c r="C4462" s="52">
        <v>1393429</v>
      </c>
      <c r="D4462" s="51">
        <f t="shared" si="193"/>
        <v>348357.25</v>
      </c>
    </row>
    <row r="4463" spans="1:4" x14ac:dyDescent="0.25">
      <c r="A4463" s="32">
        <v>70195270</v>
      </c>
      <c r="B4463" s="4" t="s">
        <v>7387</v>
      </c>
      <c r="C4463" s="58">
        <v>0</v>
      </c>
      <c r="D4463" s="58">
        <v>0</v>
      </c>
    </row>
    <row r="4464" spans="1:4" x14ac:dyDescent="0.25">
      <c r="A4464" s="33">
        <v>70195290</v>
      </c>
      <c r="B4464" s="33" t="s">
        <v>4506</v>
      </c>
      <c r="C4464" s="52">
        <v>1346322</v>
      </c>
      <c r="D4464" s="51">
        <f t="shared" ref="D4464:D4481" si="194">C4464*0.25</f>
        <v>336580.5</v>
      </c>
    </row>
    <row r="4465" spans="1:4" x14ac:dyDescent="0.25">
      <c r="A4465" s="33">
        <v>70195930</v>
      </c>
      <c r="B4465" s="33" t="s">
        <v>4507</v>
      </c>
      <c r="C4465" s="52">
        <v>125599</v>
      </c>
      <c r="D4465" s="51">
        <f t="shared" si="194"/>
        <v>31399.75</v>
      </c>
    </row>
    <row r="4466" spans="1:4" x14ac:dyDescent="0.25">
      <c r="A4466" s="33">
        <v>70195940</v>
      </c>
      <c r="B4466" s="33" t="s">
        <v>4508</v>
      </c>
      <c r="C4466" s="52">
        <v>3030476</v>
      </c>
      <c r="D4466" s="51">
        <f t="shared" si="194"/>
        <v>757619</v>
      </c>
    </row>
    <row r="4467" spans="1:4" x14ac:dyDescent="0.25">
      <c r="A4467" s="33">
        <v>70195970</v>
      </c>
      <c r="B4467" s="33" t="s">
        <v>4509</v>
      </c>
      <c r="C4467" s="52">
        <v>67558</v>
      </c>
      <c r="D4467" s="51">
        <f t="shared" si="194"/>
        <v>16889.5</v>
      </c>
    </row>
    <row r="4468" spans="1:4" x14ac:dyDescent="0.25">
      <c r="A4468" s="33">
        <v>70195990</v>
      </c>
      <c r="B4468" s="33" t="s">
        <v>4510</v>
      </c>
      <c r="C4468" s="52">
        <v>3158867</v>
      </c>
      <c r="D4468" s="51">
        <f t="shared" si="194"/>
        <v>789716.75</v>
      </c>
    </row>
    <row r="4469" spans="1:4" x14ac:dyDescent="0.25">
      <c r="A4469" s="33">
        <v>70199010</v>
      </c>
      <c r="B4469" s="33" t="s">
        <v>4511</v>
      </c>
      <c r="C4469" s="52">
        <v>12975942</v>
      </c>
      <c r="D4469" s="51">
        <f t="shared" si="194"/>
        <v>3243985.5</v>
      </c>
    </row>
    <row r="4470" spans="1:4" x14ac:dyDescent="0.25">
      <c r="A4470" s="33">
        <v>70199050</v>
      </c>
      <c r="B4470" s="33" t="s">
        <v>4512</v>
      </c>
      <c r="C4470" s="52">
        <v>43837653</v>
      </c>
      <c r="D4470" s="51">
        <f t="shared" si="194"/>
        <v>10959413.25</v>
      </c>
    </row>
    <row r="4471" spans="1:4" x14ac:dyDescent="0.25">
      <c r="A4471" s="33">
        <v>70200030</v>
      </c>
      <c r="B4471" s="33" t="s">
        <v>4513</v>
      </c>
      <c r="C4471" s="52">
        <v>1741052</v>
      </c>
      <c r="D4471" s="51">
        <f t="shared" si="194"/>
        <v>435263</v>
      </c>
    </row>
    <row r="4472" spans="1:4" x14ac:dyDescent="0.25">
      <c r="A4472" s="33">
        <v>70200040</v>
      </c>
      <c r="B4472" s="33" t="s">
        <v>4514</v>
      </c>
      <c r="C4472" s="52">
        <v>56467</v>
      </c>
      <c r="D4472" s="51">
        <f t="shared" si="194"/>
        <v>14116.75</v>
      </c>
    </row>
    <row r="4473" spans="1:4" x14ac:dyDescent="0.25">
      <c r="A4473" s="33">
        <v>70200060</v>
      </c>
      <c r="B4473" s="33" t="s">
        <v>4515</v>
      </c>
      <c r="C4473" s="52">
        <v>40512474</v>
      </c>
      <c r="D4473" s="51">
        <f t="shared" si="194"/>
        <v>10128118.5</v>
      </c>
    </row>
    <row r="4474" spans="1:4" x14ac:dyDescent="0.25">
      <c r="A4474" s="33">
        <v>71022110</v>
      </c>
      <c r="B4474" s="33" t="s">
        <v>4516</v>
      </c>
      <c r="C4474" s="52">
        <v>1196</v>
      </c>
      <c r="D4474" s="51">
        <f t="shared" si="194"/>
        <v>299</v>
      </c>
    </row>
    <row r="4475" spans="1:4" x14ac:dyDescent="0.25">
      <c r="A4475" s="32">
        <v>71022130</v>
      </c>
      <c r="B4475" s="4" t="s">
        <v>7388</v>
      </c>
      <c r="C4475" s="58">
        <v>0</v>
      </c>
      <c r="D4475" s="51">
        <f t="shared" si="194"/>
        <v>0</v>
      </c>
    </row>
    <row r="4476" spans="1:4" x14ac:dyDescent="0.25">
      <c r="A4476" s="32">
        <v>71022140</v>
      </c>
      <c r="B4476" s="4" t="s">
        <v>7389</v>
      </c>
      <c r="C4476" s="58">
        <v>0</v>
      </c>
      <c r="D4476" s="51">
        <f t="shared" si="194"/>
        <v>0</v>
      </c>
    </row>
    <row r="4477" spans="1:4" x14ac:dyDescent="0.25">
      <c r="A4477" s="33">
        <v>71022900</v>
      </c>
      <c r="B4477" s="33" t="s">
        <v>4517</v>
      </c>
      <c r="C4477" s="52">
        <v>80754</v>
      </c>
      <c r="D4477" s="51">
        <f t="shared" si="194"/>
        <v>20188.5</v>
      </c>
    </row>
    <row r="4478" spans="1:4" x14ac:dyDescent="0.25">
      <c r="A4478" s="33">
        <v>71051000</v>
      </c>
      <c r="B4478" s="33" t="s">
        <v>4518</v>
      </c>
      <c r="C4478" s="52">
        <v>18864677</v>
      </c>
      <c r="D4478" s="51">
        <f t="shared" si="194"/>
        <v>4716169.25</v>
      </c>
    </row>
    <row r="4479" spans="1:4" x14ac:dyDescent="0.25">
      <c r="A4479" s="33">
        <v>71059000</v>
      </c>
      <c r="B4479" s="33" t="s">
        <v>4519</v>
      </c>
      <c r="C4479" s="52">
        <v>269567</v>
      </c>
      <c r="D4479" s="51">
        <f t="shared" si="194"/>
        <v>67391.75</v>
      </c>
    </row>
    <row r="4480" spans="1:4" x14ac:dyDescent="0.25">
      <c r="A4480" s="33">
        <v>71061000</v>
      </c>
      <c r="B4480" s="33" t="s">
        <v>4520</v>
      </c>
      <c r="C4480" s="52">
        <v>186915</v>
      </c>
      <c r="D4480" s="51">
        <f t="shared" si="194"/>
        <v>46728.75</v>
      </c>
    </row>
    <row r="4481" spans="1:4" x14ac:dyDescent="0.25">
      <c r="A4481" s="33">
        <v>71069110</v>
      </c>
      <c r="B4481" s="33" t="s">
        <v>4521</v>
      </c>
      <c r="C4481" s="52">
        <v>39372</v>
      </c>
      <c r="D4481" s="51">
        <f t="shared" si="194"/>
        <v>9843</v>
      </c>
    </row>
    <row r="4482" spans="1:4" x14ac:dyDescent="0.25">
      <c r="A4482" s="32">
        <v>71069150</v>
      </c>
      <c r="B4482" s="4" t="s">
        <v>7390</v>
      </c>
      <c r="C4482" s="58">
        <v>0</v>
      </c>
      <c r="D4482" s="58">
        <v>0</v>
      </c>
    </row>
    <row r="4483" spans="1:4" x14ac:dyDescent="0.25">
      <c r="A4483" s="32">
        <v>71069210</v>
      </c>
      <c r="B4483" s="4" t="s">
        <v>7391</v>
      </c>
      <c r="C4483" s="58">
        <v>0</v>
      </c>
      <c r="D4483" s="51">
        <f t="shared" ref="D4483:D4489" si="195">C4483*0.25</f>
        <v>0</v>
      </c>
    </row>
    <row r="4484" spans="1:4" x14ac:dyDescent="0.25">
      <c r="A4484" s="33">
        <v>71069250</v>
      </c>
      <c r="B4484" s="33" t="s">
        <v>4522</v>
      </c>
      <c r="C4484" s="52">
        <v>132768</v>
      </c>
      <c r="D4484" s="51">
        <f t="shared" si="195"/>
        <v>33192</v>
      </c>
    </row>
    <row r="4485" spans="1:4" x14ac:dyDescent="0.25">
      <c r="A4485" s="33">
        <v>71070000</v>
      </c>
      <c r="B4485" s="33" t="s">
        <v>4523</v>
      </c>
      <c r="C4485" s="52">
        <v>30350</v>
      </c>
      <c r="D4485" s="51">
        <f t="shared" si="195"/>
        <v>7587.5</v>
      </c>
    </row>
    <row r="4486" spans="1:4" x14ac:dyDescent="0.25">
      <c r="A4486" s="32">
        <v>71081100</v>
      </c>
      <c r="B4486" s="4" t="s">
        <v>7392</v>
      </c>
      <c r="C4486" s="58">
        <v>0</v>
      </c>
      <c r="D4486" s="51">
        <f t="shared" si="195"/>
        <v>0</v>
      </c>
    </row>
    <row r="4487" spans="1:4" x14ac:dyDescent="0.25">
      <c r="A4487" s="33">
        <v>71081210</v>
      </c>
      <c r="B4487" s="33" t="s">
        <v>4524</v>
      </c>
      <c r="C4487" s="52">
        <v>62430</v>
      </c>
      <c r="D4487" s="51">
        <f t="shared" si="195"/>
        <v>15607.5</v>
      </c>
    </row>
    <row r="4488" spans="1:4" x14ac:dyDescent="0.25">
      <c r="A4488" s="32">
        <v>71081250</v>
      </c>
      <c r="B4488" s="4" t="s">
        <v>7393</v>
      </c>
      <c r="C4488" s="58">
        <v>0</v>
      </c>
      <c r="D4488" s="51">
        <f t="shared" si="195"/>
        <v>0</v>
      </c>
    </row>
    <row r="4489" spans="1:4" x14ac:dyDescent="0.25">
      <c r="A4489" s="33">
        <v>71081310</v>
      </c>
      <c r="B4489" s="33" t="s">
        <v>4525</v>
      </c>
      <c r="C4489" s="52">
        <v>682422</v>
      </c>
      <c r="D4489" s="51">
        <f t="shared" si="195"/>
        <v>170605.5</v>
      </c>
    </row>
    <row r="4490" spans="1:4" x14ac:dyDescent="0.25">
      <c r="A4490" s="32">
        <v>71081355</v>
      </c>
      <c r="B4490" s="4" t="s">
        <v>7394</v>
      </c>
      <c r="C4490" s="58">
        <v>0</v>
      </c>
      <c r="D4490" s="58">
        <v>0</v>
      </c>
    </row>
    <row r="4491" spans="1:4" x14ac:dyDescent="0.25">
      <c r="A4491" s="33">
        <v>71081370</v>
      </c>
      <c r="B4491" s="33" t="s">
        <v>4526</v>
      </c>
      <c r="C4491" s="52">
        <v>55585</v>
      </c>
      <c r="D4491" s="51">
        <f>C4491*0.25</f>
        <v>13896.25</v>
      </c>
    </row>
    <row r="4492" spans="1:4" x14ac:dyDescent="0.25">
      <c r="A4492" s="32">
        <v>71082000</v>
      </c>
      <c r="B4492" s="4" t="e">
        <v>#N/A</v>
      </c>
      <c r="C4492" s="58">
        <v>0</v>
      </c>
      <c r="D4492" s="51">
        <f>C4492*0.25</f>
        <v>0</v>
      </c>
    </row>
    <row r="4493" spans="1:4" x14ac:dyDescent="0.25">
      <c r="A4493" s="33">
        <v>71090000</v>
      </c>
      <c r="B4493" s="33" t="s">
        <v>4527</v>
      </c>
      <c r="C4493" s="52">
        <v>19682</v>
      </c>
      <c r="D4493" s="51">
        <f>C4493*0.25</f>
        <v>4920.5</v>
      </c>
    </row>
    <row r="4494" spans="1:4" x14ac:dyDescent="0.25">
      <c r="A4494" s="32">
        <v>71101100</v>
      </c>
      <c r="B4494" s="4" t="s">
        <v>7395</v>
      </c>
      <c r="C4494" s="58">
        <v>0</v>
      </c>
      <c r="D4494" s="51">
        <f>C4494*0.25</f>
        <v>0</v>
      </c>
    </row>
    <row r="4495" spans="1:4" x14ac:dyDescent="0.25">
      <c r="A4495" s="33">
        <v>71101900</v>
      </c>
      <c r="B4495" s="33" t="s">
        <v>4528</v>
      </c>
      <c r="C4495" s="52">
        <v>7000</v>
      </c>
      <c r="D4495" s="51">
        <f>C4495*0.25</f>
        <v>1750</v>
      </c>
    </row>
    <row r="4496" spans="1:4" x14ac:dyDescent="0.25">
      <c r="A4496" s="32">
        <v>71102100</v>
      </c>
      <c r="B4496" s="4" t="s">
        <v>7396</v>
      </c>
      <c r="C4496" s="58">
        <v>0</v>
      </c>
      <c r="D4496" s="58">
        <v>0</v>
      </c>
    </row>
    <row r="4497" spans="1:4" x14ac:dyDescent="0.25">
      <c r="A4497" s="33">
        <v>71102900</v>
      </c>
      <c r="B4497" s="33" t="s">
        <v>4529</v>
      </c>
      <c r="C4497" s="52">
        <v>40072</v>
      </c>
      <c r="D4497" s="51">
        <f t="shared" ref="D4497:D4507" si="196">C4497*0.25</f>
        <v>10018</v>
      </c>
    </row>
    <row r="4498" spans="1:4" x14ac:dyDescent="0.25">
      <c r="A4498" s="32">
        <v>71103100</v>
      </c>
      <c r="B4498" s="4" t="s">
        <v>7397</v>
      </c>
      <c r="C4498" s="58">
        <v>0</v>
      </c>
      <c r="D4498" s="51">
        <f t="shared" si="196"/>
        <v>0</v>
      </c>
    </row>
    <row r="4499" spans="1:4" x14ac:dyDescent="0.25">
      <c r="A4499" s="33">
        <v>71103900</v>
      </c>
      <c r="B4499" s="33" t="s">
        <v>4530</v>
      </c>
      <c r="C4499" s="52">
        <v>24285</v>
      </c>
      <c r="D4499" s="51">
        <f t="shared" si="196"/>
        <v>6071.25</v>
      </c>
    </row>
    <row r="4500" spans="1:4" x14ac:dyDescent="0.25">
      <c r="A4500" s="33">
        <v>71104100</v>
      </c>
      <c r="B4500" s="33" t="s">
        <v>4531</v>
      </c>
      <c r="C4500" s="52">
        <v>29224</v>
      </c>
      <c r="D4500" s="51">
        <f t="shared" si="196"/>
        <v>7306</v>
      </c>
    </row>
    <row r="4501" spans="1:4" x14ac:dyDescent="0.25">
      <c r="A4501" s="33">
        <v>71104900</v>
      </c>
      <c r="B4501" s="33" t="s">
        <v>4532</v>
      </c>
      <c r="C4501" s="52">
        <v>10044</v>
      </c>
      <c r="D4501" s="51">
        <f t="shared" si="196"/>
        <v>2511</v>
      </c>
    </row>
    <row r="4502" spans="1:4" x14ac:dyDescent="0.25">
      <c r="A4502" s="33">
        <v>71110000</v>
      </c>
      <c r="B4502" s="33" t="s">
        <v>4533</v>
      </c>
      <c r="C4502" s="52">
        <v>20715</v>
      </c>
      <c r="D4502" s="51">
        <f t="shared" si="196"/>
        <v>5178.75</v>
      </c>
    </row>
    <row r="4503" spans="1:4" x14ac:dyDescent="0.25">
      <c r="A4503" s="32">
        <v>71123000</v>
      </c>
      <c r="B4503" s="4" t="s">
        <v>7398</v>
      </c>
      <c r="C4503" s="58">
        <v>0</v>
      </c>
      <c r="D4503" s="51">
        <f t="shared" si="196"/>
        <v>0</v>
      </c>
    </row>
    <row r="4504" spans="1:4" x14ac:dyDescent="0.25">
      <c r="A4504" s="33">
        <v>71129100</v>
      </c>
      <c r="B4504" s="33" t="s">
        <v>4534</v>
      </c>
      <c r="C4504" s="52">
        <v>11210</v>
      </c>
      <c r="D4504" s="51">
        <f t="shared" si="196"/>
        <v>2802.5</v>
      </c>
    </row>
    <row r="4505" spans="1:4" x14ac:dyDescent="0.25">
      <c r="A4505" s="33">
        <v>71129200</v>
      </c>
      <c r="B4505" s="33" t="s">
        <v>4535</v>
      </c>
      <c r="C4505" s="52">
        <v>14573709</v>
      </c>
      <c r="D4505" s="51">
        <f t="shared" si="196"/>
        <v>3643427.25</v>
      </c>
    </row>
    <row r="4506" spans="1:4" x14ac:dyDescent="0.25">
      <c r="A4506" s="33">
        <v>71129900</v>
      </c>
      <c r="B4506" s="33" t="s">
        <v>4536</v>
      </c>
      <c r="C4506" s="52">
        <v>8266833</v>
      </c>
      <c r="D4506" s="51">
        <f t="shared" si="196"/>
        <v>2066708.25</v>
      </c>
    </row>
    <row r="4507" spans="1:4" x14ac:dyDescent="0.25">
      <c r="A4507" s="32">
        <v>71141120</v>
      </c>
      <c r="B4507" s="4" t="s">
        <v>7399</v>
      </c>
      <c r="C4507" s="58">
        <v>0</v>
      </c>
      <c r="D4507" s="51">
        <f t="shared" si="196"/>
        <v>0</v>
      </c>
    </row>
    <row r="4508" spans="1:4" x14ac:dyDescent="0.25">
      <c r="A4508" s="32">
        <v>71141130</v>
      </c>
      <c r="B4508" s="4" t="s">
        <v>7400</v>
      </c>
      <c r="C4508" s="58">
        <v>0</v>
      </c>
      <c r="D4508" s="58">
        <v>0</v>
      </c>
    </row>
    <row r="4509" spans="1:4" x14ac:dyDescent="0.25">
      <c r="A4509" s="33">
        <v>71141140</v>
      </c>
      <c r="B4509" s="33" t="s">
        <v>4537</v>
      </c>
      <c r="C4509" s="52">
        <v>2537</v>
      </c>
      <c r="D4509" s="51">
        <f>C4509*0.25</f>
        <v>634.25</v>
      </c>
    </row>
    <row r="4510" spans="1:4" x14ac:dyDescent="0.25">
      <c r="A4510" s="32">
        <v>71141140</v>
      </c>
      <c r="B4510" s="4" t="s">
        <v>4537</v>
      </c>
      <c r="C4510" s="58">
        <v>0</v>
      </c>
      <c r="D4510" s="58">
        <v>0</v>
      </c>
    </row>
    <row r="4511" spans="1:4" x14ac:dyDescent="0.25">
      <c r="A4511" s="33">
        <v>71141145</v>
      </c>
      <c r="B4511" s="33" t="s">
        <v>4538</v>
      </c>
      <c r="C4511" s="52">
        <v>3167</v>
      </c>
      <c r="D4511" s="51">
        <f t="shared" ref="D4511:D4528" si="197">C4511*0.25</f>
        <v>791.75</v>
      </c>
    </row>
    <row r="4512" spans="1:4" x14ac:dyDescent="0.25">
      <c r="A4512" s="33">
        <v>71141150</v>
      </c>
      <c r="B4512" s="33" t="s">
        <v>4539</v>
      </c>
      <c r="C4512" s="52">
        <v>2514</v>
      </c>
      <c r="D4512" s="51">
        <f t="shared" si="197"/>
        <v>628.5</v>
      </c>
    </row>
    <row r="4513" spans="1:4" x14ac:dyDescent="0.25">
      <c r="A4513" s="33">
        <v>71141160</v>
      </c>
      <c r="B4513" s="33" t="s">
        <v>4540</v>
      </c>
      <c r="C4513" s="52">
        <v>26876</v>
      </c>
      <c r="D4513" s="51">
        <f t="shared" si="197"/>
        <v>6719</v>
      </c>
    </row>
    <row r="4514" spans="1:4" x14ac:dyDescent="0.25">
      <c r="A4514" s="33">
        <v>71141170</v>
      </c>
      <c r="B4514" s="33" t="s">
        <v>4541</v>
      </c>
      <c r="C4514" s="52">
        <v>47585</v>
      </c>
      <c r="D4514" s="51">
        <f t="shared" si="197"/>
        <v>11896.25</v>
      </c>
    </row>
    <row r="4515" spans="1:4" x14ac:dyDescent="0.25">
      <c r="A4515" s="33">
        <v>71141900</v>
      </c>
      <c r="B4515" s="33" t="s">
        <v>4542</v>
      </c>
      <c r="C4515" s="52">
        <v>18043</v>
      </c>
      <c r="D4515" s="51">
        <f t="shared" si="197"/>
        <v>4510.75</v>
      </c>
    </row>
    <row r="4516" spans="1:4" x14ac:dyDescent="0.25">
      <c r="A4516" s="33">
        <v>71142000</v>
      </c>
      <c r="B4516" s="33" t="s">
        <v>4543</v>
      </c>
      <c r="C4516" s="52">
        <v>216201</v>
      </c>
      <c r="D4516" s="51">
        <f t="shared" si="197"/>
        <v>54050.25</v>
      </c>
    </row>
    <row r="4517" spans="1:4" x14ac:dyDescent="0.25">
      <c r="A4517" s="33">
        <v>71151000</v>
      </c>
      <c r="B4517" s="33" t="s">
        <v>4544</v>
      </c>
      <c r="C4517" s="52">
        <v>10425</v>
      </c>
      <c r="D4517" s="51">
        <f t="shared" si="197"/>
        <v>2606.25</v>
      </c>
    </row>
    <row r="4518" spans="1:4" x14ac:dyDescent="0.25">
      <c r="A4518" s="33">
        <v>71159005</v>
      </c>
      <c r="B4518" s="33" t="s">
        <v>4545</v>
      </c>
      <c r="C4518" s="52">
        <v>319969</v>
      </c>
      <c r="D4518" s="51">
        <f t="shared" si="197"/>
        <v>79992.25</v>
      </c>
    </row>
    <row r="4519" spans="1:4" x14ac:dyDescent="0.25">
      <c r="A4519" s="33">
        <v>71159030</v>
      </c>
      <c r="B4519" s="33" t="s">
        <v>4546</v>
      </c>
      <c r="C4519" s="52">
        <v>369983</v>
      </c>
      <c r="D4519" s="51">
        <f t="shared" si="197"/>
        <v>92495.75</v>
      </c>
    </row>
    <row r="4520" spans="1:4" x14ac:dyDescent="0.25">
      <c r="A4520" s="33">
        <v>71159040</v>
      </c>
      <c r="B4520" s="33" t="s">
        <v>4547</v>
      </c>
      <c r="C4520" s="52">
        <v>230519</v>
      </c>
      <c r="D4520" s="51">
        <f t="shared" si="197"/>
        <v>57629.75</v>
      </c>
    </row>
    <row r="4521" spans="1:4" x14ac:dyDescent="0.25">
      <c r="A4521" s="33">
        <v>71159060</v>
      </c>
      <c r="B4521" s="33" t="s">
        <v>4548</v>
      </c>
      <c r="C4521" s="52">
        <v>138250</v>
      </c>
      <c r="D4521" s="51">
        <f t="shared" si="197"/>
        <v>34562.5</v>
      </c>
    </row>
    <row r="4522" spans="1:4" x14ac:dyDescent="0.25">
      <c r="A4522" s="33">
        <v>72011000</v>
      </c>
      <c r="B4522" s="33" t="s">
        <v>4549</v>
      </c>
      <c r="C4522" s="52">
        <v>8776</v>
      </c>
      <c r="D4522" s="51">
        <f t="shared" si="197"/>
        <v>2194</v>
      </c>
    </row>
    <row r="4523" spans="1:4" x14ac:dyDescent="0.25">
      <c r="A4523" s="32">
        <v>72012000</v>
      </c>
      <c r="B4523" s="4" t="s">
        <v>7401</v>
      </c>
      <c r="C4523" s="58">
        <v>0</v>
      </c>
      <c r="D4523" s="51">
        <f t="shared" si="197"/>
        <v>0</v>
      </c>
    </row>
    <row r="4524" spans="1:4" x14ac:dyDescent="0.25">
      <c r="A4524" s="32">
        <v>72015030</v>
      </c>
      <c r="B4524" s="4" t="s">
        <v>7402</v>
      </c>
      <c r="C4524" s="58">
        <v>0</v>
      </c>
      <c r="D4524" s="51">
        <f t="shared" si="197"/>
        <v>0</v>
      </c>
    </row>
    <row r="4525" spans="1:4" x14ac:dyDescent="0.25">
      <c r="A4525" s="32">
        <v>72015060</v>
      </c>
      <c r="B4525" s="4" t="s">
        <v>7403</v>
      </c>
      <c r="C4525" s="58">
        <v>0</v>
      </c>
      <c r="D4525" s="51">
        <f t="shared" si="197"/>
        <v>0</v>
      </c>
    </row>
    <row r="4526" spans="1:4" x14ac:dyDescent="0.25">
      <c r="A4526" s="32">
        <v>72021110</v>
      </c>
      <c r="B4526" s="4" t="s">
        <v>7404</v>
      </c>
      <c r="C4526" s="58">
        <v>0</v>
      </c>
      <c r="D4526" s="51">
        <f t="shared" si="197"/>
        <v>0</v>
      </c>
    </row>
    <row r="4527" spans="1:4" x14ac:dyDescent="0.25">
      <c r="A4527" s="32">
        <v>72021150</v>
      </c>
      <c r="B4527" s="4" t="s">
        <v>7405</v>
      </c>
      <c r="C4527" s="58">
        <v>0</v>
      </c>
      <c r="D4527" s="51">
        <f t="shared" si="197"/>
        <v>0</v>
      </c>
    </row>
    <row r="4528" spans="1:4" x14ac:dyDescent="0.25">
      <c r="A4528" s="33">
        <v>72021910</v>
      </c>
      <c r="B4528" s="33" t="s">
        <v>4550</v>
      </c>
      <c r="C4528" s="52">
        <v>873719</v>
      </c>
      <c r="D4528" s="51">
        <f t="shared" si="197"/>
        <v>218429.75</v>
      </c>
    </row>
    <row r="4529" spans="1:4" x14ac:dyDescent="0.25">
      <c r="A4529" s="32">
        <v>72021950</v>
      </c>
      <c r="B4529" s="4" t="s">
        <v>7406</v>
      </c>
      <c r="C4529" s="58">
        <v>0</v>
      </c>
      <c r="D4529" s="58">
        <v>0</v>
      </c>
    </row>
    <row r="4530" spans="1:4" x14ac:dyDescent="0.25">
      <c r="A4530" s="33">
        <v>72022110</v>
      </c>
      <c r="B4530" s="33" t="s">
        <v>4551</v>
      </c>
      <c r="C4530" s="52">
        <v>462838</v>
      </c>
      <c r="D4530" s="51">
        <f t="shared" ref="D4530:D4539" si="198">C4530*0.25</f>
        <v>115709.5</v>
      </c>
    </row>
    <row r="4531" spans="1:4" x14ac:dyDescent="0.25">
      <c r="A4531" s="33">
        <v>72022150</v>
      </c>
      <c r="B4531" s="33" t="s">
        <v>4552</v>
      </c>
      <c r="C4531" s="52">
        <v>11074</v>
      </c>
      <c r="D4531" s="51">
        <f t="shared" si="198"/>
        <v>2768.5</v>
      </c>
    </row>
    <row r="4532" spans="1:4" x14ac:dyDescent="0.25">
      <c r="A4532" s="33">
        <v>72022175</v>
      </c>
      <c r="B4532" s="33" t="s">
        <v>4553</v>
      </c>
      <c r="C4532" s="52">
        <v>3520</v>
      </c>
      <c r="D4532" s="51">
        <f t="shared" si="198"/>
        <v>880</v>
      </c>
    </row>
    <row r="4533" spans="1:4" x14ac:dyDescent="0.25">
      <c r="A4533" s="32">
        <v>72022190</v>
      </c>
      <c r="B4533" s="4" t="s">
        <v>7407</v>
      </c>
      <c r="C4533" s="58">
        <v>0</v>
      </c>
      <c r="D4533" s="51">
        <f t="shared" si="198"/>
        <v>0</v>
      </c>
    </row>
    <row r="4534" spans="1:4" x14ac:dyDescent="0.25">
      <c r="A4534" s="33">
        <v>72022900</v>
      </c>
      <c r="B4534" s="33" t="s">
        <v>4554</v>
      </c>
      <c r="C4534" s="52">
        <v>307373</v>
      </c>
      <c r="D4534" s="51">
        <f t="shared" si="198"/>
        <v>76843.25</v>
      </c>
    </row>
    <row r="4535" spans="1:4" x14ac:dyDescent="0.25">
      <c r="A4535" s="32">
        <v>72023000</v>
      </c>
      <c r="B4535" s="4" t="s">
        <v>7408</v>
      </c>
      <c r="C4535" s="58">
        <v>0</v>
      </c>
      <c r="D4535" s="51">
        <f t="shared" si="198"/>
        <v>0</v>
      </c>
    </row>
    <row r="4536" spans="1:4" x14ac:dyDescent="0.25">
      <c r="A4536" s="32">
        <v>72024100</v>
      </c>
      <c r="B4536" s="4" t="s">
        <v>7409</v>
      </c>
      <c r="C4536" s="58">
        <v>0</v>
      </c>
      <c r="D4536" s="51">
        <f t="shared" si="198"/>
        <v>0</v>
      </c>
    </row>
    <row r="4537" spans="1:4" x14ac:dyDescent="0.25">
      <c r="A4537" s="32">
        <v>72024910</v>
      </c>
      <c r="B4537" s="4" t="s">
        <v>7410</v>
      </c>
      <c r="C4537" s="58">
        <v>0</v>
      </c>
      <c r="D4537" s="51">
        <f t="shared" si="198"/>
        <v>0</v>
      </c>
    </row>
    <row r="4538" spans="1:4" x14ac:dyDescent="0.25">
      <c r="A4538" s="33">
        <v>72024950</v>
      </c>
      <c r="B4538" s="33" t="s">
        <v>4555</v>
      </c>
      <c r="C4538" s="52">
        <v>29053</v>
      </c>
      <c r="D4538" s="51">
        <f t="shared" si="198"/>
        <v>7263.25</v>
      </c>
    </row>
    <row r="4539" spans="1:4" x14ac:dyDescent="0.25">
      <c r="A4539" s="32">
        <v>72025000</v>
      </c>
      <c r="B4539" s="4" t="s">
        <v>7411</v>
      </c>
      <c r="C4539" s="58">
        <v>0</v>
      </c>
      <c r="D4539" s="51">
        <f t="shared" si="198"/>
        <v>0</v>
      </c>
    </row>
    <row r="4540" spans="1:4" x14ac:dyDescent="0.25">
      <c r="A4540" s="32">
        <v>72028000</v>
      </c>
      <c r="B4540" s="4" t="s">
        <v>7412</v>
      </c>
      <c r="C4540" s="58">
        <v>0</v>
      </c>
      <c r="D4540" s="58">
        <v>0</v>
      </c>
    </row>
    <row r="4541" spans="1:4" x14ac:dyDescent="0.25">
      <c r="A4541" s="32">
        <v>72029100</v>
      </c>
      <c r="B4541" s="4" t="s">
        <v>7413</v>
      </c>
      <c r="C4541" s="58">
        <v>0</v>
      </c>
      <c r="D4541" s="51">
        <f t="shared" ref="D4541:D4572" si="199">C4541*0.25</f>
        <v>0</v>
      </c>
    </row>
    <row r="4542" spans="1:4" x14ac:dyDescent="0.25">
      <c r="A4542" s="32">
        <v>72029200</v>
      </c>
      <c r="B4542" s="4" t="s">
        <v>7414</v>
      </c>
      <c r="C4542" s="58">
        <v>0</v>
      </c>
      <c r="D4542" s="51">
        <f t="shared" si="199"/>
        <v>0</v>
      </c>
    </row>
    <row r="4543" spans="1:4" x14ac:dyDescent="0.25">
      <c r="A4543" s="33">
        <v>72029910</v>
      </c>
      <c r="B4543" s="33" t="s">
        <v>4556</v>
      </c>
      <c r="C4543" s="52">
        <v>201559</v>
      </c>
      <c r="D4543" s="51">
        <f t="shared" si="199"/>
        <v>50389.75</v>
      </c>
    </row>
    <row r="4544" spans="1:4" x14ac:dyDescent="0.25">
      <c r="A4544" s="33">
        <v>72029920</v>
      </c>
      <c r="B4544" s="33" t="s">
        <v>4557</v>
      </c>
      <c r="C4544" s="52">
        <v>508348</v>
      </c>
      <c r="D4544" s="51">
        <f t="shared" si="199"/>
        <v>127087</v>
      </c>
    </row>
    <row r="4545" spans="1:4" x14ac:dyDescent="0.25">
      <c r="A4545" s="32">
        <v>72031000</v>
      </c>
      <c r="B4545" s="4" t="s">
        <v>7415</v>
      </c>
      <c r="C4545" s="58">
        <v>0</v>
      </c>
      <c r="D4545" s="51">
        <f t="shared" si="199"/>
        <v>0</v>
      </c>
    </row>
    <row r="4546" spans="1:4" x14ac:dyDescent="0.25">
      <c r="A4546" s="33">
        <v>72039000</v>
      </c>
      <c r="B4546" s="33" t="s">
        <v>4558</v>
      </c>
      <c r="C4546" s="52">
        <v>442052</v>
      </c>
      <c r="D4546" s="51">
        <f t="shared" si="199"/>
        <v>110513</v>
      </c>
    </row>
    <row r="4547" spans="1:4" x14ac:dyDescent="0.25">
      <c r="A4547" s="33">
        <v>72041000</v>
      </c>
      <c r="B4547" s="33" t="s">
        <v>4559</v>
      </c>
      <c r="C4547" s="52">
        <v>7772</v>
      </c>
      <c r="D4547" s="51">
        <f t="shared" si="199"/>
        <v>1943</v>
      </c>
    </row>
    <row r="4548" spans="1:4" x14ac:dyDescent="0.25">
      <c r="A4548" s="33">
        <v>72042100</v>
      </c>
      <c r="B4548" s="33" t="s">
        <v>4560</v>
      </c>
      <c r="C4548" s="52">
        <v>154004</v>
      </c>
      <c r="D4548" s="51">
        <f t="shared" si="199"/>
        <v>38501</v>
      </c>
    </row>
    <row r="4549" spans="1:4" x14ac:dyDescent="0.25">
      <c r="A4549" s="33">
        <v>72042900</v>
      </c>
      <c r="B4549" s="33" t="s">
        <v>4561</v>
      </c>
      <c r="C4549" s="52">
        <v>149183</v>
      </c>
      <c r="D4549" s="51">
        <f t="shared" si="199"/>
        <v>37295.75</v>
      </c>
    </row>
    <row r="4550" spans="1:4" x14ac:dyDescent="0.25">
      <c r="A4550" s="32">
        <v>72043000</v>
      </c>
      <c r="B4550" s="4" t="s">
        <v>7416</v>
      </c>
      <c r="C4550" s="58">
        <v>0</v>
      </c>
      <c r="D4550" s="51">
        <f t="shared" si="199"/>
        <v>0</v>
      </c>
    </row>
    <row r="4551" spans="1:4" x14ac:dyDescent="0.25">
      <c r="A4551" s="32">
        <v>72044100</v>
      </c>
      <c r="B4551" s="4" t="s">
        <v>7417</v>
      </c>
      <c r="C4551" s="58">
        <v>0</v>
      </c>
      <c r="D4551" s="51">
        <f t="shared" si="199"/>
        <v>0</v>
      </c>
    </row>
    <row r="4552" spans="1:4" x14ac:dyDescent="0.25">
      <c r="A4552" s="33">
        <v>72044900</v>
      </c>
      <c r="B4552" s="33" t="s">
        <v>4562</v>
      </c>
      <c r="C4552" s="52">
        <v>134477</v>
      </c>
      <c r="D4552" s="51">
        <f t="shared" si="199"/>
        <v>33619.25</v>
      </c>
    </row>
    <row r="4553" spans="1:4" x14ac:dyDescent="0.25">
      <c r="A4553" s="33">
        <v>72045000</v>
      </c>
      <c r="B4553" s="33" t="s">
        <v>4563</v>
      </c>
      <c r="C4553" s="52">
        <v>714958</v>
      </c>
      <c r="D4553" s="51">
        <f t="shared" si="199"/>
        <v>178739.5</v>
      </c>
    </row>
    <row r="4554" spans="1:4" x14ac:dyDescent="0.25">
      <c r="A4554" s="33">
        <v>72051000</v>
      </c>
      <c r="B4554" s="33" t="s">
        <v>4564</v>
      </c>
      <c r="C4554" s="52">
        <v>2893759</v>
      </c>
      <c r="D4554" s="51">
        <f t="shared" si="199"/>
        <v>723439.75</v>
      </c>
    </row>
    <row r="4555" spans="1:4" x14ac:dyDescent="0.25">
      <c r="A4555" s="33">
        <v>72052100</v>
      </c>
      <c r="B4555" s="33" t="s">
        <v>4565</v>
      </c>
      <c r="C4555" s="52">
        <v>741675</v>
      </c>
      <c r="D4555" s="51">
        <f t="shared" si="199"/>
        <v>185418.75</v>
      </c>
    </row>
    <row r="4556" spans="1:4" x14ac:dyDescent="0.25">
      <c r="A4556" s="33">
        <v>72052900</v>
      </c>
      <c r="B4556" s="33" t="s">
        <v>4566</v>
      </c>
      <c r="C4556" s="52">
        <v>4058042</v>
      </c>
      <c r="D4556" s="51">
        <f t="shared" si="199"/>
        <v>1014510.5</v>
      </c>
    </row>
    <row r="4557" spans="1:4" x14ac:dyDescent="0.25">
      <c r="A4557" s="33">
        <v>72166100</v>
      </c>
      <c r="B4557" s="33" t="s">
        <v>4567</v>
      </c>
      <c r="C4557" s="52">
        <v>845481</v>
      </c>
      <c r="D4557" s="51">
        <f t="shared" si="199"/>
        <v>211370.25</v>
      </c>
    </row>
    <row r="4558" spans="1:4" x14ac:dyDescent="0.25">
      <c r="A4558" s="33">
        <v>72166900</v>
      </c>
      <c r="B4558" s="33" t="s">
        <v>4568</v>
      </c>
      <c r="C4558" s="52">
        <v>225783</v>
      </c>
      <c r="D4558" s="51">
        <f t="shared" si="199"/>
        <v>56445.75</v>
      </c>
    </row>
    <row r="4559" spans="1:4" x14ac:dyDescent="0.25">
      <c r="A4559" s="33">
        <v>72169100</v>
      </c>
      <c r="B4559" s="33" t="s">
        <v>4569</v>
      </c>
      <c r="C4559" s="52">
        <v>3123751</v>
      </c>
      <c r="D4559" s="51">
        <f t="shared" si="199"/>
        <v>780937.75</v>
      </c>
    </row>
    <row r="4560" spans="1:4" x14ac:dyDescent="0.25">
      <c r="A4560" s="33">
        <v>73012010</v>
      </c>
      <c r="B4560" s="33" t="s">
        <v>4570</v>
      </c>
      <c r="C4560" s="52">
        <v>3394333</v>
      </c>
      <c r="D4560" s="51">
        <f t="shared" si="199"/>
        <v>848583.25</v>
      </c>
    </row>
    <row r="4561" spans="1:4" x14ac:dyDescent="0.25">
      <c r="A4561" s="33">
        <v>73012050</v>
      </c>
      <c r="B4561" s="33" t="s">
        <v>4571</v>
      </c>
      <c r="C4561" s="52">
        <v>2178424</v>
      </c>
      <c r="D4561" s="51">
        <f t="shared" si="199"/>
        <v>544606</v>
      </c>
    </row>
    <row r="4562" spans="1:4" x14ac:dyDescent="0.25">
      <c r="A4562" s="33">
        <v>73023000</v>
      </c>
      <c r="B4562" s="33" t="s">
        <v>4572</v>
      </c>
      <c r="C4562" s="52">
        <v>6370373</v>
      </c>
      <c r="D4562" s="51">
        <f t="shared" si="199"/>
        <v>1592593.25</v>
      </c>
    </row>
    <row r="4563" spans="1:4" x14ac:dyDescent="0.25">
      <c r="A4563" s="33">
        <v>73030000</v>
      </c>
      <c r="B4563" s="33" t="s">
        <v>4573</v>
      </c>
      <c r="C4563" s="52">
        <v>2834405</v>
      </c>
      <c r="D4563" s="51">
        <f t="shared" si="199"/>
        <v>708601.25</v>
      </c>
    </row>
    <row r="4564" spans="1:4" x14ac:dyDescent="0.25">
      <c r="A4564" s="33">
        <v>73071100</v>
      </c>
      <c r="B4564" s="33" t="s">
        <v>4574</v>
      </c>
      <c r="C4564" s="52">
        <v>5775068</v>
      </c>
      <c r="D4564" s="51">
        <f t="shared" si="199"/>
        <v>1443767</v>
      </c>
    </row>
    <row r="4565" spans="1:4" x14ac:dyDescent="0.25">
      <c r="A4565" s="33">
        <v>73071930</v>
      </c>
      <c r="B4565" s="33" t="s">
        <v>4575</v>
      </c>
      <c r="C4565" s="52">
        <v>110058309</v>
      </c>
      <c r="D4565" s="51">
        <f t="shared" si="199"/>
        <v>27514577.25</v>
      </c>
    </row>
    <row r="4566" spans="1:4" x14ac:dyDescent="0.25">
      <c r="A4566" s="33">
        <v>73071990</v>
      </c>
      <c r="B4566" s="33" t="s">
        <v>4576</v>
      </c>
      <c r="C4566" s="52">
        <v>71103071</v>
      </c>
      <c r="D4566" s="51">
        <f t="shared" si="199"/>
        <v>17775767.75</v>
      </c>
    </row>
    <row r="4567" spans="1:4" x14ac:dyDescent="0.25">
      <c r="A4567" s="33">
        <v>73072110</v>
      </c>
      <c r="B4567" s="33" t="s">
        <v>4577</v>
      </c>
      <c r="C4567" s="52">
        <v>930908</v>
      </c>
      <c r="D4567" s="51">
        <f t="shared" si="199"/>
        <v>232727</v>
      </c>
    </row>
    <row r="4568" spans="1:4" x14ac:dyDescent="0.25">
      <c r="A4568" s="33">
        <v>73072150</v>
      </c>
      <c r="B4568" s="33" t="s">
        <v>4578</v>
      </c>
      <c r="C4568" s="52">
        <v>6268953</v>
      </c>
      <c r="D4568" s="51">
        <f t="shared" si="199"/>
        <v>1567238.25</v>
      </c>
    </row>
    <row r="4569" spans="1:4" x14ac:dyDescent="0.25">
      <c r="A4569" s="33">
        <v>73072210</v>
      </c>
      <c r="B4569" s="33" t="s">
        <v>4579</v>
      </c>
      <c r="C4569" s="52">
        <v>12388268</v>
      </c>
      <c r="D4569" s="51">
        <f t="shared" si="199"/>
        <v>3097067</v>
      </c>
    </row>
    <row r="4570" spans="1:4" x14ac:dyDescent="0.25">
      <c r="A4570" s="33">
        <v>73072250</v>
      </c>
      <c r="B4570" s="33" t="s">
        <v>4580</v>
      </c>
      <c r="C4570" s="52">
        <v>7041161</v>
      </c>
      <c r="D4570" s="51">
        <f t="shared" si="199"/>
        <v>1760290.25</v>
      </c>
    </row>
    <row r="4571" spans="1:4" x14ac:dyDescent="0.25">
      <c r="A4571" s="33">
        <v>73072300</v>
      </c>
      <c r="B4571" s="33" t="s">
        <v>4581</v>
      </c>
      <c r="C4571" s="52">
        <v>19304269</v>
      </c>
      <c r="D4571" s="51">
        <f t="shared" si="199"/>
        <v>4826067.25</v>
      </c>
    </row>
    <row r="4572" spans="1:4" x14ac:dyDescent="0.25">
      <c r="A4572" s="33">
        <v>73072900</v>
      </c>
      <c r="B4572" s="33" t="s">
        <v>4582</v>
      </c>
      <c r="C4572" s="52">
        <v>51220816</v>
      </c>
      <c r="D4572" s="51">
        <f t="shared" si="199"/>
        <v>12805204</v>
      </c>
    </row>
    <row r="4573" spans="1:4" x14ac:dyDescent="0.25">
      <c r="A4573" s="33">
        <v>73079110</v>
      </c>
      <c r="B4573" s="33" t="s">
        <v>4583</v>
      </c>
      <c r="C4573" s="52">
        <v>4761406</v>
      </c>
      <c r="D4573" s="51">
        <f t="shared" ref="D4573:D4604" si="200">C4573*0.25</f>
        <v>1190351.5</v>
      </c>
    </row>
    <row r="4574" spans="1:4" x14ac:dyDescent="0.25">
      <c r="A4574" s="33">
        <v>73079130</v>
      </c>
      <c r="B4574" s="33" t="s">
        <v>4584</v>
      </c>
      <c r="C4574" s="52">
        <v>4122532</v>
      </c>
      <c r="D4574" s="51">
        <f t="shared" si="200"/>
        <v>1030633</v>
      </c>
    </row>
    <row r="4575" spans="1:4" x14ac:dyDescent="0.25">
      <c r="A4575" s="33">
        <v>73079150</v>
      </c>
      <c r="B4575" s="33" t="s">
        <v>4585</v>
      </c>
      <c r="C4575" s="52">
        <v>31026366</v>
      </c>
      <c r="D4575" s="51">
        <f t="shared" si="200"/>
        <v>7756591.5</v>
      </c>
    </row>
    <row r="4576" spans="1:4" x14ac:dyDescent="0.25">
      <c r="A4576" s="33">
        <v>73079230</v>
      </c>
      <c r="B4576" s="33" t="s">
        <v>4586</v>
      </c>
      <c r="C4576" s="52">
        <v>54903849</v>
      </c>
      <c r="D4576" s="51">
        <f t="shared" si="200"/>
        <v>13725962.25</v>
      </c>
    </row>
    <row r="4577" spans="1:4" x14ac:dyDescent="0.25">
      <c r="A4577" s="33">
        <v>73079290</v>
      </c>
      <c r="B4577" s="33" t="s">
        <v>4587</v>
      </c>
      <c r="C4577" s="52">
        <v>25271878</v>
      </c>
      <c r="D4577" s="51">
        <f t="shared" si="200"/>
        <v>6317969.5</v>
      </c>
    </row>
    <row r="4578" spans="1:4" x14ac:dyDescent="0.25">
      <c r="A4578" s="33">
        <v>73079330</v>
      </c>
      <c r="B4578" s="33" t="s">
        <v>4588</v>
      </c>
      <c r="C4578" s="52">
        <v>341958</v>
      </c>
      <c r="D4578" s="51">
        <f t="shared" si="200"/>
        <v>85489.5</v>
      </c>
    </row>
    <row r="4579" spans="1:4" x14ac:dyDescent="0.25">
      <c r="A4579" s="33">
        <v>73079360</v>
      </c>
      <c r="B4579" s="33" t="s">
        <v>4589</v>
      </c>
      <c r="C4579" s="52">
        <v>1720748</v>
      </c>
      <c r="D4579" s="51">
        <f t="shared" si="200"/>
        <v>430187</v>
      </c>
    </row>
    <row r="4580" spans="1:4" x14ac:dyDescent="0.25">
      <c r="A4580" s="33">
        <v>73079390</v>
      </c>
      <c r="B4580" s="33" t="s">
        <v>4590</v>
      </c>
      <c r="C4580" s="52">
        <v>579922</v>
      </c>
      <c r="D4580" s="51">
        <f t="shared" si="200"/>
        <v>144980.5</v>
      </c>
    </row>
    <row r="4581" spans="1:4" x14ac:dyDescent="0.25">
      <c r="A4581" s="33">
        <v>73079910</v>
      </c>
      <c r="B4581" s="33" t="s">
        <v>4591</v>
      </c>
      <c r="C4581" s="52">
        <v>4902947</v>
      </c>
      <c r="D4581" s="51">
        <f t="shared" si="200"/>
        <v>1225736.75</v>
      </c>
    </row>
    <row r="4582" spans="1:4" x14ac:dyDescent="0.25">
      <c r="A4582" s="33">
        <v>73079930</v>
      </c>
      <c r="B4582" s="33" t="s">
        <v>4592</v>
      </c>
      <c r="C4582" s="52">
        <v>671884</v>
      </c>
      <c r="D4582" s="51">
        <f t="shared" si="200"/>
        <v>167971</v>
      </c>
    </row>
    <row r="4583" spans="1:4" x14ac:dyDescent="0.25">
      <c r="A4583" s="33">
        <v>73079950</v>
      </c>
      <c r="B4583" s="33" t="s">
        <v>4593</v>
      </c>
      <c r="C4583" s="52">
        <v>74488267</v>
      </c>
      <c r="D4583" s="51">
        <f t="shared" si="200"/>
        <v>18622066.75</v>
      </c>
    </row>
    <row r="4584" spans="1:4" x14ac:dyDescent="0.25">
      <c r="A4584" s="33">
        <v>73083010</v>
      </c>
      <c r="B4584" s="33" t="s">
        <v>4594</v>
      </c>
      <c r="C4584" s="52">
        <v>7782450</v>
      </c>
      <c r="D4584" s="51">
        <f t="shared" si="200"/>
        <v>1945612.5</v>
      </c>
    </row>
    <row r="4585" spans="1:4" x14ac:dyDescent="0.25">
      <c r="A4585" s="33">
        <v>73083050</v>
      </c>
      <c r="B4585" s="33" t="s">
        <v>4595</v>
      </c>
      <c r="C4585" s="52">
        <v>76878853</v>
      </c>
      <c r="D4585" s="51">
        <f t="shared" si="200"/>
        <v>19219713.25</v>
      </c>
    </row>
    <row r="4586" spans="1:4" x14ac:dyDescent="0.25">
      <c r="A4586" s="33">
        <v>73084000</v>
      </c>
      <c r="B4586" s="33" t="s">
        <v>4596</v>
      </c>
      <c r="C4586" s="52">
        <v>118242807</v>
      </c>
      <c r="D4586" s="51">
        <f t="shared" si="200"/>
        <v>29560701.75</v>
      </c>
    </row>
    <row r="4587" spans="1:4" x14ac:dyDescent="0.25">
      <c r="A4587" s="33">
        <v>73090000</v>
      </c>
      <c r="B4587" s="33" t="s">
        <v>4597</v>
      </c>
      <c r="C4587" s="52">
        <v>28119556</v>
      </c>
      <c r="D4587" s="51">
        <f t="shared" si="200"/>
        <v>7029889</v>
      </c>
    </row>
    <row r="4588" spans="1:4" x14ac:dyDescent="0.25">
      <c r="A4588" s="33">
        <v>73101000</v>
      </c>
      <c r="B4588" s="33" t="s">
        <v>4598</v>
      </c>
      <c r="C4588" s="52">
        <v>13183702</v>
      </c>
      <c r="D4588" s="51">
        <f t="shared" si="200"/>
        <v>3295925.5</v>
      </c>
    </row>
    <row r="4589" spans="1:4" x14ac:dyDescent="0.25">
      <c r="A4589" s="33">
        <v>73102100</v>
      </c>
      <c r="B4589" s="33" t="s">
        <v>4599</v>
      </c>
      <c r="C4589" s="52">
        <v>28402835</v>
      </c>
      <c r="D4589" s="51">
        <f t="shared" si="200"/>
        <v>7100708.75</v>
      </c>
    </row>
    <row r="4590" spans="1:4" x14ac:dyDescent="0.25">
      <c r="A4590" s="33">
        <v>73102900</v>
      </c>
      <c r="B4590" s="33" t="s">
        <v>4600</v>
      </c>
      <c r="C4590" s="52">
        <v>62428308</v>
      </c>
      <c r="D4590" s="51">
        <f t="shared" si="200"/>
        <v>15607077</v>
      </c>
    </row>
    <row r="4591" spans="1:4" x14ac:dyDescent="0.25">
      <c r="A4591" s="33">
        <v>73110000</v>
      </c>
      <c r="B4591" s="33" t="s">
        <v>4601</v>
      </c>
      <c r="C4591" s="52">
        <v>84564538</v>
      </c>
      <c r="D4591" s="51">
        <f t="shared" si="200"/>
        <v>21141134.5</v>
      </c>
    </row>
    <row r="4592" spans="1:4" x14ac:dyDescent="0.25">
      <c r="A4592" s="33">
        <v>73121005</v>
      </c>
      <c r="B4592" s="33" t="s">
        <v>4602</v>
      </c>
      <c r="C4592" s="52">
        <v>5751835</v>
      </c>
      <c r="D4592" s="51">
        <f t="shared" si="200"/>
        <v>1437958.75</v>
      </c>
    </row>
    <row r="4593" spans="1:4" x14ac:dyDescent="0.25">
      <c r="A4593" s="33">
        <v>73121010</v>
      </c>
      <c r="B4593" s="33" t="s">
        <v>4603</v>
      </c>
      <c r="C4593" s="52">
        <v>3873083</v>
      </c>
      <c r="D4593" s="51">
        <f t="shared" si="200"/>
        <v>968270.75</v>
      </c>
    </row>
    <row r="4594" spans="1:4" x14ac:dyDescent="0.25">
      <c r="A4594" s="33">
        <v>73121020</v>
      </c>
      <c r="B4594" s="33" t="s">
        <v>4604</v>
      </c>
      <c r="C4594" s="52">
        <v>5483160</v>
      </c>
      <c r="D4594" s="51">
        <f t="shared" si="200"/>
        <v>1370790</v>
      </c>
    </row>
    <row r="4595" spans="1:4" x14ac:dyDescent="0.25">
      <c r="A4595" s="33">
        <v>73121030</v>
      </c>
      <c r="B4595" s="33" t="s">
        <v>4605</v>
      </c>
      <c r="C4595" s="52">
        <v>61192876</v>
      </c>
      <c r="D4595" s="51">
        <f t="shared" si="200"/>
        <v>15298219</v>
      </c>
    </row>
    <row r="4596" spans="1:4" x14ac:dyDescent="0.25">
      <c r="A4596" s="33">
        <v>73121050</v>
      </c>
      <c r="B4596" s="33" t="s">
        <v>4606</v>
      </c>
      <c r="C4596" s="52">
        <v>3697830</v>
      </c>
      <c r="D4596" s="51">
        <f t="shared" si="200"/>
        <v>924457.5</v>
      </c>
    </row>
    <row r="4597" spans="1:4" x14ac:dyDescent="0.25">
      <c r="A4597" s="33">
        <v>73121060</v>
      </c>
      <c r="B4597" s="33" t="s">
        <v>4607</v>
      </c>
      <c r="C4597" s="52">
        <v>4366433</v>
      </c>
      <c r="D4597" s="51">
        <f t="shared" si="200"/>
        <v>1091608.25</v>
      </c>
    </row>
    <row r="4598" spans="1:4" x14ac:dyDescent="0.25">
      <c r="A4598" s="33">
        <v>73121070</v>
      </c>
      <c r="B4598" s="33" t="s">
        <v>4608</v>
      </c>
      <c r="C4598" s="52">
        <v>15809234</v>
      </c>
      <c r="D4598" s="51">
        <f t="shared" si="200"/>
        <v>3952308.5</v>
      </c>
    </row>
    <row r="4599" spans="1:4" x14ac:dyDescent="0.25">
      <c r="A4599" s="33">
        <v>73121080</v>
      </c>
      <c r="B4599" s="33" t="s">
        <v>4609</v>
      </c>
      <c r="C4599" s="52">
        <v>347663</v>
      </c>
      <c r="D4599" s="51">
        <f t="shared" si="200"/>
        <v>86915.75</v>
      </c>
    </row>
    <row r="4600" spans="1:4" x14ac:dyDescent="0.25">
      <c r="A4600" s="33">
        <v>73121090</v>
      </c>
      <c r="B4600" s="33" t="s">
        <v>4610</v>
      </c>
      <c r="C4600" s="52">
        <v>35950766</v>
      </c>
      <c r="D4600" s="51">
        <f t="shared" si="200"/>
        <v>8987691.5</v>
      </c>
    </row>
    <row r="4601" spans="1:4" x14ac:dyDescent="0.25">
      <c r="A4601" s="33">
        <v>73129000</v>
      </c>
      <c r="B4601" s="33" t="s">
        <v>4611</v>
      </c>
      <c r="C4601" s="52">
        <v>5241765</v>
      </c>
      <c r="D4601" s="51">
        <f t="shared" si="200"/>
        <v>1310441.25</v>
      </c>
    </row>
    <row r="4602" spans="1:4" x14ac:dyDescent="0.25">
      <c r="A4602" s="33">
        <v>73130000</v>
      </c>
      <c r="B4602" s="33" t="s">
        <v>4612</v>
      </c>
      <c r="C4602" s="52">
        <v>1766824</v>
      </c>
      <c r="D4602" s="51">
        <f t="shared" si="200"/>
        <v>441706</v>
      </c>
    </row>
    <row r="4603" spans="1:4" x14ac:dyDescent="0.25">
      <c r="A4603" s="33">
        <v>73141210</v>
      </c>
      <c r="B4603" s="33" t="s">
        <v>4613</v>
      </c>
      <c r="C4603" s="52">
        <v>209094</v>
      </c>
      <c r="D4603" s="51">
        <f t="shared" si="200"/>
        <v>52273.5</v>
      </c>
    </row>
    <row r="4604" spans="1:4" x14ac:dyDescent="0.25">
      <c r="A4604" s="33">
        <v>73141220</v>
      </c>
      <c r="B4604" s="33" t="s">
        <v>4614</v>
      </c>
      <c r="C4604" s="52">
        <v>427394</v>
      </c>
      <c r="D4604" s="51">
        <f t="shared" si="200"/>
        <v>106848.5</v>
      </c>
    </row>
    <row r="4605" spans="1:4" x14ac:dyDescent="0.25">
      <c r="A4605" s="33">
        <v>73141230</v>
      </c>
      <c r="B4605" s="33" t="s">
        <v>4615</v>
      </c>
      <c r="C4605" s="52">
        <v>11316</v>
      </c>
      <c r="D4605" s="51">
        <f t="shared" ref="D4605:D4636" si="201">C4605*0.25</f>
        <v>2829</v>
      </c>
    </row>
    <row r="4606" spans="1:4" x14ac:dyDescent="0.25">
      <c r="A4606" s="33">
        <v>73141260</v>
      </c>
      <c r="B4606" s="33" t="s">
        <v>4616</v>
      </c>
      <c r="C4606" s="52">
        <v>119991</v>
      </c>
      <c r="D4606" s="51">
        <f t="shared" si="201"/>
        <v>29997.75</v>
      </c>
    </row>
    <row r="4607" spans="1:4" x14ac:dyDescent="0.25">
      <c r="A4607" s="33">
        <v>73141290</v>
      </c>
      <c r="B4607" s="33" t="s">
        <v>4617</v>
      </c>
      <c r="C4607" s="52">
        <v>106810</v>
      </c>
      <c r="D4607" s="51">
        <f t="shared" si="201"/>
        <v>26702.5</v>
      </c>
    </row>
    <row r="4608" spans="1:4" x14ac:dyDescent="0.25">
      <c r="A4608" s="33">
        <v>73141410</v>
      </c>
      <c r="B4608" s="33" t="s">
        <v>4618</v>
      </c>
      <c r="C4608" s="52">
        <v>29014549</v>
      </c>
      <c r="D4608" s="51">
        <f t="shared" si="201"/>
        <v>7253637.25</v>
      </c>
    </row>
    <row r="4609" spans="1:4" x14ac:dyDescent="0.25">
      <c r="A4609" s="33">
        <v>73141420</v>
      </c>
      <c r="B4609" s="33" t="s">
        <v>4619</v>
      </c>
      <c r="C4609" s="52">
        <v>8305482</v>
      </c>
      <c r="D4609" s="51">
        <f t="shared" si="201"/>
        <v>2076370.5</v>
      </c>
    </row>
    <row r="4610" spans="1:4" x14ac:dyDescent="0.25">
      <c r="A4610" s="33">
        <v>73141430</v>
      </c>
      <c r="B4610" s="33" t="s">
        <v>4620</v>
      </c>
      <c r="C4610" s="52">
        <v>525845</v>
      </c>
      <c r="D4610" s="51">
        <f t="shared" si="201"/>
        <v>131461.25</v>
      </c>
    </row>
    <row r="4611" spans="1:4" x14ac:dyDescent="0.25">
      <c r="A4611" s="33">
        <v>73141460</v>
      </c>
      <c r="B4611" s="33" t="s">
        <v>4621</v>
      </c>
      <c r="C4611" s="52">
        <v>601962</v>
      </c>
      <c r="D4611" s="51">
        <f t="shared" si="201"/>
        <v>150490.5</v>
      </c>
    </row>
    <row r="4612" spans="1:4" x14ac:dyDescent="0.25">
      <c r="A4612" s="33">
        <v>73141490</v>
      </c>
      <c r="B4612" s="33" t="s">
        <v>4622</v>
      </c>
      <c r="C4612" s="52">
        <v>8606900</v>
      </c>
      <c r="D4612" s="51">
        <f t="shared" si="201"/>
        <v>2151725</v>
      </c>
    </row>
    <row r="4613" spans="1:4" x14ac:dyDescent="0.25">
      <c r="A4613" s="33">
        <v>73141901</v>
      </c>
      <c r="B4613" s="33" t="s">
        <v>4623</v>
      </c>
      <c r="C4613" s="52">
        <v>13349841</v>
      </c>
      <c r="D4613" s="51">
        <f t="shared" si="201"/>
        <v>3337460.25</v>
      </c>
    </row>
    <row r="4614" spans="1:4" x14ac:dyDescent="0.25">
      <c r="A4614" s="33">
        <v>73142000</v>
      </c>
      <c r="B4614" s="33" t="s">
        <v>4624</v>
      </c>
      <c r="C4614" s="52">
        <v>3240966</v>
      </c>
      <c r="D4614" s="51">
        <f t="shared" si="201"/>
        <v>810241.5</v>
      </c>
    </row>
    <row r="4615" spans="1:4" x14ac:dyDescent="0.25">
      <c r="A4615" s="33">
        <v>73143110</v>
      </c>
      <c r="B4615" s="33" t="s">
        <v>4625</v>
      </c>
      <c r="C4615" s="52">
        <v>53532610</v>
      </c>
      <c r="D4615" s="51">
        <f t="shared" si="201"/>
        <v>13383152.5</v>
      </c>
    </row>
    <row r="4616" spans="1:4" x14ac:dyDescent="0.25">
      <c r="A4616" s="33">
        <v>73143150</v>
      </c>
      <c r="B4616" s="33" t="s">
        <v>4626</v>
      </c>
      <c r="C4616" s="52">
        <v>21646410</v>
      </c>
      <c r="D4616" s="51">
        <f t="shared" si="201"/>
        <v>5411602.5</v>
      </c>
    </row>
    <row r="4617" spans="1:4" x14ac:dyDescent="0.25">
      <c r="A4617" s="33">
        <v>73143900</v>
      </c>
      <c r="B4617" s="33" t="s">
        <v>4627</v>
      </c>
      <c r="C4617" s="52">
        <v>5088457</v>
      </c>
      <c r="D4617" s="51">
        <f t="shared" si="201"/>
        <v>1272114.25</v>
      </c>
    </row>
    <row r="4618" spans="1:4" x14ac:dyDescent="0.25">
      <c r="A4618" s="33">
        <v>73144100</v>
      </c>
      <c r="B4618" s="33" t="s">
        <v>4628</v>
      </c>
      <c r="C4618" s="52">
        <v>19145585</v>
      </c>
      <c r="D4618" s="51">
        <f t="shared" si="201"/>
        <v>4786396.25</v>
      </c>
    </row>
    <row r="4619" spans="1:4" x14ac:dyDescent="0.25">
      <c r="A4619" s="33">
        <v>73144200</v>
      </c>
      <c r="B4619" s="33" t="s">
        <v>4629</v>
      </c>
      <c r="C4619" s="52">
        <v>9220408</v>
      </c>
      <c r="D4619" s="51">
        <f t="shared" si="201"/>
        <v>2305102</v>
      </c>
    </row>
    <row r="4620" spans="1:4" x14ac:dyDescent="0.25">
      <c r="A4620" s="33">
        <v>73144930</v>
      </c>
      <c r="B4620" s="33" t="s">
        <v>4630</v>
      </c>
      <c r="C4620" s="52">
        <v>4428244</v>
      </c>
      <c r="D4620" s="51">
        <f t="shared" si="201"/>
        <v>1107061</v>
      </c>
    </row>
    <row r="4621" spans="1:4" x14ac:dyDescent="0.25">
      <c r="A4621" s="33">
        <v>73144960</v>
      </c>
      <c r="B4621" s="33" t="s">
        <v>4631</v>
      </c>
      <c r="C4621" s="52">
        <v>4235904</v>
      </c>
      <c r="D4621" s="51">
        <f t="shared" si="201"/>
        <v>1058976</v>
      </c>
    </row>
    <row r="4622" spans="1:4" x14ac:dyDescent="0.25">
      <c r="A4622" s="33">
        <v>73145000</v>
      </c>
      <c r="B4622" s="33" t="s">
        <v>4632</v>
      </c>
      <c r="C4622" s="52">
        <v>7594500</v>
      </c>
      <c r="D4622" s="51">
        <f t="shared" si="201"/>
        <v>1898625</v>
      </c>
    </row>
    <row r="4623" spans="1:4" x14ac:dyDescent="0.25">
      <c r="A4623" s="33">
        <v>73151100</v>
      </c>
      <c r="B4623" s="33" t="s">
        <v>4633</v>
      </c>
      <c r="C4623" s="52">
        <v>52524306</v>
      </c>
      <c r="D4623" s="51">
        <f t="shared" si="201"/>
        <v>13131076.5</v>
      </c>
    </row>
    <row r="4624" spans="1:4" x14ac:dyDescent="0.25">
      <c r="A4624" s="33">
        <v>73151200</v>
      </c>
      <c r="B4624" s="33" t="s">
        <v>4634</v>
      </c>
      <c r="C4624" s="52">
        <v>17232180</v>
      </c>
      <c r="D4624" s="51">
        <f t="shared" si="201"/>
        <v>4308045</v>
      </c>
    </row>
    <row r="4625" spans="1:4" x14ac:dyDescent="0.25">
      <c r="A4625" s="33">
        <v>73151900</v>
      </c>
      <c r="B4625" s="33" t="s">
        <v>4635</v>
      </c>
      <c r="C4625" s="52">
        <v>14413129</v>
      </c>
      <c r="D4625" s="51">
        <f t="shared" si="201"/>
        <v>3603282.25</v>
      </c>
    </row>
    <row r="4626" spans="1:4" x14ac:dyDescent="0.25">
      <c r="A4626" s="33">
        <v>73152010</v>
      </c>
      <c r="B4626" s="33" t="s">
        <v>4636</v>
      </c>
      <c r="C4626" s="52">
        <v>10697928</v>
      </c>
      <c r="D4626" s="51">
        <f t="shared" si="201"/>
        <v>2674482</v>
      </c>
    </row>
    <row r="4627" spans="1:4" x14ac:dyDescent="0.25">
      <c r="A4627" s="33">
        <v>73152050</v>
      </c>
      <c r="B4627" s="33" t="s">
        <v>4637</v>
      </c>
      <c r="C4627" s="52">
        <v>2945731</v>
      </c>
      <c r="D4627" s="51">
        <f t="shared" si="201"/>
        <v>736432.75</v>
      </c>
    </row>
    <row r="4628" spans="1:4" x14ac:dyDescent="0.25">
      <c r="A4628" s="33">
        <v>73158100</v>
      </c>
      <c r="B4628" s="33" t="s">
        <v>4638</v>
      </c>
      <c r="C4628" s="52">
        <v>4705164</v>
      </c>
      <c r="D4628" s="51">
        <f t="shared" si="201"/>
        <v>1176291</v>
      </c>
    </row>
    <row r="4629" spans="1:4" x14ac:dyDescent="0.25">
      <c r="A4629" s="33">
        <v>73158210</v>
      </c>
      <c r="B4629" s="33" t="s">
        <v>4639</v>
      </c>
      <c r="C4629" s="52">
        <v>12038189</v>
      </c>
      <c r="D4629" s="51">
        <f t="shared" si="201"/>
        <v>3009547.25</v>
      </c>
    </row>
    <row r="4630" spans="1:4" x14ac:dyDescent="0.25">
      <c r="A4630" s="33">
        <v>73158230</v>
      </c>
      <c r="B4630" s="33" t="s">
        <v>4640</v>
      </c>
      <c r="C4630" s="52">
        <v>4509161</v>
      </c>
      <c r="D4630" s="51">
        <f t="shared" si="201"/>
        <v>1127290.25</v>
      </c>
    </row>
    <row r="4631" spans="1:4" x14ac:dyDescent="0.25">
      <c r="A4631" s="33">
        <v>73158250</v>
      </c>
      <c r="B4631" s="33" t="s">
        <v>4641</v>
      </c>
      <c r="C4631" s="52">
        <v>37861504</v>
      </c>
      <c r="D4631" s="51">
        <f t="shared" si="201"/>
        <v>9465376</v>
      </c>
    </row>
    <row r="4632" spans="1:4" x14ac:dyDescent="0.25">
      <c r="A4632" s="33">
        <v>73158270</v>
      </c>
      <c r="B4632" s="33" t="s">
        <v>4642</v>
      </c>
      <c r="C4632" s="52">
        <v>4006904</v>
      </c>
      <c r="D4632" s="51">
        <f t="shared" si="201"/>
        <v>1001726</v>
      </c>
    </row>
    <row r="4633" spans="1:4" x14ac:dyDescent="0.25">
      <c r="A4633" s="33">
        <v>73158910</v>
      </c>
      <c r="B4633" s="33" t="s">
        <v>4643</v>
      </c>
      <c r="C4633" s="52">
        <v>5868782</v>
      </c>
      <c r="D4633" s="51">
        <f t="shared" si="201"/>
        <v>1467195.5</v>
      </c>
    </row>
    <row r="4634" spans="1:4" x14ac:dyDescent="0.25">
      <c r="A4634" s="33">
        <v>73158930</v>
      </c>
      <c r="B4634" s="33" t="s">
        <v>4644</v>
      </c>
      <c r="C4634" s="52">
        <v>6348694</v>
      </c>
      <c r="D4634" s="51">
        <f t="shared" si="201"/>
        <v>1587173.5</v>
      </c>
    </row>
    <row r="4635" spans="1:4" x14ac:dyDescent="0.25">
      <c r="A4635" s="33">
        <v>73158950</v>
      </c>
      <c r="B4635" s="33" t="s">
        <v>4645</v>
      </c>
      <c r="C4635" s="52">
        <v>4253875</v>
      </c>
      <c r="D4635" s="51">
        <f t="shared" si="201"/>
        <v>1063468.75</v>
      </c>
    </row>
    <row r="4636" spans="1:4" x14ac:dyDescent="0.25">
      <c r="A4636" s="33">
        <v>73159000</v>
      </c>
      <c r="B4636" s="33" t="s">
        <v>4646</v>
      </c>
      <c r="C4636" s="52">
        <v>11656135</v>
      </c>
      <c r="D4636" s="51">
        <f t="shared" si="201"/>
        <v>2914033.75</v>
      </c>
    </row>
    <row r="4637" spans="1:4" x14ac:dyDescent="0.25">
      <c r="A4637" s="33">
        <v>73160000</v>
      </c>
      <c r="B4637" s="33" t="s">
        <v>4647</v>
      </c>
      <c r="C4637" s="52">
        <v>23054043</v>
      </c>
      <c r="D4637" s="51">
        <f t="shared" ref="D4637:D4668" si="202">C4637*0.25</f>
        <v>5763510.75</v>
      </c>
    </row>
    <row r="4638" spans="1:4" x14ac:dyDescent="0.25">
      <c r="A4638" s="33">
        <v>73170020</v>
      </c>
      <c r="B4638" s="33" t="s">
        <v>4648</v>
      </c>
      <c r="C4638" s="52">
        <v>11269090</v>
      </c>
      <c r="D4638" s="51">
        <f t="shared" si="202"/>
        <v>2817272.5</v>
      </c>
    </row>
    <row r="4639" spans="1:4" x14ac:dyDescent="0.25">
      <c r="A4639" s="33">
        <v>73170030</v>
      </c>
      <c r="B4639" s="33" t="s">
        <v>79</v>
      </c>
      <c r="C4639" s="52">
        <v>461658</v>
      </c>
      <c r="D4639" s="51">
        <f t="shared" si="202"/>
        <v>115414.5</v>
      </c>
    </row>
    <row r="4640" spans="1:4" x14ac:dyDescent="0.25">
      <c r="A4640" s="33">
        <v>73170055</v>
      </c>
      <c r="B4640" s="33" t="s">
        <v>4649</v>
      </c>
      <c r="C4640" s="52">
        <v>165699612</v>
      </c>
      <c r="D4640" s="51">
        <f t="shared" si="202"/>
        <v>41424903</v>
      </c>
    </row>
    <row r="4641" spans="1:4" x14ac:dyDescent="0.25">
      <c r="A4641" s="33">
        <v>73170065</v>
      </c>
      <c r="B4641" s="33" t="s">
        <v>4650</v>
      </c>
      <c r="C4641" s="52">
        <v>3076652</v>
      </c>
      <c r="D4641" s="51">
        <f t="shared" si="202"/>
        <v>769163</v>
      </c>
    </row>
    <row r="4642" spans="1:4" x14ac:dyDescent="0.25">
      <c r="A4642" s="33">
        <v>73170075</v>
      </c>
      <c r="B4642" s="33" t="s">
        <v>4651</v>
      </c>
      <c r="C4642" s="52">
        <v>20398931</v>
      </c>
      <c r="D4642" s="51">
        <f t="shared" si="202"/>
        <v>5099732.75</v>
      </c>
    </row>
    <row r="4643" spans="1:4" x14ac:dyDescent="0.25">
      <c r="A4643" s="33">
        <v>73181100</v>
      </c>
      <c r="B4643" s="33" t="s">
        <v>4652</v>
      </c>
      <c r="C4643" s="52">
        <v>12449601</v>
      </c>
      <c r="D4643" s="51">
        <f t="shared" si="202"/>
        <v>3112400.25</v>
      </c>
    </row>
    <row r="4644" spans="1:4" x14ac:dyDescent="0.25">
      <c r="A4644" s="33">
        <v>73181200</v>
      </c>
      <c r="B4644" s="33" t="s">
        <v>4653</v>
      </c>
      <c r="C4644" s="52">
        <v>8653893</v>
      </c>
      <c r="D4644" s="51">
        <f t="shared" si="202"/>
        <v>2163473.25</v>
      </c>
    </row>
    <row r="4645" spans="1:4" x14ac:dyDescent="0.25">
      <c r="A4645" s="33">
        <v>73181300</v>
      </c>
      <c r="B4645" s="33" t="s">
        <v>4654</v>
      </c>
      <c r="C4645" s="52">
        <v>15805753</v>
      </c>
      <c r="D4645" s="51">
        <f t="shared" si="202"/>
        <v>3951438.25</v>
      </c>
    </row>
    <row r="4646" spans="1:4" x14ac:dyDescent="0.25">
      <c r="A4646" s="33">
        <v>73181410</v>
      </c>
      <c r="B4646" s="33" t="s">
        <v>4655</v>
      </c>
      <c r="C4646" s="52">
        <v>52525592</v>
      </c>
      <c r="D4646" s="51">
        <f t="shared" si="202"/>
        <v>13131398</v>
      </c>
    </row>
    <row r="4647" spans="1:4" x14ac:dyDescent="0.25">
      <c r="A4647" s="33">
        <v>73181450</v>
      </c>
      <c r="B4647" s="33" t="s">
        <v>4656</v>
      </c>
      <c r="C4647" s="52">
        <v>8428864</v>
      </c>
      <c r="D4647" s="51">
        <f t="shared" si="202"/>
        <v>2107216</v>
      </c>
    </row>
    <row r="4648" spans="1:4" x14ac:dyDescent="0.25">
      <c r="A4648" s="33">
        <v>73181520</v>
      </c>
      <c r="B4648" s="33" t="s">
        <v>4657</v>
      </c>
      <c r="C4648" s="52">
        <v>237490757</v>
      </c>
      <c r="D4648" s="51">
        <f t="shared" si="202"/>
        <v>59372689.25</v>
      </c>
    </row>
    <row r="4649" spans="1:4" x14ac:dyDescent="0.25">
      <c r="A4649" s="33">
        <v>73181540</v>
      </c>
      <c r="B4649" s="33" t="s">
        <v>4658</v>
      </c>
      <c r="C4649" s="52">
        <v>15542174</v>
      </c>
      <c r="D4649" s="51">
        <f t="shared" si="202"/>
        <v>3885543.5</v>
      </c>
    </row>
    <row r="4650" spans="1:4" x14ac:dyDescent="0.25">
      <c r="A4650" s="33">
        <v>73181550</v>
      </c>
      <c r="B4650" s="33" t="s">
        <v>4659</v>
      </c>
      <c r="C4650" s="52">
        <v>33316260</v>
      </c>
      <c r="D4650" s="51">
        <f t="shared" si="202"/>
        <v>8329065</v>
      </c>
    </row>
    <row r="4651" spans="1:4" x14ac:dyDescent="0.25">
      <c r="A4651" s="33">
        <v>73181560</v>
      </c>
      <c r="B4651" s="33" t="s">
        <v>4660</v>
      </c>
      <c r="C4651" s="52">
        <v>14071439</v>
      </c>
      <c r="D4651" s="51">
        <f t="shared" si="202"/>
        <v>3517859.75</v>
      </c>
    </row>
    <row r="4652" spans="1:4" x14ac:dyDescent="0.25">
      <c r="A4652" s="33">
        <v>73181580</v>
      </c>
      <c r="B4652" s="33" t="s">
        <v>4661</v>
      </c>
      <c r="C4652" s="52">
        <v>57392082</v>
      </c>
      <c r="D4652" s="51">
        <f t="shared" si="202"/>
        <v>14348020.5</v>
      </c>
    </row>
    <row r="4653" spans="1:4" x14ac:dyDescent="0.25">
      <c r="A4653" s="33">
        <v>73181900</v>
      </c>
      <c r="B4653" s="33" t="s">
        <v>4662</v>
      </c>
      <c r="C4653" s="52">
        <v>25147970</v>
      </c>
      <c r="D4653" s="51">
        <f t="shared" si="202"/>
        <v>6286992.5</v>
      </c>
    </row>
    <row r="4654" spans="1:4" x14ac:dyDescent="0.25">
      <c r="A4654" s="33">
        <v>73182100</v>
      </c>
      <c r="B4654" s="33" t="s">
        <v>4663</v>
      </c>
      <c r="C4654" s="52">
        <v>8507319</v>
      </c>
      <c r="D4654" s="51">
        <f t="shared" si="202"/>
        <v>2126829.75</v>
      </c>
    </row>
    <row r="4655" spans="1:4" x14ac:dyDescent="0.25">
      <c r="A4655" s="33">
        <v>73182200</v>
      </c>
      <c r="B4655" s="33" t="s">
        <v>4664</v>
      </c>
      <c r="C4655" s="52">
        <v>71734502</v>
      </c>
      <c r="D4655" s="51">
        <f t="shared" si="202"/>
        <v>17933625.5</v>
      </c>
    </row>
    <row r="4656" spans="1:4" x14ac:dyDescent="0.25">
      <c r="A4656" s="33">
        <v>73182300</v>
      </c>
      <c r="B4656" s="33" t="s">
        <v>4665</v>
      </c>
      <c r="C4656" s="52">
        <v>6919044</v>
      </c>
      <c r="D4656" s="51">
        <f t="shared" si="202"/>
        <v>1729761</v>
      </c>
    </row>
    <row r="4657" spans="1:4" x14ac:dyDescent="0.25">
      <c r="A4657" s="33">
        <v>73182400</v>
      </c>
      <c r="B4657" s="33" t="s">
        <v>4666</v>
      </c>
      <c r="C4657" s="52">
        <v>7667686</v>
      </c>
      <c r="D4657" s="51">
        <f t="shared" si="202"/>
        <v>1916921.5</v>
      </c>
    </row>
    <row r="4658" spans="1:4" x14ac:dyDescent="0.25">
      <c r="A4658" s="33">
        <v>73182900</v>
      </c>
      <c r="B4658" s="33" t="s">
        <v>4667</v>
      </c>
      <c r="C4658" s="52">
        <v>45948283</v>
      </c>
      <c r="D4658" s="51">
        <f t="shared" si="202"/>
        <v>11487070.75</v>
      </c>
    </row>
    <row r="4659" spans="1:4" x14ac:dyDescent="0.25">
      <c r="A4659" s="33">
        <v>73201030</v>
      </c>
      <c r="B4659" s="33" t="s">
        <v>4668</v>
      </c>
      <c r="C4659" s="52">
        <v>2214954</v>
      </c>
      <c r="D4659" s="51">
        <f t="shared" si="202"/>
        <v>553738.5</v>
      </c>
    </row>
    <row r="4660" spans="1:4" x14ac:dyDescent="0.25">
      <c r="A4660" s="33">
        <v>73201060</v>
      </c>
      <c r="B4660" s="33" t="s">
        <v>4669</v>
      </c>
      <c r="C4660" s="52">
        <v>10245954</v>
      </c>
      <c r="D4660" s="51">
        <f t="shared" si="202"/>
        <v>2561488.5</v>
      </c>
    </row>
    <row r="4661" spans="1:4" x14ac:dyDescent="0.25">
      <c r="A4661" s="33">
        <v>73201090</v>
      </c>
      <c r="B4661" s="33" t="s">
        <v>4670</v>
      </c>
      <c r="C4661" s="52">
        <v>18622572</v>
      </c>
      <c r="D4661" s="51">
        <f t="shared" si="202"/>
        <v>4655643</v>
      </c>
    </row>
    <row r="4662" spans="1:4" x14ac:dyDescent="0.25">
      <c r="A4662" s="33">
        <v>73209010</v>
      </c>
      <c r="B4662" s="33" t="s">
        <v>4671</v>
      </c>
      <c r="C4662" s="52">
        <v>73805</v>
      </c>
      <c r="D4662" s="51">
        <f t="shared" si="202"/>
        <v>18451.25</v>
      </c>
    </row>
    <row r="4663" spans="1:4" x14ac:dyDescent="0.25">
      <c r="A4663" s="33">
        <v>73209050</v>
      </c>
      <c r="B4663" s="33" t="s">
        <v>4672</v>
      </c>
      <c r="C4663" s="52">
        <v>8434750</v>
      </c>
      <c r="D4663" s="51">
        <f t="shared" si="202"/>
        <v>2108687.5</v>
      </c>
    </row>
    <row r="4664" spans="1:4" x14ac:dyDescent="0.25">
      <c r="A4664" s="33">
        <v>73211110</v>
      </c>
      <c r="B4664" s="33" t="s">
        <v>4673</v>
      </c>
      <c r="C4664" s="52">
        <v>176480923</v>
      </c>
      <c r="D4664" s="51">
        <f t="shared" si="202"/>
        <v>44120230.75</v>
      </c>
    </row>
    <row r="4665" spans="1:4" x14ac:dyDescent="0.25">
      <c r="A4665" s="33">
        <v>73211130</v>
      </c>
      <c r="B4665" s="33" t="s">
        <v>4674</v>
      </c>
      <c r="C4665" s="52">
        <v>44382095</v>
      </c>
      <c r="D4665" s="51">
        <f t="shared" si="202"/>
        <v>11095523.75</v>
      </c>
    </row>
    <row r="4666" spans="1:4" x14ac:dyDescent="0.25">
      <c r="A4666" s="33">
        <v>73211160</v>
      </c>
      <c r="B4666" s="33" t="s">
        <v>4675</v>
      </c>
      <c r="C4666" s="52">
        <v>1030671985</v>
      </c>
      <c r="D4666" s="51">
        <f t="shared" si="202"/>
        <v>257667996.25</v>
      </c>
    </row>
    <row r="4667" spans="1:4" x14ac:dyDescent="0.25">
      <c r="A4667" s="33">
        <v>73219010</v>
      </c>
      <c r="B4667" s="33" t="s">
        <v>4676</v>
      </c>
      <c r="C4667" s="52">
        <v>4071372</v>
      </c>
      <c r="D4667" s="51">
        <f t="shared" si="202"/>
        <v>1017843</v>
      </c>
    </row>
    <row r="4668" spans="1:4" x14ac:dyDescent="0.25">
      <c r="A4668" s="33">
        <v>73219020</v>
      </c>
      <c r="B4668" s="33" t="s">
        <v>4677</v>
      </c>
      <c r="C4668" s="52">
        <v>722374</v>
      </c>
      <c r="D4668" s="51">
        <f t="shared" si="202"/>
        <v>180593.5</v>
      </c>
    </row>
    <row r="4669" spans="1:4" x14ac:dyDescent="0.25">
      <c r="A4669" s="33">
        <v>73219040</v>
      </c>
      <c r="B4669" s="33" t="s">
        <v>4678</v>
      </c>
      <c r="C4669" s="52">
        <v>494806</v>
      </c>
      <c r="D4669" s="51">
        <f t="shared" ref="D4669:D4693" si="203">C4669*0.25</f>
        <v>123701.5</v>
      </c>
    </row>
    <row r="4670" spans="1:4" x14ac:dyDescent="0.25">
      <c r="A4670" s="33">
        <v>73219050</v>
      </c>
      <c r="B4670" s="33" t="s">
        <v>4679</v>
      </c>
      <c r="C4670" s="52">
        <v>19860141</v>
      </c>
      <c r="D4670" s="51">
        <f t="shared" si="203"/>
        <v>4965035.25</v>
      </c>
    </row>
    <row r="4671" spans="1:4" x14ac:dyDescent="0.25">
      <c r="A4671" s="33">
        <v>73219060</v>
      </c>
      <c r="B4671" s="33" t="s">
        <v>4680</v>
      </c>
      <c r="C4671" s="52">
        <v>90398344</v>
      </c>
      <c r="D4671" s="51">
        <f t="shared" si="203"/>
        <v>22599586</v>
      </c>
    </row>
    <row r="4672" spans="1:4" x14ac:dyDescent="0.25">
      <c r="A4672" s="33">
        <v>73221100</v>
      </c>
      <c r="B4672" s="33" t="s">
        <v>4681</v>
      </c>
      <c r="C4672" s="52">
        <v>2683899</v>
      </c>
      <c r="D4672" s="51">
        <f t="shared" si="203"/>
        <v>670974.75</v>
      </c>
    </row>
    <row r="4673" spans="1:4" x14ac:dyDescent="0.25">
      <c r="A4673" s="33">
        <v>73221900</v>
      </c>
      <c r="B4673" s="33" t="s">
        <v>4682</v>
      </c>
      <c r="C4673" s="52">
        <v>978805</v>
      </c>
      <c r="D4673" s="51">
        <f t="shared" si="203"/>
        <v>244701.25</v>
      </c>
    </row>
    <row r="4674" spans="1:4" x14ac:dyDescent="0.25">
      <c r="A4674" s="33">
        <v>73229000</v>
      </c>
      <c r="B4674" s="33" t="s">
        <v>4683</v>
      </c>
      <c r="C4674" s="52">
        <v>72063987</v>
      </c>
      <c r="D4674" s="51">
        <f t="shared" si="203"/>
        <v>18015996.75</v>
      </c>
    </row>
    <row r="4675" spans="1:4" x14ac:dyDescent="0.25">
      <c r="A4675" s="33">
        <v>73231000</v>
      </c>
      <c r="B4675" s="33" t="s">
        <v>4684</v>
      </c>
      <c r="C4675" s="52">
        <v>17777172</v>
      </c>
      <c r="D4675" s="51">
        <f t="shared" si="203"/>
        <v>4444293</v>
      </c>
    </row>
    <row r="4676" spans="1:4" x14ac:dyDescent="0.25">
      <c r="A4676" s="33">
        <v>73239990</v>
      </c>
      <c r="B4676" s="33" t="s">
        <v>4685</v>
      </c>
      <c r="C4676" s="52">
        <v>646407333</v>
      </c>
      <c r="D4676" s="51">
        <f t="shared" si="203"/>
        <v>161601833.25</v>
      </c>
    </row>
    <row r="4677" spans="1:4" x14ac:dyDescent="0.25">
      <c r="A4677" s="33">
        <v>73241000</v>
      </c>
      <c r="B4677" s="33" t="s">
        <v>4686</v>
      </c>
      <c r="C4677" s="52">
        <v>113168360</v>
      </c>
      <c r="D4677" s="51">
        <f t="shared" si="203"/>
        <v>28292090</v>
      </c>
    </row>
    <row r="4678" spans="1:4" x14ac:dyDescent="0.25">
      <c r="A4678" s="33">
        <v>73242110</v>
      </c>
      <c r="B4678" s="33" t="s">
        <v>4687</v>
      </c>
      <c r="C4678" s="52">
        <v>45053</v>
      </c>
      <c r="D4678" s="51">
        <f t="shared" si="203"/>
        <v>11263.25</v>
      </c>
    </row>
    <row r="4679" spans="1:4" x14ac:dyDescent="0.25">
      <c r="A4679" s="33">
        <v>73242150</v>
      </c>
      <c r="B4679" s="33" t="s">
        <v>4688</v>
      </c>
      <c r="C4679" s="52">
        <v>8508686</v>
      </c>
      <c r="D4679" s="51">
        <f t="shared" si="203"/>
        <v>2127171.5</v>
      </c>
    </row>
    <row r="4680" spans="1:4" x14ac:dyDescent="0.25">
      <c r="A4680" s="33">
        <v>73249000</v>
      </c>
      <c r="B4680" s="33" t="s">
        <v>4689</v>
      </c>
      <c r="C4680" s="52">
        <v>134255613</v>
      </c>
      <c r="D4680" s="51">
        <f t="shared" si="203"/>
        <v>33563903.25</v>
      </c>
    </row>
    <row r="4681" spans="1:4" x14ac:dyDescent="0.25">
      <c r="A4681" s="33">
        <v>73251000</v>
      </c>
      <c r="B4681" s="33" t="s">
        <v>4690</v>
      </c>
      <c r="C4681" s="52">
        <v>29415341</v>
      </c>
      <c r="D4681" s="51">
        <f t="shared" si="203"/>
        <v>7353835.25</v>
      </c>
    </row>
    <row r="4682" spans="1:4" x14ac:dyDescent="0.25">
      <c r="A4682" s="33">
        <v>73259100</v>
      </c>
      <c r="B4682" s="33" t="s">
        <v>4691</v>
      </c>
      <c r="C4682" s="52">
        <v>749591</v>
      </c>
      <c r="D4682" s="51">
        <f t="shared" si="203"/>
        <v>187397.75</v>
      </c>
    </row>
    <row r="4683" spans="1:4" x14ac:dyDescent="0.25">
      <c r="A4683" s="33">
        <v>73259910</v>
      </c>
      <c r="B4683" s="33" t="s">
        <v>4692</v>
      </c>
      <c r="C4683" s="52">
        <v>38641758</v>
      </c>
      <c r="D4683" s="51">
        <f t="shared" si="203"/>
        <v>9660439.5</v>
      </c>
    </row>
    <row r="4684" spans="1:4" x14ac:dyDescent="0.25">
      <c r="A4684" s="33">
        <v>73259950</v>
      </c>
      <c r="B4684" s="33" t="s">
        <v>4693</v>
      </c>
      <c r="C4684" s="52">
        <v>67774140</v>
      </c>
      <c r="D4684" s="51">
        <f t="shared" si="203"/>
        <v>16943535</v>
      </c>
    </row>
    <row r="4685" spans="1:4" x14ac:dyDescent="0.25">
      <c r="A4685" s="33">
        <v>73261100</v>
      </c>
      <c r="B4685" s="33" t="s">
        <v>4694</v>
      </c>
      <c r="C4685" s="52">
        <v>12012699</v>
      </c>
      <c r="D4685" s="51">
        <f t="shared" si="203"/>
        <v>3003174.75</v>
      </c>
    </row>
    <row r="4686" spans="1:4" x14ac:dyDescent="0.25">
      <c r="A4686" s="33">
        <v>73261900</v>
      </c>
      <c r="B4686" s="33" t="s">
        <v>4695</v>
      </c>
      <c r="C4686" s="52">
        <v>36598103</v>
      </c>
      <c r="D4686" s="51">
        <f t="shared" si="203"/>
        <v>9149525.75</v>
      </c>
    </row>
    <row r="4687" spans="1:4" x14ac:dyDescent="0.25">
      <c r="A4687" s="33">
        <v>73262000</v>
      </c>
      <c r="B4687" s="33" t="s">
        <v>4696</v>
      </c>
      <c r="C4687" s="52">
        <v>128094469</v>
      </c>
      <c r="D4687" s="51">
        <f t="shared" si="203"/>
        <v>32023617.25</v>
      </c>
    </row>
    <row r="4688" spans="1:4" x14ac:dyDescent="0.25">
      <c r="A4688" s="33">
        <v>73269010</v>
      </c>
      <c r="B4688" s="33" t="s">
        <v>4697</v>
      </c>
      <c r="C4688" s="52">
        <v>21777989</v>
      </c>
      <c r="D4688" s="51">
        <f t="shared" si="203"/>
        <v>5444497.25</v>
      </c>
    </row>
    <row r="4689" spans="1:4" x14ac:dyDescent="0.25">
      <c r="A4689" s="33">
        <v>73269025</v>
      </c>
      <c r="B4689" s="33" t="s">
        <v>4698</v>
      </c>
      <c r="C4689" s="52">
        <v>965915</v>
      </c>
      <c r="D4689" s="51">
        <f t="shared" si="203"/>
        <v>241478.75</v>
      </c>
    </row>
    <row r="4690" spans="1:4" x14ac:dyDescent="0.25">
      <c r="A4690" s="33">
        <v>73269035</v>
      </c>
      <c r="B4690" s="33" t="s">
        <v>4699</v>
      </c>
      <c r="C4690" s="52">
        <v>4661172</v>
      </c>
      <c r="D4690" s="51">
        <f t="shared" si="203"/>
        <v>1165293</v>
      </c>
    </row>
    <row r="4691" spans="1:4" x14ac:dyDescent="0.25">
      <c r="A4691" s="33">
        <v>73269045</v>
      </c>
      <c r="B4691" s="33" t="s">
        <v>4700</v>
      </c>
      <c r="C4691" s="52">
        <v>1642339</v>
      </c>
      <c r="D4691" s="51">
        <f t="shared" si="203"/>
        <v>410584.75</v>
      </c>
    </row>
    <row r="4692" spans="1:4" x14ac:dyDescent="0.25">
      <c r="A4692" s="33">
        <v>73269060</v>
      </c>
      <c r="B4692" s="33" t="s">
        <v>4701</v>
      </c>
      <c r="C4692" s="52">
        <v>519308</v>
      </c>
      <c r="D4692" s="51">
        <f t="shared" si="203"/>
        <v>129827</v>
      </c>
    </row>
    <row r="4693" spans="1:4" x14ac:dyDescent="0.25">
      <c r="A4693" s="33">
        <v>73269086</v>
      </c>
      <c r="B4693" s="33" t="s">
        <v>4702</v>
      </c>
      <c r="C4693" s="52">
        <v>1242305348</v>
      </c>
      <c r="D4693" s="51">
        <f t="shared" si="203"/>
        <v>310576337</v>
      </c>
    </row>
    <row r="4694" spans="1:4" x14ac:dyDescent="0.25">
      <c r="A4694" s="32">
        <v>74020000</v>
      </c>
      <c r="B4694" s="4" t="s">
        <v>7418</v>
      </c>
      <c r="C4694" s="58">
        <v>0</v>
      </c>
      <c r="D4694" s="58">
        <v>0</v>
      </c>
    </row>
    <row r="4695" spans="1:4" x14ac:dyDescent="0.25">
      <c r="A4695" s="33">
        <v>74031100</v>
      </c>
      <c r="B4695" s="33" t="s">
        <v>4703</v>
      </c>
      <c r="C4695" s="52">
        <v>2515320</v>
      </c>
      <c r="D4695" s="51">
        <f t="shared" ref="D4695:D4701" si="204">C4695*0.25</f>
        <v>628830</v>
      </c>
    </row>
    <row r="4696" spans="1:4" x14ac:dyDescent="0.25">
      <c r="A4696" s="33">
        <v>74031200</v>
      </c>
      <c r="B4696" s="33" t="s">
        <v>4704</v>
      </c>
      <c r="C4696" s="52">
        <v>2460</v>
      </c>
      <c r="D4696" s="51">
        <f t="shared" si="204"/>
        <v>615</v>
      </c>
    </row>
    <row r="4697" spans="1:4" x14ac:dyDescent="0.25">
      <c r="A4697" s="32">
        <v>74031300</v>
      </c>
      <c r="B4697" s="4" t="s">
        <v>7419</v>
      </c>
      <c r="C4697" s="58">
        <v>0</v>
      </c>
      <c r="D4697" s="51">
        <f t="shared" si="204"/>
        <v>0</v>
      </c>
    </row>
    <row r="4698" spans="1:4" x14ac:dyDescent="0.25">
      <c r="A4698" s="33">
        <v>74031900</v>
      </c>
      <c r="B4698" s="33" t="s">
        <v>4705</v>
      </c>
      <c r="C4698" s="52">
        <v>97684</v>
      </c>
      <c r="D4698" s="51">
        <f t="shared" si="204"/>
        <v>24421</v>
      </c>
    </row>
    <row r="4699" spans="1:4" x14ac:dyDescent="0.25">
      <c r="A4699" s="33">
        <v>74032100</v>
      </c>
      <c r="B4699" s="33" t="s">
        <v>4706</v>
      </c>
      <c r="C4699" s="52">
        <v>106783</v>
      </c>
      <c r="D4699" s="51">
        <f t="shared" si="204"/>
        <v>26695.75</v>
      </c>
    </row>
    <row r="4700" spans="1:4" x14ac:dyDescent="0.25">
      <c r="A4700" s="33">
        <v>74032200</v>
      </c>
      <c r="B4700" s="33" t="s">
        <v>4707</v>
      </c>
      <c r="C4700" s="52">
        <v>300741</v>
      </c>
      <c r="D4700" s="51">
        <f t="shared" si="204"/>
        <v>75185.25</v>
      </c>
    </row>
    <row r="4701" spans="1:4" x14ac:dyDescent="0.25">
      <c r="A4701" s="33">
        <v>74032901</v>
      </c>
      <c r="B4701" s="33" t="s">
        <v>4708</v>
      </c>
      <c r="C4701" s="52">
        <v>86602</v>
      </c>
      <c r="D4701" s="51">
        <f t="shared" si="204"/>
        <v>21650.5</v>
      </c>
    </row>
    <row r="4702" spans="1:4" x14ac:dyDescent="0.25">
      <c r="A4702" s="32">
        <v>74040030</v>
      </c>
      <c r="B4702" s="4" t="s">
        <v>7420</v>
      </c>
      <c r="C4702" s="58">
        <v>0</v>
      </c>
      <c r="D4702" s="58">
        <v>0</v>
      </c>
    </row>
    <row r="4703" spans="1:4" x14ac:dyDescent="0.25">
      <c r="A4703" s="33">
        <v>74040060</v>
      </c>
      <c r="B4703" s="33" t="s">
        <v>4709</v>
      </c>
      <c r="C4703" s="52">
        <v>43234</v>
      </c>
      <c r="D4703" s="51">
        <f t="shared" ref="D4703:D4716" si="205">C4703*0.25</f>
        <v>10808.5</v>
      </c>
    </row>
    <row r="4704" spans="1:4" x14ac:dyDescent="0.25">
      <c r="A4704" s="32">
        <v>74050010</v>
      </c>
      <c r="B4704" s="4" t="s">
        <v>7421</v>
      </c>
      <c r="C4704" s="58">
        <v>0</v>
      </c>
      <c r="D4704" s="51">
        <f t="shared" si="205"/>
        <v>0</v>
      </c>
    </row>
    <row r="4705" spans="1:4" x14ac:dyDescent="0.25">
      <c r="A4705" s="33">
        <v>74050060</v>
      </c>
      <c r="B4705" s="33" t="s">
        <v>4710</v>
      </c>
      <c r="C4705" s="52">
        <v>19055</v>
      </c>
      <c r="D4705" s="51">
        <f t="shared" si="205"/>
        <v>4763.75</v>
      </c>
    </row>
    <row r="4706" spans="1:4" x14ac:dyDescent="0.25">
      <c r="A4706" s="33">
        <v>74061000</v>
      </c>
      <c r="B4706" s="33" t="s">
        <v>4711</v>
      </c>
      <c r="C4706" s="52">
        <v>458819</v>
      </c>
      <c r="D4706" s="51">
        <f t="shared" si="205"/>
        <v>114704.75</v>
      </c>
    </row>
    <row r="4707" spans="1:4" x14ac:dyDescent="0.25">
      <c r="A4707" s="33">
        <v>74062000</v>
      </c>
      <c r="B4707" s="33" t="s">
        <v>4712</v>
      </c>
      <c r="C4707" s="52">
        <v>12629</v>
      </c>
      <c r="D4707" s="51">
        <f t="shared" si="205"/>
        <v>3157.25</v>
      </c>
    </row>
    <row r="4708" spans="1:4" x14ac:dyDescent="0.25">
      <c r="A4708" s="33">
        <v>74071015</v>
      </c>
      <c r="B4708" s="33" t="s">
        <v>4713</v>
      </c>
      <c r="C4708" s="52">
        <v>356435</v>
      </c>
      <c r="D4708" s="51">
        <f t="shared" si="205"/>
        <v>89108.75</v>
      </c>
    </row>
    <row r="4709" spans="1:4" x14ac:dyDescent="0.25">
      <c r="A4709" s="33">
        <v>74071030</v>
      </c>
      <c r="B4709" s="33" t="s">
        <v>4714</v>
      </c>
      <c r="C4709" s="52">
        <v>1015085</v>
      </c>
      <c r="D4709" s="51">
        <f t="shared" si="205"/>
        <v>253771.25</v>
      </c>
    </row>
    <row r="4710" spans="1:4" x14ac:dyDescent="0.25">
      <c r="A4710" s="33">
        <v>74071050</v>
      </c>
      <c r="B4710" s="33" t="s">
        <v>4715</v>
      </c>
      <c r="C4710" s="52">
        <v>2098749</v>
      </c>
      <c r="D4710" s="51">
        <f t="shared" si="205"/>
        <v>524687.25</v>
      </c>
    </row>
    <row r="4711" spans="1:4" x14ac:dyDescent="0.25">
      <c r="A4711" s="33">
        <v>74072115</v>
      </c>
      <c r="B4711" s="33" t="s">
        <v>4716</v>
      </c>
      <c r="C4711" s="52">
        <v>65788</v>
      </c>
      <c r="D4711" s="51">
        <f t="shared" si="205"/>
        <v>16447</v>
      </c>
    </row>
    <row r="4712" spans="1:4" x14ac:dyDescent="0.25">
      <c r="A4712" s="33">
        <v>74072130</v>
      </c>
      <c r="B4712" s="33" t="s">
        <v>4717</v>
      </c>
      <c r="C4712" s="52">
        <v>100046</v>
      </c>
      <c r="D4712" s="51">
        <f t="shared" si="205"/>
        <v>25011.5</v>
      </c>
    </row>
    <row r="4713" spans="1:4" x14ac:dyDescent="0.25">
      <c r="A4713" s="33">
        <v>74072150</v>
      </c>
      <c r="B4713" s="33" t="s">
        <v>4718</v>
      </c>
      <c r="C4713" s="52">
        <v>89778</v>
      </c>
      <c r="D4713" s="51">
        <f t="shared" si="205"/>
        <v>22444.5</v>
      </c>
    </row>
    <row r="4714" spans="1:4" x14ac:dyDescent="0.25">
      <c r="A4714" s="33">
        <v>74072170</v>
      </c>
      <c r="B4714" s="33" t="s">
        <v>4719</v>
      </c>
      <c r="C4714" s="52">
        <v>23147</v>
      </c>
      <c r="D4714" s="51">
        <f t="shared" si="205"/>
        <v>5786.75</v>
      </c>
    </row>
    <row r="4715" spans="1:4" x14ac:dyDescent="0.25">
      <c r="A4715" s="33">
        <v>74072190</v>
      </c>
      <c r="B4715" s="33" t="s">
        <v>4720</v>
      </c>
      <c r="C4715" s="52">
        <v>429511</v>
      </c>
      <c r="D4715" s="51">
        <f t="shared" si="205"/>
        <v>107377.75</v>
      </c>
    </row>
    <row r="4716" spans="1:4" x14ac:dyDescent="0.25">
      <c r="A4716" s="33">
        <v>74072916</v>
      </c>
      <c r="B4716" s="33" t="s">
        <v>4721</v>
      </c>
      <c r="C4716" s="52">
        <v>4800541</v>
      </c>
      <c r="D4716" s="51">
        <f t="shared" si="205"/>
        <v>1200135.25</v>
      </c>
    </row>
    <row r="4717" spans="1:4" x14ac:dyDescent="0.25">
      <c r="A4717" s="32">
        <v>74072934</v>
      </c>
      <c r="B4717" s="4" t="s">
        <v>7422</v>
      </c>
      <c r="C4717" s="58">
        <v>0</v>
      </c>
      <c r="D4717" s="58">
        <v>0</v>
      </c>
    </row>
    <row r="4718" spans="1:4" x14ac:dyDescent="0.25">
      <c r="A4718" s="33">
        <v>74072938</v>
      </c>
      <c r="B4718" s="33" t="s">
        <v>4722</v>
      </c>
      <c r="C4718" s="52">
        <v>2160</v>
      </c>
      <c r="D4718" s="51">
        <f>C4718*0.25</f>
        <v>540</v>
      </c>
    </row>
    <row r="4719" spans="1:4" x14ac:dyDescent="0.25">
      <c r="A4719" s="33">
        <v>74072940</v>
      </c>
      <c r="B4719" s="33" t="s">
        <v>4723</v>
      </c>
      <c r="C4719" s="52">
        <v>421449</v>
      </c>
      <c r="D4719" s="51">
        <f>C4719*0.25</f>
        <v>105362.25</v>
      </c>
    </row>
    <row r="4720" spans="1:4" x14ac:dyDescent="0.25">
      <c r="A4720" s="33">
        <v>74072950</v>
      </c>
      <c r="B4720" s="33" t="s">
        <v>4724</v>
      </c>
      <c r="C4720" s="52">
        <v>625315</v>
      </c>
      <c r="D4720" s="51">
        <f>C4720*0.25</f>
        <v>156328.75</v>
      </c>
    </row>
    <row r="4721" spans="1:4" x14ac:dyDescent="0.25">
      <c r="A4721" s="33">
        <v>74081130</v>
      </c>
      <c r="B4721" s="33" t="s">
        <v>4725</v>
      </c>
      <c r="C4721" s="52">
        <v>2597171</v>
      </c>
      <c r="D4721" s="51">
        <f>C4721*0.25</f>
        <v>649292.75</v>
      </c>
    </row>
    <row r="4722" spans="1:4" x14ac:dyDescent="0.25">
      <c r="A4722" s="32">
        <v>74081160</v>
      </c>
      <c r="B4722" s="4" t="s">
        <v>7423</v>
      </c>
      <c r="C4722" s="58">
        <v>0</v>
      </c>
      <c r="D4722" s="58">
        <v>0</v>
      </c>
    </row>
    <row r="4723" spans="1:4" x14ac:dyDescent="0.25">
      <c r="A4723" s="33">
        <v>74081900</v>
      </c>
      <c r="B4723" s="33" t="s">
        <v>4726</v>
      </c>
      <c r="C4723" s="52">
        <v>1149079</v>
      </c>
      <c r="D4723" s="51">
        <f>C4723*0.25</f>
        <v>287269.75</v>
      </c>
    </row>
    <row r="4724" spans="1:4" x14ac:dyDescent="0.25">
      <c r="A4724" s="33">
        <v>74082100</v>
      </c>
      <c r="B4724" s="33" t="s">
        <v>4727</v>
      </c>
      <c r="C4724" s="52">
        <v>1371170</v>
      </c>
      <c r="D4724" s="51">
        <f>C4724*0.25</f>
        <v>342792.5</v>
      </c>
    </row>
    <row r="4725" spans="1:4" x14ac:dyDescent="0.25">
      <c r="A4725" s="32">
        <v>74082210</v>
      </c>
      <c r="B4725" s="4" t="s">
        <v>7424</v>
      </c>
      <c r="C4725" s="58">
        <v>0</v>
      </c>
      <c r="D4725" s="58">
        <v>0</v>
      </c>
    </row>
    <row r="4726" spans="1:4" x14ac:dyDescent="0.25">
      <c r="A4726" s="33">
        <v>74082250</v>
      </c>
      <c r="B4726" s="33" t="s">
        <v>4728</v>
      </c>
      <c r="C4726" s="52">
        <v>513193</v>
      </c>
      <c r="D4726" s="51">
        <f t="shared" ref="D4726:D4735" si="206">C4726*0.25</f>
        <v>128298.25</v>
      </c>
    </row>
    <row r="4727" spans="1:4" x14ac:dyDescent="0.25">
      <c r="A4727" s="33">
        <v>74082910</v>
      </c>
      <c r="B4727" s="33" t="s">
        <v>4729</v>
      </c>
      <c r="C4727" s="52">
        <v>167496</v>
      </c>
      <c r="D4727" s="51">
        <f t="shared" si="206"/>
        <v>41874</v>
      </c>
    </row>
    <row r="4728" spans="1:4" x14ac:dyDescent="0.25">
      <c r="A4728" s="33">
        <v>74082950</v>
      </c>
      <c r="B4728" s="33" t="s">
        <v>4730</v>
      </c>
      <c r="C4728" s="52">
        <v>1174782</v>
      </c>
      <c r="D4728" s="51">
        <f t="shared" si="206"/>
        <v>293695.5</v>
      </c>
    </row>
    <row r="4729" spans="1:4" x14ac:dyDescent="0.25">
      <c r="A4729" s="33">
        <v>74091110</v>
      </c>
      <c r="B4729" s="33" t="s">
        <v>4731</v>
      </c>
      <c r="C4729" s="52">
        <v>58538</v>
      </c>
      <c r="D4729" s="51">
        <f t="shared" si="206"/>
        <v>14634.5</v>
      </c>
    </row>
    <row r="4730" spans="1:4" x14ac:dyDescent="0.25">
      <c r="A4730" s="33">
        <v>74091150</v>
      </c>
      <c r="B4730" s="33" t="s">
        <v>4732</v>
      </c>
      <c r="C4730" s="52">
        <v>419974</v>
      </c>
      <c r="D4730" s="51">
        <f t="shared" si="206"/>
        <v>104993.5</v>
      </c>
    </row>
    <row r="4731" spans="1:4" x14ac:dyDescent="0.25">
      <c r="A4731" s="33">
        <v>74091910</v>
      </c>
      <c r="B4731" s="33" t="s">
        <v>4733</v>
      </c>
      <c r="C4731" s="52">
        <v>110604</v>
      </c>
      <c r="D4731" s="51">
        <f t="shared" si="206"/>
        <v>27651</v>
      </c>
    </row>
    <row r="4732" spans="1:4" x14ac:dyDescent="0.25">
      <c r="A4732" s="33">
        <v>74091950</v>
      </c>
      <c r="B4732" s="33" t="s">
        <v>4734</v>
      </c>
      <c r="C4732" s="52">
        <v>2458599</v>
      </c>
      <c r="D4732" s="51">
        <f t="shared" si="206"/>
        <v>614649.75</v>
      </c>
    </row>
    <row r="4733" spans="1:4" x14ac:dyDescent="0.25">
      <c r="A4733" s="33">
        <v>74091990</v>
      </c>
      <c r="B4733" s="33" t="s">
        <v>4735</v>
      </c>
      <c r="C4733" s="52">
        <v>430665</v>
      </c>
      <c r="D4733" s="51">
        <f t="shared" si="206"/>
        <v>107666.25</v>
      </c>
    </row>
    <row r="4734" spans="1:4" x14ac:dyDescent="0.25">
      <c r="A4734" s="33">
        <v>74092100</v>
      </c>
      <c r="B4734" s="33" t="s">
        <v>4736</v>
      </c>
      <c r="C4734" s="52">
        <v>48155</v>
      </c>
      <c r="D4734" s="51">
        <f t="shared" si="206"/>
        <v>12038.75</v>
      </c>
    </row>
    <row r="4735" spans="1:4" x14ac:dyDescent="0.25">
      <c r="A4735" s="33">
        <v>74092900</v>
      </c>
      <c r="B4735" s="33" t="s">
        <v>4737</v>
      </c>
      <c r="C4735" s="52">
        <v>394359</v>
      </c>
      <c r="D4735" s="51">
        <f t="shared" si="206"/>
        <v>98589.75</v>
      </c>
    </row>
    <row r="4736" spans="1:4" x14ac:dyDescent="0.25">
      <c r="A4736" s="32">
        <v>74093110</v>
      </c>
      <c r="B4736" s="4" t="s">
        <v>7425</v>
      </c>
      <c r="C4736" s="58" t="s">
        <v>52</v>
      </c>
      <c r="D4736" s="51" t="s">
        <v>52</v>
      </c>
    </row>
    <row r="4737" spans="1:4" x14ac:dyDescent="0.25">
      <c r="A4737" s="33">
        <v>74093150</v>
      </c>
      <c r="B4737" s="33" t="s">
        <v>4738</v>
      </c>
      <c r="C4737" s="52">
        <v>8694</v>
      </c>
      <c r="D4737" s="51">
        <f>C4737*0.25</f>
        <v>2173.5</v>
      </c>
    </row>
    <row r="4738" spans="1:4" x14ac:dyDescent="0.25">
      <c r="A4738" s="33">
        <v>74093190</v>
      </c>
      <c r="B4738" s="33" t="s">
        <v>4739</v>
      </c>
      <c r="C4738" s="52">
        <v>8068</v>
      </c>
      <c r="D4738" s="51">
        <f>C4738*0.25</f>
        <v>2017</v>
      </c>
    </row>
    <row r="4739" spans="1:4" x14ac:dyDescent="0.25">
      <c r="A4739" s="32">
        <v>74093910</v>
      </c>
      <c r="B4739" s="4" t="s">
        <v>7426</v>
      </c>
      <c r="C4739" s="58">
        <v>0</v>
      </c>
      <c r="D4739" s="58">
        <v>0</v>
      </c>
    </row>
    <row r="4740" spans="1:4" x14ac:dyDescent="0.25">
      <c r="A4740" s="32">
        <v>74093950</v>
      </c>
      <c r="B4740" s="4" t="s">
        <v>7427</v>
      </c>
      <c r="C4740" s="58">
        <v>0</v>
      </c>
      <c r="D4740" s="58">
        <v>0</v>
      </c>
    </row>
    <row r="4741" spans="1:4" x14ac:dyDescent="0.25">
      <c r="A4741" s="32">
        <v>74093990</v>
      </c>
      <c r="B4741" s="4" t="s">
        <v>7428</v>
      </c>
      <c r="C4741" s="58">
        <v>0</v>
      </c>
      <c r="D4741" s="58">
        <v>0</v>
      </c>
    </row>
    <row r="4742" spans="1:4" x14ac:dyDescent="0.25">
      <c r="A4742" s="33">
        <v>74094000</v>
      </c>
      <c r="B4742" s="33" t="s">
        <v>4740</v>
      </c>
      <c r="C4742" s="52">
        <v>111061</v>
      </c>
      <c r="D4742" s="51">
        <f t="shared" ref="D4742:D4787" si="207">C4742*0.25</f>
        <v>27765.25</v>
      </c>
    </row>
    <row r="4743" spans="1:4" x14ac:dyDescent="0.25">
      <c r="A4743" s="33">
        <v>74099010</v>
      </c>
      <c r="B4743" s="33" t="s">
        <v>4741</v>
      </c>
      <c r="C4743" s="52">
        <v>165281</v>
      </c>
      <c r="D4743" s="51">
        <f t="shared" si="207"/>
        <v>41320.25</v>
      </c>
    </row>
    <row r="4744" spans="1:4" x14ac:dyDescent="0.25">
      <c r="A4744" s="33">
        <v>74099050</v>
      </c>
      <c r="B4744" s="33" t="s">
        <v>4742</v>
      </c>
      <c r="C4744" s="52">
        <v>40440</v>
      </c>
      <c r="D4744" s="51">
        <f t="shared" si="207"/>
        <v>10110</v>
      </c>
    </row>
    <row r="4745" spans="1:4" x14ac:dyDescent="0.25">
      <c r="A4745" s="33">
        <v>74099090</v>
      </c>
      <c r="B4745" s="33" t="s">
        <v>4743</v>
      </c>
      <c r="C4745" s="52">
        <v>1404584</v>
      </c>
      <c r="D4745" s="51">
        <f t="shared" si="207"/>
        <v>351146</v>
      </c>
    </row>
    <row r="4746" spans="1:4" x14ac:dyDescent="0.25">
      <c r="A4746" s="33">
        <v>74101100</v>
      </c>
      <c r="B4746" s="33" t="s">
        <v>4744</v>
      </c>
      <c r="C4746" s="52">
        <v>1885014</v>
      </c>
      <c r="D4746" s="51">
        <f t="shared" si="207"/>
        <v>471253.5</v>
      </c>
    </row>
    <row r="4747" spans="1:4" x14ac:dyDescent="0.25">
      <c r="A4747" s="33">
        <v>74101200</v>
      </c>
      <c r="B4747" s="33" t="s">
        <v>4745</v>
      </c>
      <c r="C4747" s="52">
        <v>945031</v>
      </c>
      <c r="D4747" s="51">
        <f t="shared" si="207"/>
        <v>236257.75</v>
      </c>
    </row>
    <row r="4748" spans="1:4" x14ac:dyDescent="0.25">
      <c r="A4748" s="33">
        <v>74102130</v>
      </c>
      <c r="B4748" s="33" t="s">
        <v>4746</v>
      </c>
      <c r="C4748" s="52">
        <v>1052377</v>
      </c>
      <c r="D4748" s="51">
        <f t="shared" si="207"/>
        <v>263094.25</v>
      </c>
    </row>
    <row r="4749" spans="1:4" x14ac:dyDescent="0.25">
      <c r="A4749" s="33">
        <v>74102160</v>
      </c>
      <c r="B4749" s="33" t="s">
        <v>4747</v>
      </c>
      <c r="C4749" s="52">
        <v>939131</v>
      </c>
      <c r="D4749" s="51">
        <f t="shared" si="207"/>
        <v>234782.75</v>
      </c>
    </row>
    <row r="4750" spans="1:4" x14ac:dyDescent="0.25">
      <c r="A4750" s="33">
        <v>74102200</v>
      </c>
      <c r="B4750" s="33" t="s">
        <v>4748</v>
      </c>
      <c r="C4750" s="52">
        <v>249619</v>
      </c>
      <c r="D4750" s="51">
        <f t="shared" si="207"/>
        <v>62404.75</v>
      </c>
    </row>
    <row r="4751" spans="1:4" x14ac:dyDescent="0.25">
      <c r="A4751" s="33">
        <v>74111010</v>
      </c>
      <c r="B4751" s="33" t="s">
        <v>4749</v>
      </c>
      <c r="C4751" s="52">
        <v>2277587</v>
      </c>
      <c r="D4751" s="51">
        <f t="shared" si="207"/>
        <v>569396.75</v>
      </c>
    </row>
    <row r="4752" spans="1:4" x14ac:dyDescent="0.25">
      <c r="A4752" s="33">
        <v>74111050</v>
      </c>
      <c r="B4752" s="33" t="s">
        <v>4750</v>
      </c>
      <c r="C4752" s="52">
        <v>1582350</v>
      </c>
      <c r="D4752" s="51">
        <f t="shared" si="207"/>
        <v>395587.5</v>
      </c>
    </row>
    <row r="4753" spans="1:4" x14ac:dyDescent="0.25">
      <c r="A4753" s="33">
        <v>74112110</v>
      </c>
      <c r="B4753" s="33" t="s">
        <v>4751</v>
      </c>
      <c r="C4753" s="52">
        <v>10436591</v>
      </c>
      <c r="D4753" s="51">
        <f t="shared" si="207"/>
        <v>2609147.75</v>
      </c>
    </row>
    <row r="4754" spans="1:4" x14ac:dyDescent="0.25">
      <c r="A4754" s="33">
        <v>74112150</v>
      </c>
      <c r="B4754" s="33" t="s">
        <v>4752</v>
      </c>
      <c r="C4754" s="52">
        <v>792487</v>
      </c>
      <c r="D4754" s="51">
        <f t="shared" si="207"/>
        <v>198121.75</v>
      </c>
    </row>
    <row r="4755" spans="1:4" x14ac:dyDescent="0.25">
      <c r="A4755" s="33">
        <v>74112200</v>
      </c>
      <c r="B4755" s="33" t="s">
        <v>4753</v>
      </c>
      <c r="C4755" s="52">
        <v>858656</v>
      </c>
      <c r="D4755" s="51">
        <f t="shared" si="207"/>
        <v>214664</v>
      </c>
    </row>
    <row r="4756" spans="1:4" x14ac:dyDescent="0.25">
      <c r="A4756" s="33">
        <v>74112910</v>
      </c>
      <c r="B4756" s="33" t="s">
        <v>4754</v>
      </c>
      <c r="C4756" s="52">
        <v>248760</v>
      </c>
      <c r="D4756" s="51">
        <f t="shared" si="207"/>
        <v>62190</v>
      </c>
    </row>
    <row r="4757" spans="1:4" x14ac:dyDescent="0.25">
      <c r="A4757" s="33">
        <v>74112950</v>
      </c>
      <c r="B4757" s="33" t="s">
        <v>4755</v>
      </c>
      <c r="C4757" s="52">
        <v>515193</v>
      </c>
      <c r="D4757" s="51">
        <f t="shared" si="207"/>
        <v>128798.25</v>
      </c>
    </row>
    <row r="4758" spans="1:4" x14ac:dyDescent="0.25">
      <c r="A4758" s="33">
        <v>74121000</v>
      </c>
      <c r="B4758" s="33" t="s">
        <v>4756</v>
      </c>
      <c r="C4758" s="52">
        <v>12283314</v>
      </c>
      <c r="D4758" s="51">
        <f t="shared" si="207"/>
        <v>3070828.5</v>
      </c>
    </row>
    <row r="4759" spans="1:4" x14ac:dyDescent="0.25">
      <c r="A4759" s="33">
        <v>74122000</v>
      </c>
      <c r="B4759" s="33" t="s">
        <v>4757</v>
      </c>
      <c r="C4759" s="52">
        <v>141040682</v>
      </c>
      <c r="D4759" s="51">
        <f t="shared" si="207"/>
        <v>35260170.5</v>
      </c>
    </row>
    <row r="4760" spans="1:4" x14ac:dyDescent="0.25">
      <c r="A4760" s="33">
        <v>74130010</v>
      </c>
      <c r="B4760" s="33" t="s">
        <v>4758</v>
      </c>
      <c r="C4760" s="52">
        <v>165933</v>
      </c>
      <c r="D4760" s="51">
        <f t="shared" si="207"/>
        <v>41483.25</v>
      </c>
    </row>
    <row r="4761" spans="1:4" x14ac:dyDescent="0.25">
      <c r="A4761" s="33">
        <v>74130050</v>
      </c>
      <c r="B4761" s="33" t="s">
        <v>4759</v>
      </c>
      <c r="C4761" s="52">
        <v>329441</v>
      </c>
      <c r="D4761" s="51">
        <f t="shared" si="207"/>
        <v>82360.25</v>
      </c>
    </row>
    <row r="4762" spans="1:4" x14ac:dyDescent="0.25">
      <c r="A4762" s="33">
        <v>74130090</v>
      </c>
      <c r="B4762" s="33" t="s">
        <v>4760</v>
      </c>
      <c r="C4762" s="52">
        <v>452453</v>
      </c>
      <c r="D4762" s="51">
        <f t="shared" si="207"/>
        <v>113113.25</v>
      </c>
    </row>
    <row r="4763" spans="1:4" x14ac:dyDescent="0.25">
      <c r="A4763" s="33">
        <v>74151000</v>
      </c>
      <c r="B4763" s="33" t="s">
        <v>4761</v>
      </c>
      <c r="C4763" s="52">
        <v>510469</v>
      </c>
      <c r="D4763" s="51">
        <f t="shared" si="207"/>
        <v>127617.25</v>
      </c>
    </row>
    <row r="4764" spans="1:4" x14ac:dyDescent="0.25">
      <c r="A4764" s="33">
        <v>74152100</v>
      </c>
      <c r="B4764" s="33" t="s">
        <v>4762</v>
      </c>
      <c r="C4764" s="52">
        <v>1242678</v>
      </c>
      <c r="D4764" s="51">
        <f t="shared" si="207"/>
        <v>310669.5</v>
      </c>
    </row>
    <row r="4765" spans="1:4" x14ac:dyDescent="0.25">
      <c r="A4765" s="33">
        <v>74152900</v>
      </c>
      <c r="B4765" s="33" t="s">
        <v>4763</v>
      </c>
      <c r="C4765" s="52">
        <v>3310004</v>
      </c>
      <c r="D4765" s="51">
        <f t="shared" si="207"/>
        <v>827501</v>
      </c>
    </row>
    <row r="4766" spans="1:4" x14ac:dyDescent="0.25">
      <c r="A4766" s="33">
        <v>74153305</v>
      </c>
      <c r="B4766" s="33" t="s">
        <v>4764</v>
      </c>
      <c r="C4766" s="52">
        <v>1413574</v>
      </c>
      <c r="D4766" s="51">
        <f t="shared" si="207"/>
        <v>353393.5</v>
      </c>
    </row>
    <row r="4767" spans="1:4" x14ac:dyDescent="0.25">
      <c r="A4767" s="33">
        <v>74153310</v>
      </c>
      <c r="B4767" s="33" t="s">
        <v>4765</v>
      </c>
      <c r="C4767" s="52">
        <v>61619</v>
      </c>
      <c r="D4767" s="51">
        <f t="shared" si="207"/>
        <v>15404.75</v>
      </c>
    </row>
    <row r="4768" spans="1:4" x14ac:dyDescent="0.25">
      <c r="A4768" s="33">
        <v>74153380</v>
      </c>
      <c r="B4768" s="33" t="s">
        <v>4766</v>
      </c>
      <c r="C4768" s="52">
        <v>9724857</v>
      </c>
      <c r="D4768" s="51">
        <f t="shared" si="207"/>
        <v>2431214.25</v>
      </c>
    </row>
    <row r="4769" spans="1:4" x14ac:dyDescent="0.25">
      <c r="A4769" s="33">
        <v>74153900</v>
      </c>
      <c r="B4769" s="33" t="s">
        <v>4767</v>
      </c>
      <c r="C4769" s="52">
        <v>3986082</v>
      </c>
      <c r="D4769" s="51">
        <f t="shared" si="207"/>
        <v>996520.5</v>
      </c>
    </row>
    <row r="4770" spans="1:4" x14ac:dyDescent="0.25">
      <c r="A4770" s="33">
        <v>74182010</v>
      </c>
      <c r="B4770" s="33" t="s">
        <v>4768</v>
      </c>
      <c r="C4770" s="52">
        <v>15578549</v>
      </c>
      <c r="D4770" s="51">
        <f t="shared" si="207"/>
        <v>3894637.25</v>
      </c>
    </row>
    <row r="4771" spans="1:4" x14ac:dyDescent="0.25">
      <c r="A4771" s="33">
        <v>74182050</v>
      </c>
      <c r="B4771" s="33" t="s">
        <v>4769</v>
      </c>
      <c r="C4771" s="52">
        <v>1687728</v>
      </c>
      <c r="D4771" s="51">
        <f t="shared" si="207"/>
        <v>421932</v>
      </c>
    </row>
    <row r="4772" spans="1:4" x14ac:dyDescent="0.25">
      <c r="A4772" s="33">
        <v>74191000</v>
      </c>
      <c r="B4772" s="33" t="s">
        <v>4770</v>
      </c>
      <c r="C4772" s="52">
        <v>1105449</v>
      </c>
      <c r="D4772" s="51">
        <f t="shared" si="207"/>
        <v>276362.25</v>
      </c>
    </row>
    <row r="4773" spans="1:4" x14ac:dyDescent="0.25">
      <c r="A4773" s="33">
        <v>74199100</v>
      </c>
      <c r="B4773" s="33" t="s">
        <v>4771</v>
      </c>
      <c r="C4773" s="52">
        <v>13331425</v>
      </c>
      <c r="D4773" s="51">
        <f t="shared" si="207"/>
        <v>3332856.25</v>
      </c>
    </row>
    <row r="4774" spans="1:4" x14ac:dyDescent="0.25">
      <c r="A4774" s="33">
        <v>74199903</v>
      </c>
      <c r="B4774" s="33" t="s">
        <v>4772</v>
      </c>
      <c r="C4774" s="52">
        <v>316235</v>
      </c>
      <c r="D4774" s="51">
        <f t="shared" si="207"/>
        <v>79058.75</v>
      </c>
    </row>
    <row r="4775" spans="1:4" x14ac:dyDescent="0.25">
      <c r="A4775" s="33">
        <v>74199906</v>
      </c>
      <c r="B4775" s="33" t="s">
        <v>4773</v>
      </c>
      <c r="C4775" s="52">
        <v>713129</v>
      </c>
      <c r="D4775" s="51">
        <f t="shared" si="207"/>
        <v>178282.25</v>
      </c>
    </row>
    <row r="4776" spans="1:4" x14ac:dyDescent="0.25">
      <c r="A4776" s="33">
        <v>74199909</v>
      </c>
      <c r="B4776" s="33" t="s">
        <v>4774</v>
      </c>
      <c r="C4776" s="52">
        <v>888026</v>
      </c>
      <c r="D4776" s="51">
        <f t="shared" si="207"/>
        <v>222006.5</v>
      </c>
    </row>
    <row r="4777" spans="1:4" x14ac:dyDescent="0.25">
      <c r="A4777" s="33">
        <v>74199915</v>
      </c>
      <c r="B4777" s="33" t="s">
        <v>4775</v>
      </c>
      <c r="C4777" s="52">
        <v>102664</v>
      </c>
      <c r="D4777" s="51">
        <f t="shared" si="207"/>
        <v>25666</v>
      </c>
    </row>
    <row r="4778" spans="1:4" x14ac:dyDescent="0.25">
      <c r="A4778" s="33">
        <v>74199916</v>
      </c>
      <c r="B4778" s="33" t="s">
        <v>4776</v>
      </c>
      <c r="C4778" s="52">
        <v>51580</v>
      </c>
      <c r="D4778" s="51">
        <f t="shared" si="207"/>
        <v>12895</v>
      </c>
    </row>
    <row r="4779" spans="1:4" x14ac:dyDescent="0.25">
      <c r="A4779" s="33">
        <v>74199930</v>
      </c>
      <c r="B4779" s="33" t="s">
        <v>4777</v>
      </c>
      <c r="C4779" s="52">
        <v>483210</v>
      </c>
      <c r="D4779" s="51">
        <f t="shared" si="207"/>
        <v>120802.5</v>
      </c>
    </row>
    <row r="4780" spans="1:4" x14ac:dyDescent="0.25">
      <c r="A4780" s="33">
        <v>74199950</v>
      </c>
      <c r="B4780" s="33" t="s">
        <v>4778</v>
      </c>
      <c r="C4780" s="52">
        <v>103478760</v>
      </c>
      <c r="D4780" s="51">
        <f t="shared" si="207"/>
        <v>25869690</v>
      </c>
    </row>
    <row r="4781" spans="1:4" x14ac:dyDescent="0.25">
      <c r="A4781" s="32">
        <v>75011000</v>
      </c>
      <c r="B4781" s="4" t="s">
        <v>7429</v>
      </c>
      <c r="C4781" s="58">
        <v>0</v>
      </c>
      <c r="D4781" s="51">
        <f t="shared" si="207"/>
        <v>0</v>
      </c>
    </row>
    <row r="4782" spans="1:4" x14ac:dyDescent="0.25">
      <c r="A4782" s="33">
        <v>75012000</v>
      </c>
      <c r="B4782" s="33" t="s">
        <v>4779</v>
      </c>
      <c r="C4782" s="52">
        <v>6784120</v>
      </c>
      <c r="D4782" s="51">
        <f t="shared" si="207"/>
        <v>1696030</v>
      </c>
    </row>
    <row r="4783" spans="1:4" x14ac:dyDescent="0.25">
      <c r="A4783" s="32">
        <v>75021000</v>
      </c>
      <c r="B4783" s="4" t="s">
        <v>7430</v>
      </c>
      <c r="C4783" s="58">
        <v>0</v>
      </c>
      <c r="D4783" s="51">
        <f t="shared" si="207"/>
        <v>0</v>
      </c>
    </row>
    <row r="4784" spans="1:4" x14ac:dyDescent="0.25">
      <c r="A4784" s="33">
        <v>75022000</v>
      </c>
      <c r="B4784" s="33" t="s">
        <v>4780</v>
      </c>
      <c r="C4784" s="52">
        <v>98485</v>
      </c>
      <c r="D4784" s="51">
        <f t="shared" si="207"/>
        <v>24621.25</v>
      </c>
    </row>
    <row r="4785" spans="1:4" x14ac:dyDescent="0.25">
      <c r="A4785" s="33">
        <v>75030000</v>
      </c>
      <c r="B4785" s="33" t="s">
        <v>4781</v>
      </c>
      <c r="C4785" s="52">
        <v>5062491</v>
      </c>
      <c r="D4785" s="51">
        <f t="shared" si="207"/>
        <v>1265622.75</v>
      </c>
    </row>
    <row r="4786" spans="1:4" x14ac:dyDescent="0.25">
      <c r="A4786" s="33">
        <v>75040000</v>
      </c>
      <c r="B4786" s="33" t="s">
        <v>4782</v>
      </c>
      <c r="C4786" s="52">
        <v>503977</v>
      </c>
      <c r="D4786" s="51">
        <f t="shared" si="207"/>
        <v>125994.25</v>
      </c>
    </row>
    <row r="4787" spans="1:4" x14ac:dyDescent="0.25">
      <c r="A4787" s="33">
        <v>75051110</v>
      </c>
      <c r="B4787" s="33" t="s">
        <v>4783</v>
      </c>
      <c r="C4787" s="52">
        <v>2200</v>
      </c>
      <c r="D4787" s="51">
        <f t="shared" si="207"/>
        <v>550</v>
      </c>
    </row>
    <row r="4788" spans="1:4" x14ac:dyDescent="0.25">
      <c r="A4788" s="32">
        <v>75051130</v>
      </c>
      <c r="B4788" s="4" t="s">
        <v>7431</v>
      </c>
      <c r="C4788" s="58">
        <v>0</v>
      </c>
      <c r="D4788" s="58">
        <v>0</v>
      </c>
    </row>
    <row r="4789" spans="1:4" x14ac:dyDescent="0.25">
      <c r="A4789" s="33">
        <v>75051150</v>
      </c>
      <c r="B4789" s="33" t="s">
        <v>4784</v>
      </c>
      <c r="C4789" s="52">
        <v>266564</v>
      </c>
      <c r="D4789" s="51">
        <f>C4789*0.25</f>
        <v>66641</v>
      </c>
    </row>
    <row r="4790" spans="1:4" x14ac:dyDescent="0.25">
      <c r="A4790" s="33">
        <v>75051210</v>
      </c>
      <c r="B4790" s="33" t="s">
        <v>4785</v>
      </c>
      <c r="C4790" s="52">
        <v>116748</v>
      </c>
      <c r="D4790" s="51">
        <f>C4790*0.25</f>
        <v>29187</v>
      </c>
    </row>
    <row r="4791" spans="1:4" x14ac:dyDescent="0.25">
      <c r="A4791" s="33">
        <v>75051230</v>
      </c>
      <c r="B4791" s="33" t="s">
        <v>4786</v>
      </c>
      <c r="C4791" s="52">
        <v>140043</v>
      </c>
      <c r="D4791" s="51">
        <f>C4791*0.25</f>
        <v>35010.75</v>
      </c>
    </row>
    <row r="4792" spans="1:4" x14ac:dyDescent="0.25">
      <c r="A4792" s="33">
        <v>75051250</v>
      </c>
      <c r="B4792" s="33" t="s">
        <v>4787</v>
      </c>
      <c r="C4792" s="52">
        <v>237177</v>
      </c>
      <c r="D4792" s="51">
        <f>C4792*0.25</f>
        <v>59294.25</v>
      </c>
    </row>
    <row r="4793" spans="1:4" x14ac:dyDescent="0.25">
      <c r="A4793" s="33">
        <v>75052110</v>
      </c>
      <c r="B4793" s="33" t="s">
        <v>4788</v>
      </c>
      <c r="C4793" s="52">
        <v>11835</v>
      </c>
      <c r="D4793" s="51">
        <f>C4793*0.25</f>
        <v>2958.75</v>
      </c>
    </row>
    <row r="4794" spans="1:4" x14ac:dyDescent="0.25">
      <c r="A4794" s="32">
        <v>75052150</v>
      </c>
      <c r="B4794" s="4" t="s">
        <v>7432</v>
      </c>
      <c r="C4794" s="58">
        <v>0</v>
      </c>
      <c r="D4794" s="58">
        <v>0</v>
      </c>
    </row>
    <row r="4795" spans="1:4" x14ac:dyDescent="0.25">
      <c r="A4795" s="33">
        <v>75052210</v>
      </c>
      <c r="B4795" s="33" t="s">
        <v>4789</v>
      </c>
      <c r="C4795" s="52">
        <v>1383694</v>
      </c>
      <c r="D4795" s="51">
        <f t="shared" ref="D4795:D4829" si="208">C4795*0.25</f>
        <v>345923.5</v>
      </c>
    </row>
    <row r="4796" spans="1:4" x14ac:dyDescent="0.25">
      <c r="A4796" s="33">
        <v>75052250</v>
      </c>
      <c r="B4796" s="33" t="s">
        <v>4790</v>
      </c>
      <c r="C4796" s="52">
        <v>345131</v>
      </c>
      <c r="D4796" s="51">
        <f t="shared" si="208"/>
        <v>86282.75</v>
      </c>
    </row>
    <row r="4797" spans="1:4" x14ac:dyDescent="0.25">
      <c r="A4797" s="33">
        <v>75061005</v>
      </c>
      <c r="B4797" s="33" t="s">
        <v>4791</v>
      </c>
      <c r="C4797" s="52">
        <v>1460596</v>
      </c>
      <c r="D4797" s="51">
        <f t="shared" si="208"/>
        <v>365149</v>
      </c>
    </row>
    <row r="4798" spans="1:4" x14ac:dyDescent="0.25">
      <c r="A4798" s="33">
        <v>75061010</v>
      </c>
      <c r="B4798" s="33" t="s">
        <v>4792</v>
      </c>
      <c r="C4798" s="52">
        <v>85212</v>
      </c>
      <c r="D4798" s="51">
        <f t="shared" si="208"/>
        <v>21303</v>
      </c>
    </row>
    <row r="4799" spans="1:4" x14ac:dyDescent="0.25">
      <c r="A4799" s="33">
        <v>75061030</v>
      </c>
      <c r="B4799" s="33" t="s">
        <v>4793</v>
      </c>
      <c r="C4799" s="52">
        <v>160246</v>
      </c>
      <c r="D4799" s="51">
        <f t="shared" si="208"/>
        <v>40061.5</v>
      </c>
    </row>
    <row r="4800" spans="1:4" x14ac:dyDescent="0.25">
      <c r="A4800" s="33">
        <v>75062005</v>
      </c>
      <c r="B4800" s="33" t="s">
        <v>4794</v>
      </c>
      <c r="C4800" s="52">
        <v>894465</v>
      </c>
      <c r="D4800" s="51">
        <f t="shared" si="208"/>
        <v>223616.25</v>
      </c>
    </row>
    <row r="4801" spans="1:4" x14ac:dyDescent="0.25">
      <c r="A4801" s="33">
        <v>75062010</v>
      </c>
      <c r="B4801" s="33" t="s">
        <v>4795</v>
      </c>
      <c r="C4801" s="52">
        <v>199878</v>
      </c>
      <c r="D4801" s="51">
        <f t="shared" si="208"/>
        <v>49969.5</v>
      </c>
    </row>
    <row r="4802" spans="1:4" x14ac:dyDescent="0.25">
      <c r="A4802" s="33">
        <v>75062030</v>
      </c>
      <c r="B4802" s="33" t="s">
        <v>4796</v>
      </c>
      <c r="C4802" s="52">
        <v>133686</v>
      </c>
      <c r="D4802" s="51">
        <f t="shared" si="208"/>
        <v>33421.5</v>
      </c>
    </row>
    <row r="4803" spans="1:4" x14ac:dyDescent="0.25">
      <c r="A4803" s="33">
        <v>75071100</v>
      </c>
      <c r="B4803" s="33" t="s">
        <v>4797</v>
      </c>
      <c r="C4803" s="52">
        <v>58590</v>
      </c>
      <c r="D4803" s="51">
        <f t="shared" si="208"/>
        <v>14647.5</v>
      </c>
    </row>
    <row r="4804" spans="1:4" x14ac:dyDescent="0.25">
      <c r="A4804" s="33">
        <v>75071200</v>
      </c>
      <c r="B4804" s="33" t="s">
        <v>4798</v>
      </c>
      <c r="C4804" s="52">
        <v>1266732</v>
      </c>
      <c r="D4804" s="51">
        <f t="shared" si="208"/>
        <v>316683</v>
      </c>
    </row>
    <row r="4805" spans="1:4" x14ac:dyDescent="0.25">
      <c r="A4805" s="33">
        <v>75072000</v>
      </c>
      <c r="B4805" s="33" t="s">
        <v>4799</v>
      </c>
      <c r="C4805" s="52">
        <v>978345</v>
      </c>
      <c r="D4805" s="51">
        <f t="shared" si="208"/>
        <v>244586.25</v>
      </c>
    </row>
    <row r="4806" spans="1:4" x14ac:dyDescent="0.25">
      <c r="A4806" s="33">
        <v>75081000</v>
      </c>
      <c r="B4806" s="33" t="s">
        <v>4800</v>
      </c>
      <c r="C4806" s="52">
        <v>798791</v>
      </c>
      <c r="D4806" s="51">
        <f t="shared" si="208"/>
        <v>199697.75</v>
      </c>
    </row>
    <row r="4807" spans="1:4" x14ac:dyDescent="0.25">
      <c r="A4807" s="33">
        <v>75089010</v>
      </c>
      <c r="B4807" s="33" t="s">
        <v>4801</v>
      </c>
      <c r="C4807" s="52">
        <v>19262</v>
      </c>
      <c r="D4807" s="51">
        <f t="shared" si="208"/>
        <v>4815.5</v>
      </c>
    </row>
    <row r="4808" spans="1:4" x14ac:dyDescent="0.25">
      <c r="A4808" s="33">
        <v>75089050</v>
      </c>
      <c r="B4808" s="33" t="s">
        <v>4802</v>
      </c>
      <c r="C4808" s="52">
        <v>10139526</v>
      </c>
      <c r="D4808" s="51">
        <f t="shared" si="208"/>
        <v>2534881.5</v>
      </c>
    </row>
    <row r="4809" spans="1:4" x14ac:dyDescent="0.25">
      <c r="A4809" s="33">
        <v>76020000</v>
      </c>
      <c r="B4809" s="33" t="s">
        <v>4803</v>
      </c>
      <c r="C4809" s="52">
        <v>362415</v>
      </c>
      <c r="D4809" s="51">
        <f t="shared" si="208"/>
        <v>90603.75</v>
      </c>
    </row>
    <row r="4810" spans="1:4" x14ac:dyDescent="0.25">
      <c r="A4810" s="33">
        <v>76031000</v>
      </c>
      <c r="B4810" s="33" t="s">
        <v>4804</v>
      </c>
      <c r="C4810" s="52">
        <v>5040438</v>
      </c>
      <c r="D4810" s="51">
        <f t="shared" si="208"/>
        <v>1260109.5</v>
      </c>
    </row>
    <row r="4811" spans="1:4" x14ac:dyDescent="0.25">
      <c r="A4811" s="33">
        <v>76032000</v>
      </c>
      <c r="B4811" s="33" t="s">
        <v>4805</v>
      </c>
      <c r="C4811" s="52">
        <v>164262</v>
      </c>
      <c r="D4811" s="51">
        <f t="shared" si="208"/>
        <v>41065.5</v>
      </c>
    </row>
    <row r="4812" spans="1:4" x14ac:dyDescent="0.25">
      <c r="A4812" s="33">
        <v>76109000</v>
      </c>
      <c r="B4812" s="33" t="s">
        <v>4806</v>
      </c>
      <c r="C4812" s="52">
        <v>91915859</v>
      </c>
      <c r="D4812" s="51">
        <f t="shared" si="208"/>
        <v>22978964.75</v>
      </c>
    </row>
    <row r="4813" spans="1:4" x14ac:dyDescent="0.25">
      <c r="A4813" s="33">
        <v>76110000</v>
      </c>
      <c r="B4813" s="33" t="s">
        <v>4807</v>
      </c>
      <c r="C4813" s="52">
        <v>437417</v>
      </c>
      <c r="D4813" s="51">
        <f t="shared" si="208"/>
        <v>109354.25</v>
      </c>
    </row>
    <row r="4814" spans="1:4" x14ac:dyDescent="0.25">
      <c r="A4814" s="33">
        <v>76121000</v>
      </c>
      <c r="B4814" s="33" t="s">
        <v>4808</v>
      </c>
      <c r="C4814" s="52">
        <v>1465119</v>
      </c>
      <c r="D4814" s="51">
        <f t="shared" si="208"/>
        <v>366279.75</v>
      </c>
    </row>
    <row r="4815" spans="1:4" x14ac:dyDescent="0.25">
      <c r="A4815" s="33">
        <v>76129010</v>
      </c>
      <c r="B4815" s="33" t="s">
        <v>4809</v>
      </c>
      <c r="C4815" s="52">
        <v>18159762</v>
      </c>
      <c r="D4815" s="51">
        <f t="shared" si="208"/>
        <v>4539940.5</v>
      </c>
    </row>
    <row r="4816" spans="1:4" x14ac:dyDescent="0.25">
      <c r="A4816" s="33">
        <v>76129050</v>
      </c>
      <c r="B4816" s="33" t="s">
        <v>4810</v>
      </c>
      <c r="C4816" s="52">
        <v>5686440</v>
      </c>
      <c r="D4816" s="51">
        <f t="shared" si="208"/>
        <v>1421610</v>
      </c>
    </row>
    <row r="4817" spans="1:4" x14ac:dyDescent="0.25">
      <c r="A4817" s="33">
        <v>76130000</v>
      </c>
      <c r="B4817" s="33" t="s">
        <v>4811</v>
      </c>
      <c r="C4817" s="52">
        <v>4314871</v>
      </c>
      <c r="D4817" s="51">
        <f t="shared" si="208"/>
        <v>1078717.75</v>
      </c>
    </row>
    <row r="4818" spans="1:4" x14ac:dyDescent="0.25">
      <c r="A4818" s="33">
        <v>76141050</v>
      </c>
      <c r="B4818" s="33" t="s">
        <v>64</v>
      </c>
      <c r="C4818" s="52">
        <v>120301</v>
      </c>
      <c r="D4818" s="51">
        <f t="shared" si="208"/>
        <v>30075.25</v>
      </c>
    </row>
    <row r="4819" spans="1:4" x14ac:dyDescent="0.25">
      <c r="A4819" s="33">
        <v>76149040</v>
      </c>
      <c r="B4819" s="33" t="s">
        <v>66</v>
      </c>
      <c r="C4819" s="52">
        <v>99483</v>
      </c>
      <c r="D4819" s="51">
        <f t="shared" si="208"/>
        <v>24870.75</v>
      </c>
    </row>
    <row r="4820" spans="1:4" x14ac:dyDescent="0.25">
      <c r="A4820" s="33">
        <v>76149050</v>
      </c>
      <c r="B4820" s="33" t="s">
        <v>67</v>
      </c>
      <c r="C4820" s="52">
        <v>667714</v>
      </c>
      <c r="D4820" s="51">
        <f t="shared" si="208"/>
        <v>166928.5</v>
      </c>
    </row>
    <row r="4821" spans="1:4" x14ac:dyDescent="0.25">
      <c r="A4821" s="33">
        <v>76152000</v>
      </c>
      <c r="B4821" s="33" t="s">
        <v>4812</v>
      </c>
      <c r="C4821" s="52">
        <v>16229230</v>
      </c>
      <c r="D4821" s="51">
        <f t="shared" si="208"/>
        <v>4057307.5</v>
      </c>
    </row>
    <row r="4822" spans="1:4" x14ac:dyDescent="0.25">
      <c r="A4822" s="33">
        <v>76161010</v>
      </c>
      <c r="B4822" s="33" t="s">
        <v>4813</v>
      </c>
      <c r="C4822" s="52">
        <v>360661</v>
      </c>
      <c r="D4822" s="51">
        <f t="shared" si="208"/>
        <v>90165.25</v>
      </c>
    </row>
    <row r="4823" spans="1:4" x14ac:dyDescent="0.25">
      <c r="A4823" s="33">
        <v>76161030</v>
      </c>
      <c r="B4823" s="33" t="s">
        <v>4814</v>
      </c>
      <c r="C4823" s="52">
        <v>2661446</v>
      </c>
      <c r="D4823" s="51">
        <f t="shared" si="208"/>
        <v>665361.5</v>
      </c>
    </row>
    <row r="4824" spans="1:4" x14ac:dyDescent="0.25">
      <c r="A4824" s="33">
        <v>76161050</v>
      </c>
      <c r="B4824" s="33" t="s">
        <v>4815</v>
      </c>
      <c r="C4824" s="52">
        <v>82735</v>
      </c>
      <c r="D4824" s="51">
        <f t="shared" si="208"/>
        <v>20683.75</v>
      </c>
    </row>
    <row r="4825" spans="1:4" x14ac:dyDescent="0.25">
      <c r="A4825" s="33">
        <v>76161070</v>
      </c>
      <c r="B4825" s="33" t="s">
        <v>4816</v>
      </c>
      <c r="C4825" s="52">
        <v>5305101</v>
      </c>
      <c r="D4825" s="51">
        <f t="shared" si="208"/>
        <v>1326275.25</v>
      </c>
    </row>
    <row r="4826" spans="1:4" x14ac:dyDescent="0.25">
      <c r="A4826" s="33">
        <v>76161090</v>
      </c>
      <c r="B4826" s="33" t="s">
        <v>4817</v>
      </c>
      <c r="C4826" s="52">
        <v>4521744</v>
      </c>
      <c r="D4826" s="51">
        <f t="shared" si="208"/>
        <v>1130436</v>
      </c>
    </row>
    <row r="4827" spans="1:4" x14ac:dyDescent="0.25">
      <c r="A4827" s="33">
        <v>76169100</v>
      </c>
      <c r="B4827" s="33" t="s">
        <v>4818</v>
      </c>
      <c r="C4827" s="52">
        <v>5243564</v>
      </c>
      <c r="D4827" s="51">
        <f t="shared" si="208"/>
        <v>1310891</v>
      </c>
    </row>
    <row r="4828" spans="1:4" x14ac:dyDescent="0.25">
      <c r="A4828" s="33">
        <v>76169910</v>
      </c>
      <c r="B4828" s="33" t="s">
        <v>4819</v>
      </c>
      <c r="C4828" s="52">
        <v>1479905</v>
      </c>
      <c r="D4828" s="51">
        <f t="shared" si="208"/>
        <v>369976.25</v>
      </c>
    </row>
    <row r="4829" spans="1:4" x14ac:dyDescent="0.25">
      <c r="A4829" s="33">
        <v>76169951</v>
      </c>
      <c r="B4829" s="33" t="s">
        <v>4820</v>
      </c>
      <c r="C4829" s="52">
        <v>572708841</v>
      </c>
      <c r="D4829" s="51">
        <f t="shared" si="208"/>
        <v>143177210.25</v>
      </c>
    </row>
    <row r="4830" spans="1:4" x14ac:dyDescent="0.25">
      <c r="A4830" s="32">
        <v>78019100</v>
      </c>
      <c r="B4830" s="4" t="s">
        <v>7433</v>
      </c>
      <c r="C4830" s="58">
        <v>0</v>
      </c>
      <c r="D4830" s="58">
        <v>0</v>
      </c>
    </row>
    <row r="4831" spans="1:4" x14ac:dyDescent="0.25">
      <c r="A4831" s="32">
        <v>78019930</v>
      </c>
      <c r="B4831" s="4" t="s">
        <v>7434</v>
      </c>
      <c r="C4831" s="58">
        <v>0</v>
      </c>
      <c r="D4831" s="58">
        <v>0</v>
      </c>
    </row>
    <row r="4832" spans="1:4" x14ac:dyDescent="0.25">
      <c r="A4832" s="32">
        <v>78019990</v>
      </c>
      <c r="B4832" s="4" t="s">
        <v>7435</v>
      </c>
      <c r="C4832" s="58">
        <v>0</v>
      </c>
      <c r="D4832" s="58">
        <v>0</v>
      </c>
    </row>
    <row r="4833" spans="1:4" x14ac:dyDescent="0.25">
      <c r="A4833" s="33">
        <v>78041100</v>
      </c>
      <c r="B4833" s="33" t="s">
        <v>4821</v>
      </c>
      <c r="C4833" s="52">
        <v>11190</v>
      </c>
      <c r="D4833" s="51">
        <f t="shared" ref="D4833:D4853" si="209">C4833*0.25</f>
        <v>2797.5</v>
      </c>
    </row>
    <row r="4834" spans="1:4" x14ac:dyDescent="0.25">
      <c r="A4834" s="33">
        <v>78041900</v>
      </c>
      <c r="B4834" s="33" t="s">
        <v>4822</v>
      </c>
      <c r="C4834" s="52">
        <v>57950</v>
      </c>
      <c r="D4834" s="51">
        <f t="shared" si="209"/>
        <v>14487.5</v>
      </c>
    </row>
    <row r="4835" spans="1:4" x14ac:dyDescent="0.25">
      <c r="A4835" s="33">
        <v>78042000</v>
      </c>
      <c r="B4835" s="33" t="s">
        <v>4823</v>
      </c>
      <c r="C4835" s="52">
        <v>2500</v>
      </c>
      <c r="D4835" s="51">
        <f t="shared" si="209"/>
        <v>625</v>
      </c>
    </row>
    <row r="4836" spans="1:4" x14ac:dyDescent="0.25">
      <c r="A4836" s="33">
        <v>78060003</v>
      </c>
      <c r="B4836" s="33" t="s">
        <v>4824</v>
      </c>
      <c r="C4836" s="52">
        <v>8564693</v>
      </c>
      <c r="D4836" s="51">
        <f t="shared" si="209"/>
        <v>2141173.25</v>
      </c>
    </row>
    <row r="4837" spans="1:4" x14ac:dyDescent="0.25">
      <c r="A4837" s="33">
        <v>78060005</v>
      </c>
      <c r="B4837" s="33" t="s">
        <v>4825</v>
      </c>
      <c r="C4837" s="52">
        <v>124394</v>
      </c>
      <c r="D4837" s="51">
        <f t="shared" si="209"/>
        <v>31098.5</v>
      </c>
    </row>
    <row r="4838" spans="1:4" x14ac:dyDescent="0.25">
      <c r="A4838" s="33">
        <v>78060080</v>
      </c>
      <c r="B4838" s="33" t="s">
        <v>4826</v>
      </c>
      <c r="C4838" s="52">
        <v>2061532</v>
      </c>
      <c r="D4838" s="51">
        <f t="shared" si="209"/>
        <v>515383</v>
      </c>
    </row>
    <row r="4839" spans="1:4" x14ac:dyDescent="0.25">
      <c r="A4839" s="33">
        <v>79031000</v>
      </c>
      <c r="B4839" s="33" t="s">
        <v>4827</v>
      </c>
      <c r="C4839" s="52">
        <v>2608</v>
      </c>
      <c r="D4839" s="51">
        <f t="shared" si="209"/>
        <v>652</v>
      </c>
    </row>
    <row r="4840" spans="1:4" x14ac:dyDescent="0.25">
      <c r="A4840" s="32">
        <v>79039030</v>
      </c>
      <c r="B4840" s="4" t="s">
        <v>7436</v>
      </c>
      <c r="C4840" s="58">
        <v>0</v>
      </c>
      <c r="D4840" s="51">
        <f t="shared" si="209"/>
        <v>0</v>
      </c>
    </row>
    <row r="4841" spans="1:4" x14ac:dyDescent="0.25">
      <c r="A4841" s="33">
        <v>79039060</v>
      </c>
      <c r="B4841" s="33" t="s">
        <v>4828</v>
      </c>
      <c r="C4841" s="52">
        <v>6050</v>
      </c>
      <c r="D4841" s="51">
        <f t="shared" si="209"/>
        <v>1512.5</v>
      </c>
    </row>
    <row r="4842" spans="1:4" x14ac:dyDescent="0.25">
      <c r="A4842" s="33">
        <v>79040000</v>
      </c>
      <c r="B4842" s="33" t="s">
        <v>4829</v>
      </c>
      <c r="C4842" s="52">
        <v>444788</v>
      </c>
      <c r="D4842" s="51">
        <f t="shared" si="209"/>
        <v>111197</v>
      </c>
    </row>
    <row r="4843" spans="1:4" x14ac:dyDescent="0.25">
      <c r="A4843" s="33">
        <v>79050000</v>
      </c>
      <c r="B4843" s="33" t="s">
        <v>4830</v>
      </c>
      <c r="C4843" s="52">
        <v>26109</v>
      </c>
      <c r="D4843" s="51">
        <f t="shared" si="209"/>
        <v>6527.25</v>
      </c>
    </row>
    <row r="4844" spans="1:4" x14ac:dyDescent="0.25">
      <c r="A4844" s="33">
        <v>79070020</v>
      </c>
      <c r="B4844" s="33" t="s">
        <v>4831</v>
      </c>
      <c r="C4844" s="52">
        <v>8980670</v>
      </c>
      <c r="D4844" s="51">
        <f t="shared" si="209"/>
        <v>2245167.5</v>
      </c>
    </row>
    <row r="4845" spans="1:4" x14ac:dyDescent="0.25">
      <c r="A4845" s="33">
        <v>79070060</v>
      </c>
      <c r="B4845" s="33" t="s">
        <v>4832</v>
      </c>
      <c r="C4845" s="52">
        <v>40000057</v>
      </c>
      <c r="D4845" s="51">
        <f t="shared" si="209"/>
        <v>10000014.25</v>
      </c>
    </row>
    <row r="4846" spans="1:4" x14ac:dyDescent="0.25">
      <c r="A4846" s="33">
        <v>80070010</v>
      </c>
      <c r="B4846" s="33" t="s">
        <v>4833</v>
      </c>
      <c r="C4846" s="52">
        <v>11140815</v>
      </c>
      <c r="D4846" s="51">
        <f t="shared" si="209"/>
        <v>2785203.75</v>
      </c>
    </row>
    <row r="4847" spans="1:4" x14ac:dyDescent="0.25">
      <c r="A4847" s="33">
        <v>80070050</v>
      </c>
      <c r="B4847" s="33" t="s">
        <v>4834</v>
      </c>
      <c r="C4847" s="52">
        <v>5516735</v>
      </c>
      <c r="D4847" s="51">
        <f t="shared" si="209"/>
        <v>1379183.75</v>
      </c>
    </row>
    <row r="4848" spans="1:4" x14ac:dyDescent="0.25">
      <c r="A4848" s="33">
        <v>81019600</v>
      </c>
      <c r="B4848" s="33" t="s">
        <v>4835</v>
      </c>
      <c r="C4848" s="52">
        <v>821611</v>
      </c>
      <c r="D4848" s="51">
        <f t="shared" si="209"/>
        <v>205402.75</v>
      </c>
    </row>
    <row r="4849" spans="1:4" x14ac:dyDescent="0.25">
      <c r="A4849" s="33">
        <v>81029600</v>
      </c>
      <c r="B4849" s="33" t="s">
        <v>4836</v>
      </c>
      <c r="C4849" s="52">
        <v>592185</v>
      </c>
      <c r="D4849" s="51">
        <f t="shared" si="209"/>
        <v>148046.25</v>
      </c>
    </row>
    <row r="4850" spans="1:4" x14ac:dyDescent="0.25">
      <c r="A4850" s="33">
        <v>81043000</v>
      </c>
      <c r="B4850" s="33" t="s">
        <v>4837</v>
      </c>
      <c r="C4850" s="52">
        <v>20500</v>
      </c>
      <c r="D4850" s="51">
        <f t="shared" si="209"/>
        <v>5125</v>
      </c>
    </row>
    <row r="4851" spans="1:4" x14ac:dyDescent="0.25">
      <c r="A4851" s="33">
        <v>81049000</v>
      </c>
      <c r="B4851" s="33" t="s">
        <v>4838</v>
      </c>
      <c r="C4851" s="52">
        <v>4526227</v>
      </c>
      <c r="D4851" s="51">
        <f t="shared" si="209"/>
        <v>1131556.75</v>
      </c>
    </row>
    <row r="4852" spans="1:4" x14ac:dyDescent="0.25">
      <c r="A4852" s="33">
        <v>81052030</v>
      </c>
      <c r="B4852" s="33" t="s">
        <v>4839</v>
      </c>
      <c r="C4852" s="52">
        <v>2726</v>
      </c>
      <c r="D4852" s="51">
        <f t="shared" si="209"/>
        <v>681.5</v>
      </c>
    </row>
    <row r="4853" spans="1:4" x14ac:dyDescent="0.25">
      <c r="A4853" s="33">
        <v>81052060</v>
      </c>
      <c r="B4853" s="33" t="s">
        <v>4840</v>
      </c>
      <c r="C4853" s="52">
        <v>861906</v>
      </c>
      <c r="D4853" s="51">
        <f t="shared" si="209"/>
        <v>215476.5</v>
      </c>
    </row>
    <row r="4854" spans="1:4" x14ac:dyDescent="0.25">
      <c r="A4854" s="32">
        <v>81052090</v>
      </c>
      <c r="B4854" s="4" t="s">
        <v>7437</v>
      </c>
      <c r="C4854" s="58">
        <v>0</v>
      </c>
      <c r="D4854" s="58">
        <v>0</v>
      </c>
    </row>
    <row r="4855" spans="1:4" x14ac:dyDescent="0.25">
      <c r="A4855" s="33">
        <v>81053000</v>
      </c>
      <c r="B4855" s="33" t="s">
        <v>4841</v>
      </c>
      <c r="C4855" s="52">
        <v>207072</v>
      </c>
      <c r="D4855" s="51">
        <f t="shared" ref="D4855:D4870" si="210">C4855*0.25</f>
        <v>51768</v>
      </c>
    </row>
    <row r="4856" spans="1:4" x14ac:dyDescent="0.25">
      <c r="A4856" s="33">
        <v>81059000</v>
      </c>
      <c r="B4856" s="33" t="s">
        <v>4842</v>
      </c>
      <c r="C4856" s="52">
        <v>5253722</v>
      </c>
      <c r="D4856" s="51">
        <f t="shared" si="210"/>
        <v>1313430.5</v>
      </c>
    </row>
    <row r="4857" spans="1:4" x14ac:dyDescent="0.25">
      <c r="A4857" s="33">
        <v>81060000</v>
      </c>
      <c r="B4857" s="33" t="s">
        <v>4843</v>
      </c>
      <c r="C4857" s="52">
        <v>5358211</v>
      </c>
      <c r="D4857" s="51">
        <f t="shared" si="210"/>
        <v>1339552.75</v>
      </c>
    </row>
    <row r="4858" spans="1:4" x14ac:dyDescent="0.25">
      <c r="A4858" s="33">
        <v>81072000</v>
      </c>
      <c r="B4858" s="33" t="s">
        <v>4844</v>
      </c>
      <c r="C4858" s="52">
        <v>562400</v>
      </c>
      <c r="D4858" s="51">
        <f t="shared" si="210"/>
        <v>140600</v>
      </c>
    </row>
    <row r="4859" spans="1:4" x14ac:dyDescent="0.25">
      <c r="A4859" s="32">
        <v>81073000</v>
      </c>
      <c r="B4859" s="4" t="s">
        <v>7438</v>
      </c>
      <c r="C4859" s="58">
        <v>0</v>
      </c>
      <c r="D4859" s="51">
        <f t="shared" si="210"/>
        <v>0</v>
      </c>
    </row>
    <row r="4860" spans="1:4" x14ac:dyDescent="0.25">
      <c r="A4860" s="33">
        <v>81079000</v>
      </c>
      <c r="B4860" s="33" t="s">
        <v>4845</v>
      </c>
      <c r="C4860" s="52">
        <v>28766</v>
      </c>
      <c r="D4860" s="51">
        <f t="shared" si="210"/>
        <v>7191.5</v>
      </c>
    </row>
    <row r="4861" spans="1:4" x14ac:dyDescent="0.25">
      <c r="A4861" s="33">
        <v>81082000</v>
      </c>
      <c r="B4861" s="33" t="s">
        <v>4846</v>
      </c>
      <c r="C4861" s="52">
        <v>2018168</v>
      </c>
      <c r="D4861" s="51">
        <f t="shared" si="210"/>
        <v>504542</v>
      </c>
    </row>
    <row r="4862" spans="1:4" x14ac:dyDescent="0.25">
      <c r="A4862" s="33">
        <v>81083000</v>
      </c>
      <c r="B4862" s="33" t="s">
        <v>4847</v>
      </c>
      <c r="C4862" s="52">
        <v>6045458</v>
      </c>
      <c r="D4862" s="51">
        <f t="shared" si="210"/>
        <v>1511364.5</v>
      </c>
    </row>
    <row r="4863" spans="1:4" x14ac:dyDescent="0.25">
      <c r="A4863" s="33">
        <v>81089030</v>
      </c>
      <c r="B4863" s="33" t="s">
        <v>4848</v>
      </c>
      <c r="C4863" s="52">
        <v>17072675</v>
      </c>
      <c r="D4863" s="51">
        <f t="shared" si="210"/>
        <v>4268168.75</v>
      </c>
    </row>
    <row r="4864" spans="1:4" x14ac:dyDescent="0.25">
      <c r="A4864" s="33">
        <v>81089060</v>
      </c>
      <c r="B4864" s="33" t="s">
        <v>4849</v>
      </c>
      <c r="C4864" s="52">
        <v>38208703</v>
      </c>
      <c r="D4864" s="51">
        <f t="shared" si="210"/>
        <v>9552175.75</v>
      </c>
    </row>
    <row r="4865" spans="1:4" x14ac:dyDescent="0.25">
      <c r="A4865" s="33">
        <v>81093000</v>
      </c>
      <c r="B4865" s="33" t="s">
        <v>4850</v>
      </c>
      <c r="C4865" s="52">
        <v>7825</v>
      </c>
      <c r="D4865" s="51">
        <f t="shared" si="210"/>
        <v>1956.25</v>
      </c>
    </row>
    <row r="4866" spans="1:4" x14ac:dyDescent="0.25">
      <c r="A4866" s="33">
        <v>81099000</v>
      </c>
      <c r="B4866" s="33" t="s">
        <v>4851</v>
      </c>
      <c r="C4866" s="52">
        <v>2617477</v>
      </c>
      <c r="D4866" s="51">
        <f t="shared" si="210"/>
        <v>654369.25</v>
      </c>
    </row>
    <row r="4867" spans="1:4" x14ac:dyDescent="0.25">
      <c r="A4867" s="32">
        <v>81121200</v>
      </c>
      <c r="B4867" s="4" t="s">
        <v>7439</v>
      </c>
      <c r="C4867" s="58">
        <v>0</v>
      </c>
      <c r="D4867" s="51">
        <f t="shared" si="210"/>
        <v>0</v>
      </c>
    </row>
    <row r="4868" spans="1:4" x14ac:dyDescent="0.25">
      <c r="A4868" s="32">
        <v>81121300</v>
      </c>
      <c r="B4868" s="4" t="s">
        <v>7440</v>
      </c>
      <c r="C4868" s="58">
        <v>0</v>
      </c>
      <c r="D4868" s="51">
        <f t="shared" si="210"/>
        <v>0</v>
      </c>
    </row>
    <row r="4869" spans="1:4" x14ac:dyDescent="0.25">
      <c r="A4869" s="33">
        <v>81121900</v>
      </c>
      <c r="B4869" s="33" t="s">
        <v>4852</v>
      </c>
      <c r="C4869" s="52">
        <v>10400</v>
      </c>
      <c r="D4869" s="51">
        <f t="shared" si="210"/>
        <v>2600</v>
      </c>
    </row>
    <row r="4870" spans="1:4" x14ac:dyDescent="0.25">
      <c r="A4870" s="33">
        <v>81122900</v>
      </c>
      <c r="B4870" s="33" t="s">
        <v>4853</v>
      </c>
      <c r="C4870" s="52">
        <v>808867</v>
      </c>
      <c r="D4870" s="51">
        <f t="shared" si="210"/>
        <v>202216.75</v>
      </c>
    </row>
    <row r="4871" spans="1:4" x14ac:dyDescent="0.25">
      <c r="A4871" s="32">
        <v>81125100</v>
      </c>
      <c r="B4871" s="4" t="s">
        <v>7441</v>
      </c>
      <c r="C4871" s="58">
        <v>0</v>
      </c>
      <c r="D4871" s="58">
        <v>0</v>
      </c>
    </row>
    <row r="4872" spans="1:4" x14ac:dyDescent="0.25">
      <c r="A4872" s="32">
        <v>81125200</v>
      </c>
      <c r="B4872" s="4" t="s">
        <v>7442</v>
      </c>
      <c r="C4872" s="58">
        <v>0</v>
      </c>
      <c r="D4872" s="58">
        <v>0</v>
      </c>
    </row>
    <row r="4873" spans="1:4" x14ac:dyDescent="0.25">
      <c r="A4873" s="32">
        <v>81125900</v>
      </c>
      <c r="B4873" s="4" t="s">
        <v>7443</v>
      </c>
      <c r="C4873" s="58">
        <v>0</v>
      </c>
      <c r="D4873" s="58">
        <v>0</v>
      </c>
    </row>
    <row r="4874" spans="1:4" x14ac:dyDescent="0.25">
      <c r="A4874" s="33">
        <v>81129206</v>
      </c>
      <c r="B4874" s="33" t="s">
        <v>4854</v>
      </c>
      <c r="C4874" s="52">
        <v>24291</v>
      </c>
      <c r="D4874" s="51">
        <f>C4874*0.25</f>
        <v>6072.75</v>
      </c>
    </row>
    <row r="4875" spans="1:4" x14ac:dyDescent="0.25">
      <c r="A4875" s="33">
        <v>81129210</v>
      </c>
      <c r="B4875" s="33" t="s">
        <v>4855</v>
      </c>
      <c r="C4875" s="52">
        <v>45968</v>
      </c>
      <c r="D4875" s="51">
        <f>C4875*0.25</f>
        <v>11492</v>
      </c>
    </row>
    <row r="4876" spans="1:4" x14ac:dyDescent="0.25">
      <c r="A4876" s="33">
        <v>81129220</v>
      </c>
      <c r="B4876" s="33" t="s">
        <v>4856</v>
      </c>
      <c r="C4876" s="52">
        <v>434766</v>
      </c>
      <c r="D4876" s="51">
        <f>C4876*0.25</f>
        <v>108691.5</v>
      </c>
    </row>
    <row r="4877" spans="1:4" x14ac:dyDescent="0.25">
      <c r="A4877" s="33">
        <v>81129240</v>
      </c>
      <c r="B4877" s="33" t="s">
        <v>4857</v>
      </c>
      <c r="C4877" s="52">
        <v>701440</v>
      </c>
      <c r="D4877" s="51">
        <f>C4877*0.25</f>
        <v>175360</v>
      </c>
    </row>
    <row r="4878" spans="1:4" x14ac:dyDescent="0.25">
      <c r="A4878" s="32">
        <v>81129250</v>
      </c>
      <c r="B4878" s="4" t="s">
        <v>7444</v>
      </c>
      <c r="C4878" s="58">
        <v>0</v>
      </c>
      <c r="D4878" s="58">
        <v>0</v>
      </c>
    </row>
    <row r="4879" spans="1:4" x14ac:dyDescent="0.25">
      <c r="A4879" s="33">
        <v>81129265</v>
      </c>
      <c r="B4879" s="33" t="s">
        <v>4858</v>
      </c>
      <c r="C4879" s="52">
        <v>132324</v>
      </c>
      <c r="D4879" s="51">
        <f>C4879*0.25</f>
        <v>33081</v>
      </c>
    </row>
    <row r="4880" spans="1:4" x14ac:dyDescent="0.25">
      <c r="A4880" s="32">
        <v>81129270</v>
      </c>
      <c r="B4880" s="4" t="s">
        <v>7445</v>
      </c>
      <c r="C4880" s="58">
        <v>0</v>
      </c>
      <c r="D4880" s="58">
        <v>0</v>
      </c>
    </row>
    <row r="4881" spans="1:4" x14ac:dyDescent="0.25">
      <c r="A4881" s="33">
        <v>81129910</v>
      </c>
      <c r="B4881" s="33" t="s">
        <v>4859</v>
      </c>
      <c r="C4881" s="52">
        <v>1182109</v>
      </c>
      <c r="D4881" s="51">
        <f t="shared" ref="D4881:D4944" si="211">C4881*0.25</f>
        <v>295527.25</v>
      </c>
    </row>
    <row r="4882" spans="1:4" x14ac:dyDescent="0.25">
      <c r="A4882" s="33">
        <v>81129920</v>
      </c>
      <c r="B4882" s="33" t="s">
        <v>4860</v>
      </c>
      <c r="C4882" s="52">
        <v>315898</v>
      </c>
      <c r="D4882" s="51">
        <f t="shared" si="211"/>
        <v>78974.5</v>
      </c>
    </row>
    <row r="4883" spans="1:4" x14ac:dyDescent="0.25">
      <c r="A4883" s="33">
        <v>81129990</v>
      </c>
      <c r="B4883" s="33" t="s">
        <v>4861</v>
      </c>
      <c r="C4883" s="52">
        <v>3583384</v>
      </c>
      <c r="D4883" s="51">
        <f t="shared" si="211"/>
        <v>895846</v>
      </c>
    </row>
    <row r="4884" spans="1:4" x14ac:dyDescent="0.25">
      <c r="A4884" s="33">
        <v>81130000</v>
      </c>
      <c r="B4884" s="33" t="s">
        <v>4862</v>
      </c>
      <c r="C4884" s="52">
        <v>2522445</v>
      </c>
      <c r="D4884" s="51">
        <f t="shared" si="211"/>
        <v>630611.25</v>
      </c>
    </row>
    <row r="4885" spans="1:4" x14ac:dyDescent="0.25">
      <c r="A4885" s="33">
        <v>82011000</v>
      </c>
      <c r="B4885" s="33" t="s">
        <v>4863</v>
      </c>
      <c r="C4885" s="52">
        <v>31456204</v>
      </c>
      <c r="D4885" s="51">
        <f t="shared" si="211"/>
        <v>7864051</v>
      </c>
    </row>
    <row r="4886" spans="1:4" x14ac:dyDescent="0.25">
      <c r="A4886" s="33">
        <v>82013000</v>
      </c>
      <c r="B4886" s="33" t="s">
        <v>4864</v>
      </c>
      <c r="C4886" s="52">
        <v>23443537</v>
      </c>
      <c r="D4886" s="51">
        <f t="shared" si="211"/>
        <v>5860884.25</v>
      </c>
    </row>
    <row r="4887" spans="1:4" x14ac:dyDescent="0.25">
      <c r="A4887" s="33">
        <v>82014030</v>
      </c>
      <c r="B4887" s="33" t="s">
        <v>4865</v>
      </c>
      <c r="C4887" s="52">
        <v>9369794</v>
      </c>
      <c r="D4887" s="51">
        <f t="shared" si="211"/>
        <v>2342448.5</v>
      </c>
    </row>
    <row r="4888" spans="1:4" x14ac:dyDescent="0.25">
      <c r="A4888" s="33">
        <v>82014060</v>
      </c>
      <c r="B4888" s="33" t="s">
        <v>4866</v>
      </c>
      <c r="C4888" s="52">
        <v>9498521</v>
      </c>
      <c r="D4888" s="51">
        <f t="shared" si="211"/>
        <v>2374630.25</v>
      </c>
    </row>
    <row r="4889" spans="1:4" x14ac:dyDescent="0.25">
      <c r="A4889" s="33">
        <v>82015000</v>
      </c>
      <c r="B4889" s="33" t="s">
        <v>4867</v>
      </c>
      <c r="C4889" s="52">
        <v>15281920</v>
      </c>
      <c r="D4889" s="51">
        <f t="shared" si="211"/>
        <v>3820480</v>
      </c>
    </row>
    <row r="4890" spans="1:4" x14ac:dyDescent="0.25">
      <c r="A4890" s="33">
        <v>82016000</v>
      </c>
      <c r="B4890" s="33" t="s">
        <v>4868</v>
      </c>
      <c r="C4890" s="52">
        <v>19165253</v>
      </c>
      <c r="D4890" s="51">
        <f t="shared" si="211"/>
        <v>4791313.25</v>
      </c>
    </row>
    <row r="4891" spans="1:4" x14ac:dyDescent="0.25">
      <c r="A4891" s="33">
        <v>82019030</v>
      </c>
      <c r="B4891" s="33" t="s">
        <v>4869</v>
      </c>
      <c r="C4891" s="52">
        <v>1584616</v>
      </c>
      <c r="D4891" s="51">
        <f t="shared" si="211"/>
        <v>396154</v>
      </c>
    </row>
    <row r="4892" spans="1:4" x14ac:dyDescent="0.25">
      <c r="A4892" s="33">
        <v>82019040</v>
      </c>
      <c r="B4892" s="33" t="s">
        <v>4870</v>
      </c>
      <c r="C4892" s="52">
        <v>3178706</v>
      </c>
      <c r="D4892" s="51">
        <f t="shared" si="211"/>
        <v>794676.5</v>
      </c>
    </row>
    <row r="4893" spans="1:4" x14ac:dyDescent="0.25">
      <c r="A4893" s="33">
        <v>82019060</v>
      </c>
      <c r="B4893" s="33" t="s">
        <v>4871</v>
      </c>
      <c r="C4893" s="52">
        <v>29985621</v>
      </c>
      <c r="D4893" s="51">
        <f t="shared" si="211"/>
        <v>7496405.25</v>
      </c>
    </row>
    <row r="4894" spans="1:4" x14ac:dyDescent="0.25">
      <c r="A4894" s="33">
        <v>82021000</v>
      </c>
      <c r="B4894" s="33" t="s">
        <v>4872</v>
      </c>
      <c r="C4894" s="52">
        <v>19814939</v>
      </c>
      <c r="D4894" s="51">
        <f t="shared" si="211"/>
        <v>4953734.75</v>
      </c>
    </row>
    <row r="4895" spans="1:4" x14ac:dyDescent="0.25">
      <c r="A4895" s="33">
        <v>82022000</v>
      </c>
      <c r="B4895" s="33" t="s">
        <v>4873</v>
      </c>
      <c r="C4895" s="52">
        <v>3107368</v>
      </c>
      <c r="D4895" s="51">
        <f t="shared" si="211"/>
        <v>776842</v>
      </c>
    </row>
    <row r="4896" spans="1:4" x14ac:dyDescent="0.25">
      <c r="A4896" s="33">
        <v>82023100</v>
      </c>
      <c r="B4896" s="33" t="s">
        <v>4874</v>
      </c>
      <c r="C4896" s="52">
        <v>29060536</v>
      </c>
      <c r="D4896" s="51">
        <f t="shared" si="211"/>
        <v>7265134</v>
      </c>
    </row>
    <row r="4897" spans="1:4" x14ac:dyDescent="0.25">
      <c r="A4897" s="33">
        <v>82023900</v>
      </c>
      <c r="B4897" s="33" t="s">
        <v>4875</v>
      </c>
      <c r="C4897" s="52">
        <v>54434710</v>
      </c>
      <c r="D4897" s="51">
        <f t="shared" si="211"/>
        <v>13608677.5</v>
      </c>
    </row>
    <row r="4898" spans="1:4" x14ac:dyDescent="0.25">
      <c r="A4898" s="33">
        <v>82024030</v>
      </c>
      <c r="B4898" s="33" t="s">
        <v>4876</v>
      </c>
      <c r="C4898" s="52">
        <v>581608</v>
      </c>
      <c r="D4898" s="51">
        <f t="shared" si="211"/>
        <v>145402</v>
      </c>
    </row>
    <row r="4899" spans="1:4" x14ac:dyDescent="0.25">
      <c r="A4899" s="33">
        <v>82024060</v>
      </c>
      <c r="B4899" s="33" t="s">
        <v>4877</v>
      </c>
      <c r="C4899" s="52">
        <v>13365887</v>
      </c>
      <c r="D4899" s="51">
        <f t="shared" si="211"/>
        <v>3341471.75</v>
      </c>
    </row>
    <row r="4900" spans="1:4" x14ac:dyDescent="0.25">
      <c r="A4900" s="33">
        <v>82029130</v>
      </c>
      <c r="B4900" s="33" t="s">
        <v>4878</v>
      </c>
      <c r="C4900" s="52">
        <v>860472</v>
      </c>
      <c r="D4900" s="51">
        <f t="shared" si="211"/>
        <v>215118</v>
      </c>
    </row>
    <row r="4901" spans="1:4" x14ac:dyDescent="0.25">
      <c r="A4901" s="33">
        <v>82029160</v>
      </c>
      <c r="B4901" s="33" t="s">
        <v>4879</v>
      </c>
      <c r="C4901" s="52">
        <v>7382781</v>
      </c>
      <c r="D4901" s="51">
        <f t="shared" si="211"/>
        <v>1845695.25</v>
      </c>
    </row>
    <row r="4902" spans="1:4" x14ac:dyDescent="0.25">
      <c r="A4902" s="33">
        <v>82029900</v>
      </c>
      <c r="B4902" s="33" t="s">
        <v>4880</v>
      </c>
      <c r="C4902" s="52">
        <v>59769046</v>
      </c>
      <c r="D4902" s="51">
        <f t="shared" si="211"/>
        <v>14942261.5</v>
      </c>
    </row>
    <row r="4903" spans="1:4" x14ac:dyDescent="0.25">
      <c r="A4903" s="33">
        <v>82031030</v>
      </c>
      <c r="B4903" s="33" t="s">
        <v>4881</v>
      </c>
      <c r="C4903" s="52">
        <v>2908960</v>
      </c>
      <c r="D4903" s="51">
        <f t="shared" si="211"/>
        <v>727240</v>
      </c>
    </row>
    <row r="4904" spans="1:4" x14ac:dyDescent="0.25">
      <c r="A4904" s="33">
        <v>82031060</v>
      </c>
      <c r="B4904" s="33" t="s">
        <v>4882</v>
      </c>
      <c r="C4904" s="52">
        <v>2146952</v>
      </c>
      <c r="D4904" s="51">
        <f t="shared" si="211"/>
        <v>536738</v>
      </c>
    </row>
    <row r="4905" spans="1:4" x14ac:dyDescent="0.25">
      <c r="A4905" s="33">
        <v>82031090</v>
      </c>
      <c r="B4905" s="33" t="s">
        <v>4883</v>
      </c>
      <c r="C4905" s="52">
        <v>5749559</v>
      </c>
      <c r="D4905" s="51">
        <f t="shared" si="211"/>
        <v>1437389.75</v>
      </c>
    </row>
    <row r="4906" spans="1:4" x14ac:dyDescent="0.25">
      <c r="A4906" s="33">
        <v>82032020</v>
      </c>
      <c r="B4906" s="33" t="s">
        <v>4884</v>
      </c>
      <c r="C4906" s="52">
        <v>14684880</v>
      </c>
      <c r="D4906" s="51">
        <f t="shared" si="211"/>
        <v>3671220</v>
      </c>
    </row>
    <row r="4907" spans="1:4" x14ac:dyDescent="0.25">
      <c r="A4907" s="33">
        <v>82032040</v>
      </c>
      <c r="B4907" s="33" t="s">
        <v>4885</v>
      </c>
      <c r="C4907" s="52">
        <v>35719187</v>
      </c>
      <c r="D4907" s="51">
        <f t="shared" si="211"/>
        <v>8929796.75</v>
      </c>
    </row>
    <row r="4908" spans="1:4" x14ac:dyDescent="0.25">
      <c r="A4908" s="33">
        <v>82032060</v>
      </c>
      <c r="B4908" s="33" t="s">
        <v>4886</v>
      </c>
      <c r="C4908" s="52">
        <v>96533615</v>
      </c>
      <c r="D4908" s="51">
        <f t="shared" si="211"/>
        <v>24133403.75</v>
      </c>
    </row>
    <row r="4909" spans="1:4" x14ac:dyDescent="0.25">
      <c r="A4909" s="33">
        <v>82032080</v>
      </c>
      <c r="B4909" s="33" t="s">
        <v>4887</v>
      </c>
      <c r="C4909" s="52">
        <v>416063</v>
      </c>
      <c r="D4909" s="51">
        <f t="shared" si="211"/>
        <v>104015.75</v>
      </c>
    </row>
    <row r="4910" spans="1:4" x14ac:dyDescent="0.25">
      <c r="A4910" s="33">
        <v>82033000</v>
      </c>
      <c r="B4910" s="33" t="s">
        <v>4888</v>
      </c>
      <c r="C4910" s="52">
        <v>21943286</v>
      </c>
      <c r="D4910" s="51">
        <f t="shared" si="211"/>
        <v>5485821.5</v>
      </c>
    </row>
    <row r="4911" spans="1:4" x14ac:dyDescent="0.25">
      <c r="A4911" s="33">
        <v>82034030</v>
      </c>
      <c r="B4911" s="33" t="s">
        <v>4889</v>
      </c>
      <c r="C4911" s="52">
        <v>12020967</v>
      </c>
      <c r="D4911" s="51">
        <f t="shared" si="211"/>
        <v>3005241.75</v>
      </c>
    </row>
    <row r="4912" spans="1:4" x14ac:dyDescent="0.25">
      <c r="A4912" s="33">
        <v>82034060</v>
      </c>
      <c r="B4912" s="33" t="s">
        <v>4890</v>
      </c>
      <c r="C4912" s="52">
        <v>28390204</v>
      </c>
      <c r="D4912" s="51">
        <f t="shared" si="211"/>
        <v>7097551</v>
      </c>
    </row>
    <row r="4913" spans="1:4" x14ac:dyDescent="0.25">
      <c r="A4913" s="33">
        <v>82041100</v>
      </c>
      <c r="B4913" s="33" t="s">
        <v>4891</v>
      </c>
      <c r="C4913" s="52">
        <v>93460484</v>
      </c>
      <c r="D4913" s="51">
        <f t="shared" si="211"/>
        <v>23365121</v>
      </c>
    </row>
    <row r="4914" spans="1:4" x14ac:dyDescent="0.25">
      <c r="A4914" s="33">
        <v>82041200</v>
      </c>
      <c r="B4914" s="33" t="s">
        <v>4892</v>
      </c>
      <c r="C4914" s="52">
        <v>53353567</v>
      </c>
      <c r="D4914" s="51">
        <f t="shared" si="211"/>
        <v>13338391.75</v>
      </c>
    </row>
    <row r="4915" spans="1:4" x14ac:dyDescent="0.25">
      <c r="A4915" s="33">
        <v>82042000</v>
      </c>
      <c r="B4915" s="33" t="s">
        <v>4893</v>
      </c>
      <c r="C4915" s="52">
        <v>76437981</v>
      </c>
      <c r="D4915" s="51">
        <f t="shared" si="211"/>
        <v>19109495.25</v>
      </c>
    </row>
    <row r="4916" spans="1:4" x14ac:dyDescent="0.25">
      <c r="A4916" s="33">
        <v>82051000</v>
      </c>
      <c r="B4916" s="33" t="s">
        <v>4894</v>
      </c>
      <c r="C4916" s="52">
        <v>3919197</v>
      </c>
      <c r="D4916" s="51">
        <f t="shared" si="211"/>
        <v>979799.25</v>
      </c>
    </row>
    <row r="4917" spans="1:4" x14ac:dyDescent="0.25">
      <c r="A4917" s="33">
        <v>82052030</v>
      </c>
      <c r="B4917" s="33" t="s">
        <v>4895</v>
      </c>
      <c r="C4917" s="52">
        <v>28984575</v>
      </c>
      <c r="D4917" s="51">
        <f t="shared" si="211"/>
        <v>7246143.75</v>
      </c>
    </row>
    <row r="4918" spans="1:4" x14ac:dyDescent="0.25">
      <c r="A4918" s="33">
        <v>82052060</v>
      </c>
      <c r="B4918" s="33" t="s">
        <v>4896</v>
      </c>
      <c r="C4918" s="52">
        <v>3617411</v>
      </c>
      <c r="D4918" s="51">
        <f t="shared" si="211"/>
        <v>904352.75</v>
      </c>
    </row>
    <row r="4919" spans="1:4" x14ac:dyDescent="0.25">
      <c r="A4919" s="33">
        <v>82053030</v>
      </c>
      <c r="B4919" s="33" t="s">
        <v>4897</v>
      </c>
      <c r="C4919" s="52">
        <v>4739614</v>
      </c>
      <c r="D4919" s="51">
        <f t="shared" si="211"/>
        <v>1184903.5</v>
      </c>
    </row>
    <row r="4920" spans="1:4" x14ac:dyDescent="0.25">
      <c r="A4920" s="33">
        <v>82053060</v>
      </c>
      <c r="B4920" s="33" t="s">
        <v>4898</v>
      </c>
      <c r="C4920" s="52">
        <v>8914364</v>
      </c>
      <c r="D4920" s="51">
        <f t="shared" si="211"/>
        <v>2228591</v>
      </c>
    </row>
    <row r="4921" spans="1:4" x14ac:dyDescent="0.25">
      <c r="A4921" s="33">
        <v>82054000</v>
      </c>
      <c r="B4921" s="33" t="s">
        <v>4899</v>
      </c>
      <c r="C4921" s="52">
        <v>58673743</v>
      </c>
      <c r="D4921" s="51">
        <f t="shared" si="211"/>
        <v>14668435.75</v>
      </c>
    </row>
    <row r="4922" spans="1:4" x14ac:dyDescent="0.25">
      <c r="A4922" s="33">
        <v>82055115</v>
      </c>
      <c r="B4922" s="33" t="s">
        <v>4900</v>
      </c>
      <c r="C4922" s="52">
        <v>2338798</v>
      </c>
      <c r="D4922" s="51">
        <f t="shared" si="211"/>
        <v>584699.5</v>
      </c>
    </row>
    <row r="4923" spans="1:4" x14ac:dyDescent="0.25">
      <c r="A4923" s="33">
        <v>82055130</v>
      </c>
      <c r="B4923" s="33" t="s">
        <v>4901</v>
      </c>
      <c r="C4923" s="52">
        <v>167919858</v>
      </c>
      <c r="D4923" s="51">
        <f t="shared" si="211"/>
        <v>41979964.5</v>
      </c>
    </row>
    <row r="4924" spans="1:4" x14ac:dyDescent="0.25">
      <c r="A4924" s="33">
        <v>82055145</v>
      </c>
      <c r="B4924" s="33" t="s">
        <v>4902</v>
      </c>
      <c r="C4924" s="52">
        <v>865459</v>
      </c>
      <c r="D4924" s="51">
        <f t="shared" si="211"/>
        <v>216364.75</v>
      </c>
    </row>
    <row r="4925" spans="1:4" x14ac:dyDescent="0.25">
      <c r="A4925" s="33">
        <v>82055160</v>
      </c>
      <c r="B4925" s="33" t="s">
        <v>4903</v>
      </c>
      <c r="C4925" s="52">
        <v>10211098</v>
      </c>
      <c r="D4925" s="51">
        <f t="shared" si="211"/>
        <v>2552774.5</v>
      </c>
    </row>
    <row r="4926" spans="1:4" x14ac:dyDescent="0.25">
      <c r="A4926" s="33">
        <v>82055175</v>
      </c>
      <c r="B4926" s="33" t="s">
        <v>4904</v>
      </c>
      <c r="C4926" s="52">
        <v>18898239</v>
      </c>
      <c r="D4926" s="51">
        <f t="shared" si="211"/>
        <v>4724559.75</v>
      </c>
    </row>
    <row r="4927" spans="1:4" x14ac:dyDescent="0.25">
      <c r="A4927" s="33">
        <v>82055910</v>
      </c>
      <c r="B4927" s="33" t="s">
        <v>4905</v>
      </c>
      <c r="C4927" s="52">
        <v>6563995</v>
      </c>
      <c r="D4927" s="51">
        <f t="shared" si="211"/>
        <v>1640998.75</v>
      </c>
    </row>
    <row r="4928" spans="1:4" x14ac:dyDescent="0.25">
      <c r="A4928" s="33">
        <v>82055920</v>
      </c>
      <c r="B4928" s="33" t="s">
        <v>4906</v>
      </c>
      <c r="C4928" s="52">
        <v>3109128</v>
      </c>
      <c r="D4928" s="51">
        <f t="shared" si="211"/>
        <v>777282</v>
      </c>
    </row>
    <row r="4929" spans="1:4" x14ac:dyDescent="0.25">
      <c r="A4929" s="33">
        <v>82055930</v>
      </c>
      <c r="B4929" s="33" t="s">
        <v>4907</v>
      </c>
      <c r="C4929" s="52">
        <v>9762035</v>
      </c>
      <c r="D4929" s="51">
        <f t="shared" si="211"/>
        <v>2440508.75</v>
      </c>
    </row>
    <row r="4930" spans="1:4" x14ac:dyDescent="0.25">
      <c r="A4930" s="33">
        <v>82055945</v>
      </c>
      <c r="B4930" s="33" t="s">
        <v>4908</v>
      </c>
      <c r="C4930" s="52">
        <v>22587389</v>
      </c>
      <c r="D4930" s="51">
        <f t="shared" si="211"/>
        <v>5646847.25</v>
      </c>
    </row>
    <row r="4931" spans="1:4" x14ac:dyDescent="0.25">
      <c r="A4931" s="33">
        <v>82055955</v>
      </c>
      <c r="B4931" s="33" t="s">
        <v>4909</v>
      </c>
      <c r="C4931" s="52">
        <v>126388020</v>
      </c>
      <c r="D4931" s="51">
        <f t="shared" si="211"/>
        <v>31597005</v>
      </c>
    </row>
    <row r="4932" spans="1:4" x14ac:dyDescent="0.25">
      <c r="A4932" s="33">
        <v>82055960</v>
      </c>
      <c r="B4932" s="33" t="s">
        <v>4910</v>
      </c>
      <c r="C4932" s="52">
        <v>2565131</v>
      </c>
      <c r="D4932" s="51">
        <f t="shared" si="211"/>
        <v>641282.75</v>
      </c>
    </row>
    <row r="4933" spans="1:4" x14ac:dyDescent="0.25">
      <c r="A4933" s="33">
        <v>82055970</v>
      </c>
      <c r="B4933" s="33" t="s">
        <v>4911</v>
      </c>
      <c r="C4933" s="52">
        <v>6918055</v>
      </c>
      <c r="D4933" s="51">
        <f t="shared" si="211"/>
        <v>1729513.75</v>
      </c>
    </row>
    <row r="4934" spans="1:4" x14ac:dyDescent="0.25">
      <c r="A4934" s="33">
        <v>82055980</v>
      </c>
      <c r="B4934" s="33" t="s">
        <v>4912</v>
      </c>
      <c r="C4934" s="52">
        <v>31270345</v>
      </c>
      <c r="D4934" s="51">
        <f t="shared" si="211"/>
        <v>7817586.25</v>
      </c>
    </row>
    <row r="4935" spans="1:4" x14ac:dyDescent="0.25">
      <c r="A4935" s="33">
        <v>82056000</v>
      </c>
      <c r="B4935" s="33" t="s">
        <v>4913</v>
      </c>
      <c r="C4935" s="52">
        <v>9196305</v>
      </c>
      <c r="D4935" s="51">
        <f t="shared" si="211"/>
        <v>2299076.25</v>
      </c>
    </row>
    <row r="4936" spans="1:4" x14ac:dyDescent="0.25">
      <c r="A4936" s="33">
        <v>82057000</v>
      </c>
      <c r="B4936" s="33" t="s">
        <v>4914</v>
      </c>
      <c r="C4936" s="52">
        <v>95803674</v>
      </c>
      <c r="D4936" s="51">
        <f t="shared" si="211"/>
        <v>23950918.5</v>
      </c>
    </row>
    <row r="4937" spans="1:4" x14ac:dyDescent="0.25">
      <c r="A4937" s="33">
        <v>82059010</v>
      </c>
      <c r="B4937" s="33" t="s">
        <v>4915</v>
      </c>
      <c r="C4937" s="52">
        <v>1439868</v>
      </c>
      <c r="D4937" s="51">
        <f t="shared" si="211"/>
        <v>359967</v>
      </c>
    </row>
    <row r="4938" spans="1:4" x14ac:dyDescent="0.25">
      <c r="A4938" s="33">
        <v>82059060</v>
      </c>
      <c r="B4938" s="33" t="s">
        <v>4916</v>
      </c>
      <c r="C4938" s="52">
        <v>961854</v>
      </c>
      <c r="D4938" s="51">
        <f t="shared" si="211"/>
        <v>240463.5</v>
      </c>
    </row>
    <row r="4939" spans="1:4" x14ac:dyDescent="0.25">
      <c r="A4939" s="33">
        <v>82060000</v>
      </c>
      <c r="B4939" s="33" t="s">
        <v>4917</v>
      </c>
      <c r="C4939" s="52">
        <v>118347548</v>
      </c>
      <c r="D4939" s="51">
        <f t="shared" si="211"/>
        <v>29586887</v>
      </c>
    </row>
    <row r="4940" spans="1:4" x14ac:dyDescent="0.25">
      <c r="A4940" s="33">
        <v>82071300</v>
      </c>
      <c r="B4940" s="33" t="s">
        <v>4918</v>
      </c>
      <c r="C4940" s="52">
        <v>9789323</v>
      </c>
      <c r="D4940" s="51">
        <f t="shared" si="211"/>
        <v>2447330.75</v>
      </c>
    </row>
    <row r="4941" spans="1:4" x14ac:dyDescent="0.25">
      <c r="A4941" s="33">
        <v>82071930</v>
      </c>
      <c r="B4941" s="33" t="s">
        <v>4919</v>
      </c>
      <c r="C4941" s="52">
        <v>20057901</v>
      </c>
      <c r="D4941" s="51">
        <f t="shared" si="211"/>
        <v>5014475.25</v>
      </c>
    </row>
    <row r="4942" spans="1:4" x14ac:dyDescent="0.25">
      <c r="A4942" s="33">
        <v>82071960</v>
      </c>
      <c r="B4942" s="33" t="s">
        <v>4920</v>
      </c>
      <c r="C4942" s="52">
        <v>21292239</v>
      </c>
      <c r="D4942" s="51">
        <f t="shared" si="211"/>
        <v>5323059.75</v>
      </c>
    </row>
    <row r="4943" spans="1:4" x14ac:dyDescent="0.25">
      <c r="A4943" s="33">
        <v>82072000</v>
      </c>
      <c r="B4943" s="33" t="s">
        <v>4921</v>
      </c>
      <c r="C4943" s="52">
        <v>7621668</v>
      </c>
      <c r="D4943" s="51">
        <f t="shared" si="211"/>
        <v>1905417</v>
      </c>
    </row>
    <row r="4944" spans="1:4" x14ac:dyDescent="0.25">
      <c r="A4944" s="33">
        <v>82073030</v>
      </c>
      <c r="B4944" s="33" t="s">
        <v>4922</v>
      </c>
      <c r="C4944" s="52">
        <v>47377335</v>
      </c>
      <c r="D4944" s="51">
        <f t="shared" si="211"/>
        <v>11844333.75</v>
      </c>
    </row>
    <row r="4945" spans="1:4" x14ac:dyDescent="0.25">
      <c r="A4945" s="33">
        <v>82073060</v>
      </c>
      <c r="B4945" s="33" t="s">
        <v>4923</v>
      </c>
      <c r="C4945" s="52">
        <v>160602200</v>
      </c>
      <c r="D4945" s="51">
        <f t="shared" ref="D4945:D5008" si="212">C4945*0.25</f>
        <v>40150550</v>
      </c>
    </row>
    <row r="4946" spans="1:4" x14ac:dyDescent="0.25">
      <c r="A4946" s="33">
        <v>82074030</v>
      </c>
      <c r="B4946" s="33" t="s">
        <v>4924</v>
      </c>
      <c r="C4946" s="52">
        <v>8694986</v>
      </c>
      <c r="D4946" s="51">
        <f t="shared" si="212"/>
        <v>2173746.5</v>
      </c>
    </row>
    <row r="4947" spans="1:4" x14ac:dyDescent="0.25">
      <c r="A4947" s="33">
        <v>82074060</v>
      </c>
      <c r="B4947" s="33" t="s">
        <v>4925</v>
      </c>
      <c r="C4947" s="52">
        <v>5541966</v>
      </c>
      <c r="D4947" s="51">
        <f t="shared" si="212"/>
        <v>1385491.5</v>
      </c>
    </row>
    <row r="4948" spans="1:4" x14ac:dyDescent="0.25">
      <c r="A4948" s="33">
        <v>82075020</v>
      </c>
      <c r="B4948" s="33" t="s">
        <v>4926</v>
      </c>
      <c r="C4948" s="52">
        <v>183950862</v>
      </c>
      <c r="D4948" s="51">
        <f t="shared" si="212"/>
        <v>45987715.5</v>
      </c>
    </row>
    <row r="4949" spans="1:4" x14ac:dyDescent="0.25">
      <c r="A4949" s="33">
        <v>82075040</v>
      </c>
      <c r="B4949" s="33" t="s">
        <v>4927</v>
      </c>
      <c r="C4949" s="52">
        <v>9734535</v>
      </c>
      <c r="D4949" s="51">
        <f t="shared" si="212"/>
        <v>2433633.75</v>
      </c>
    </row>
    <row r="4950" spans="1:4" x14ac:dyDescent="0.25">
      <c r="A4950" s="33">
        <v>82075060</v>
      </c>
      <c r="B4950" s="33" t="s">
        <v>4928</v>
      </c>
      <c r="C4950" s="52">
        <v>21036406</v>
      </c>
      <c r="D4950" s="51">
        <f t="shared" si="212"/>
        <v>5259101.5</v>
      </c>
    </row>
    <row r="4951" spans="1:4" x14ac:dyDescent="0.25">
      <c r="A4951" s="33">
        <v>82075080</v>
      </c>
      <c r="B4951" s="33" t="s">
        <v>4929</v>
      </c>
      <c r="C4951" s="52">
        <v>14250467</v>
      </c>
      <c r="D4951" s="51">
        <f t="shared" si="212"/>
        <v>3562616.75</v>
      </c>
    </row>
    <row r="4952" spans="1:4" x14ac:dyDescent="0.25">
      <c r="A4952" s="33">
        <v>82076000</v>
      </c>
      <c r="B4952" s="33" t="s">
        <v>4930</v>
      </c>
      <c r="C4952" s="52">
        <v>5042917</v>
      </c>
      <c r="D4952" s="51">
        <f t="shared" si="212"/>
        <v>1260729.25</v>
      </c>
    </row>
    <row r="4953" spans="1:4" x14ac:dyDescent="0.25">
      <c r="A4953" s="33">
        <v>82077030</v>
      </c>
      <c r="B4953" s="33" t="s">
        <v>4931</v>
      </c>
      <c r="C4953" s="52">
        <v>8530501</v>
      </c>
      <c r="D4953" s="51">
        <f t="shared" si="212"/>
        <v>2132625.25</v>
      </c>
    </row>
    <row r="4954" spans="1:4" x14ac:dyDescent="0.25">
      <c r="A4954" s="33">
        <v>82077060</v>
      </c>
      <c r="B4954" s="33" t="s">
        <v>4932</v>
      </c>
      <c r="C4954" s="52">
        <v>9650288</v>
      </c>
      <c r="D4954" s="51">
        <f t="shared" si="212"/>
        <v>2412572</v>
      </c>
    </row>
    <row r="4955" spans="1:4" x14ac:dyDescent="0.25">
      <c r="A4955" s="33">
        <v>82078030</v>
      </c>
      <c r="B4955" s="33" t="s">
        <v>4933</v>
      </c>
      <c r="C4955" s="52">
        <v>1537223</v>
      </c>
      <c r="D4955" s="51">
        <f t="shared" si="212"/>
        <v>384305.75</v>
      </c>
    </row>
    <row r="4956" spans="1:4" x14ac:dyDescent="0.25">
      <c r="A4956" s="33">
        <v>82078060</v>
      </c>
      <c r="B4956" s="33" t="s">
        <v>4934</v>
      </c>
      <c r="C4956" s="52">
        <v>2486384</v>
      </c>
      <c r="D4956" s="51">
        <f t="shared" si="212"/>
        <v>621596</v>
      </c>
    </row>
    <row r="4957" spans="1:4" x14ac:dyDescent="0.25">
      <c r="A4957" s="33">
        <v>82079015</v>
      </c>
      <c r="B4957" s="33" t="s">
        <v>4935</v>
      </c>
      <c r="C4957" s="52">
        <v>3591114</v>
      </c>
      <c r="D4957" s="51">
        <f t="shared" si="212"/>
        <v>897778.5</v>
      </c>
    </row>
    <row r="4958" spans="1:4" x14ac:dyDescent="0.25">
      <c r="A4958" s="33">
        <v>82079030</v>
      </c>
      <c r="B4958" s="33" t="s">
        <v>4936</v>
      </c>
      <c r="C4958" s="52">
        <v>3067935</v>
      </c>
      <c r="D4958" s="51">
        <f t="shared" si="212"/>
        <v>766983.75</v>
      </c>
    </row>
    <row r="4959" spans="1:4" x14ac:dyDescent="0.25">
      <c r="A4959" s="33">
        <v>82079045</v>
      </c>
      <c r="B4959" s="33" t="s">
        <v>4937</v>
      </c>
      <c r="C4959" s="52">
        <v>6128673</v>
      </c>
      <c r="D4959" s="51">
        <f t="shared" si="212"/>
        <v>1532168.25</v>
      </c>
    </row>
    <row r="4960" spans="1:4" x14ac:dyDescent="0.25">
      <c r="A4960" s="33">
        <v>82079060</v>
      </c>
      <c r="B4960" s="33" t="s">
        <v>4938</v>
      </c>
      <c r="C4960" s="52">
        <v>88764587</v>
      </c>
      <c r="D4960" s="51">
        <f t="shared" si="212"/>
        <v>22191146.75</v>
      </c>
    </row>
    <row r="4961" spans="1:4" x14ac:dyDescent="0.25">
      <c r="A4961" s="33">
        <v>82079075</v>
      </c>
      <c r="B4961" s="33" t="s">
        <v>4939</v>
      </c>
      <c r="C4961" s="52">
        <v>15683908</v>
      </c>
      <c r="D4961" s="51">
        <f t="shared" si="212"/>
        <v>3920977</v>
      </c>
    </row>
    <row r="4962" spans="1:4" x14ac:dyDescent="0.25">
      <c r="A4962" s="33">
        <v>82081000</v>
      </c>
      <c r="B4962" s="33" t="s">
        <v>4940</v>
      </c>
      <c r="C4962" s="52">
        <v>3587583</v>
      </c>
      <c r="D4962" s="51">
        <f t="shared" si="212"/>
        <v>896895.75</v>
      </c>
    </row>
    <row r="4963" spans="1:4" x14ac:dyDescent="0.25">
      <c r="A4963" s="33">
        <v>82082000</v>
      </c>
      <c r="B4963" s="33" t="s">
        <v>4941</v>
      </c>
      <c r="C4963" s="52">
        <v>10508258</v>
      </c>
      <c r="D4963" s="51">
        <f t="shared" si="212"/>
        <v>2627064.5</v>
      </c>
    </row>
    <row r="4964" spans="1:4" x14ac:dyDescent="0.25">
      <c r="A4964" s="33">
        <v>82083000</v>
      </c>
      <c r="B4964" s="33" t="s">
        <v>4942</v>
      </c>
      <c r="C4964" s="52">
        <v>11143896</v>
      </c>
      <c r="D4964" s="51">
        <f t="shared" si="212"/>
        <v>2785974</v>
      </c>
    </row>
    <row r="4965" spans="1:4" x14ac:dyDescent="0.25">
      <c r="A4965" s="33">
        <v>82084030</v>
      </c>
      <c r="B4965" s="33" t="s">
        <v>4943</v>
      </c>
      <c r="C4965" s="52">
        <v>3348160</v>
      </c>
      <c r="D4965" s="51">
        <f t="shared" si="212"/>
        <v>837040</v>
      </c>
    </row>
    <row r="4966" spans="1:4" x14ac:dyDescent="0.25">
      <c r="A4966" s="33">
        <v>82084060</v>
      </c>
      <c r="B4966" s="33" t="s">
        <v>4944</v>
      </c>
      <c r="C4966" s="52">
        <v>6566558</v>
      </c>
      <c r="D4966" s="51">
        <f t="shared" si="212"/>
        <v>1641639.5</v>
      </c>
    </row>
    <row r="4967" spans="1:4" x14ac:dyDescent="0.25">
      <c r="A4967" s="33">
        <v>82089030</v>
      </c>
      <c r="B4967" s="33" t="s">
        <v>4945</v>
      </c>
      <c r="C4967" s="52">
        <v>7759</v>
      </c>
      <c r="D4967" s="51">
        <f t="shared" si="212"/>
        <v>1939.75</v>
      </c>
    </row>
    <row r="4968" spans="1:4" x14ac:dyDescent="0.25">
      <c r="A4968" s="33">
        <v>82089060</v>
      </c>
      <c r="B4968" s="33" t="s">
        <v>4946</v>
      </c>
      <c r="C4968" s="52">
        <v>13859430</v>
      </c>
      <c r="D4968" s="51">
        <f t="shared" si="212"/>
        <v>3464857.5</v>
      </c>
    </row>
    <row r="4969" spans="1:4" x14ac:dyDescent="0.25">
      <c r="A4969" s="33">
        <v>82090000</v>
      </c>
      <c r="B4969" s="33" t="s">
        <v>4947</v>
      </c>
      <c r="C4969" s="52">
        <v>82499551</v>
      </c>
      <c r="D4969" s="51">
        <f t="shared" si="212"/>
        <v>20624887.75</v>
      </c>
    </row>
    <row r="4970" spans="1:4" x14ac:dyDescent="0.25">
      <c r="A4970" s="33">
        <v>82100000</v>
      </c>
      <c r="B4970" s="33" t="s">
        <v>4948</v>
      </c>
      <c r="C4970" s="52">
        <v>103790341</v>
      </c>
      <c r="D4970" s="51">
        <f t="shared" si="212"/>
        <v>25947585.25</v>
      </c>
    </row>
    <row r="4971" spans="1:4" x14ac:dyDescent="0.25">
      <c r="A4971" s="33">
        <v>82119300</v>
      </c>
      <c r="B4971" s="33" t="s">
        <v>4949</v>
      </c>
      <c r="C4971" s="52">
        <v>164059266</v>
      </c>
      <c r="D4971" s="51">
        <f t="shared" si="212"/>
        <v>41014816.5</v>
      </c>
    </row>
    <row r="4972" spans="1:4" x14ac:dyDescent="0.25">
      <c r="A4972" s="33">
        <v>82119410</v>
      </c>
      <c r="B4972" s="33" t="s">
        <v>4950</v>
      </c>
      <c r="C4972" s="52">
        <v>798774</v>
      </c>
      <c r="D4972" s="51">
        <f t="shared" si="212"/>
        <v>199693.5</v>
      </c>
    </row>
    <row r="4973" spans="1:4" x14ac:dyDescent="0.25">
      <c r="A4973" s="33">
        <v>82119450</v>
      </c>
      <c r="B4973" s="33" t="s">
        <v>4951</v>
      </c>
      <c r="C4973" s="52">
        <v>7922020</v>
      </c>
      <c r="D4973" s="51">
        <f t="shared" si="212"/>
        <v>1980505</v>
      </c>
    </row>
    <row r="4974" spans="1:4" x14ac:dyDescent="0.25">
      <c r="A4974" s="33">
        <v>82119510</v>
      </c>
      <c r="B4974" s="33" t="s">
        <v>4952</v>
      </c>
      <c r="C4974" s="52">
        <v>8051</v>
      </c>
      <c r="D4974" s="51">
        <f t="shared" si="212"/>
        <v>2012.75</v>
      </c>
    </row>
    <row r="4975" spans="1:4" x14ac:dyDescent="0.25">
      <c r="A4975" s="33">
        <v>82119550</v>
      </c>
      <c r="B4975" s="33" t="s">
        <v>4953</v>
      </c>
      <c r="C4975" s="52">
        <v>531000</v>
      </c>
      <c r="D4975" s="51">
        <f t="shared" si="212"/>
        <v>132750</v>
      </c>
    </row>
    <row r="4976" spans="1:4" x14ac:dyDescent="0.25">
      <c r="A4976" s="33">
        <v>82119590</v>
      </c>
      <c r="B4976" s="33" t="s">
        <v>4954</v>
      </c>
      <c r="C4976" s="52">
        <v>273302</v>
      </c>
      <c r="D4976" s="51">
        <f t="shared" si="212"/>
        <v>68325.5</v>
      </c>
    </row>
    <row r="4977" spans="1:4" x14ac:dyDescent="0.25">
      <c r="A4977" s="33">
        <v>82152000</v>
      </c>
      <c r="B4977" s="33" t="s">
        <v>4955</v>
      </c>
      <c r="C4977" s="52">
        <v>297018558</v>
      </c>
      <c r="D4977" s="51">
        <f t="shared" si="212"/>
        <v>74254639.5</v>
      </c>
    </row>
    <row r="4978" spans="1:4" x14ac:dyDescent="0.25">
      <c r="A4978" s="33">
        <v>82159905</v>
      </c>
      <c r="B4978" s="33" t="s">
        <v>4956</v>
      </c>
      <c r="C4978" s="52">
        <v>3612335</v>
      </c>
      <c r="D4978" s="51">
        <f t="shared" si="212"/>
        <v>903083.75</v>
      </c>
    </row>
    <row r="4979" spans="1:4" x14ac:dyDescent="0.25">
      <c r="A4979" s="33">
        <v>83012000</v>
      </c>
      <c r="B4979" s="33" t="s">
        <v>4957</v>
      </c>
      <c r="C4979" s="52">
        <v>22285815</v>
      </c>
      <c r="D4979" s="51">
        <f t="shared" si="212"/>
        <v>5571453.75</v>
      </c>
    </row>
    <row r="4980" spans="1:4" x14ac:dyDescent="0.25">
      <c r="A4980" s="33">
        <v>83021060</v>
      </c>
      <c r="B4980" s="33" t="s">
        <v>4958</v>
      </c>
      <c r="C4980" s="52">
        <v>235953148</v>
      </c>
      <c r="D4980" s="51">
        <f t="shared" si="212"/>
        <v>58988287</v>
      </c>
    </row>
    <row r="4981" spans="1:4" x14ac:dyDescent="0.25">
      <c r="A4981" s="33">
        <v>83021090</v>
      </c>
      <c r="B4981" s="33" t="s">
        <v>4959</v>
      </c>
      <c r="C4981" s="52">
        <v>28603113</v>
      </c>
      <c r="D4981" s="51">
        <f t="shared" si="212"/>
        <v>7150778.25</v>
      </c>
    </row>
    <row r="4982" spans="1:4" x14ac:dyDescent="0.25">
      <c r="A4982" s="33">
        <v>83022000</v>
      </c>
      <c r="B4982" s="33" t="s">
        <v>4960</v>
      </c>
      <c r="C4982" s="52">
        <v>60406274</v>
      </c>
      <c r="D4982" s="51">
        <f t="shared" si="212"/>
        <v>15101568.5</v>
      </c>
    </row>
    <row r="4983" spans="1:4" x14ac:dyDescent="0.25">
      <c r="A4983" s="33">
        <v>83023030</v>
      </c>
      <c r="B4983" s="33" t="s">
        <v>4961</v>
      </c>
      <c r="C4983" s="52">
        <v>333916669</v>
      </c>
      <c r="D4983" s="51">
        <f t="shared" si="212"/>
        <v>83479167.25</v>
      </c>
    </row>
    <row r="4984" spans="1:4" x14ac:dyDescent="0.25">
      <c r="A4984" s="33">
        <v>83023060</v>
      </c>
      <c r="B4984" s="33" t="s">
        <v>4962</v>
      </c>
      <c r="C4984" s="52">
        <v>19150359</v>
      </c>
      <c r="D4984" s="51">
        <f t="shared" si="212"/>
        <v>4787589.75</v>
      </c>
    </row>
    <row r="4985" spans="1:4" x14ac:dyDescent="0.25">
      <c r="A4985" s="33">
        <v>83024130</v>
      </c>
      <c r="B4985" s="33" t="s">
        <v>4963</v>
      </c>
      <c r="C4985" s="52">
        <v>28423278</v>
      </c>
      <c r="D4985" s="51">
        <f t="shared" si="212"/>
        <v>7105819.5</v>
      </c>
    </row>
    <row r="4986" spans="1:4" x14ac:dyDescent="0.25">
      <c r="A4986" s="33">
        <v>83024160</v>
      </c>
      <c r="B4986" s="33" t="s">
        <v>4964</v>
      </c>
      <c r="C4986" s="52">
        <v>627039376</v>
      </c>
      <c r="D4986" s="51">
        <f t="shared" si="212"/>
        <v>156759844</v>
      </c>
    </row>
    <row r="4987" spans="1:4" x14ac:dyDescent="0.25">
      <c r="A4987" s="33">
        <v>83024190</v>
      </c>
      <c r="B4987" s="33" t="s">
        <v>4965</v>
      </c>
      <c r="C4987" s="52">
        <v>95576671</v>
      </c>
      <c r="D4987" s="51">
        <f t="shared" si="212"/>
        <v>23894167.75</v>
      </c>
    </row>
    <row r="4988" spans="1:4" x14ac:dyDescent="0.25">
      <c r="A4988" s="33">
        <v>83024920</v>
      </c>
      <c r="B4988" s="33" t="s">
        <v>4966</v>
      </c>
      <c r="C4988" s="52">
        <v>295045</v>
      </c>
      <c r="D4988" s="51">
        <f t="shared" si="212"/>
        <v>73761.25</v>
      </c>
    </row>
    <row r="4989" spans="1:4" x14ac:dyDescent="0.25">
      <c r="A4989" s="33">
        <v>83024940</v>
      </c>
      <c r="B4989" s="33" t="s">
        <v>4967</v>
      </c>
      <c r="C4989" s="52">
        <v>10774256</v>
      </c>
      <c r="D4989" s="51">
        <f t="shared" si="212"/>
        <v>2693564</v>
      </c>
    </row>
    <row r="4990" spans="1:4" x14ac:dyDescent="0.25">
      <c r="A4990" s="33">
        <v>83024960</v>
      </c>
      <c r="B4990" s="33" t="s">
        <v>4968</v>
      </c>
      <c r="C4990" s="52">
        <v>115260138</v>
      </c>
      <c r="D4990" s="51">
        <f t="shared" si="212"/>
        <v>28815034.5</v>
      </c>
    </row>
    <row r="4991" spans="1:4" x14ac:dyDescent="0.25">
      <c r="A4991" s="33">
        <v>83024980</v>
      </c>
      <c r="B4991" s="33" t="s">
        <v>4969</v>
      </c>
      <c r="C4991" s="52">
        <v>30491624</v>
      </c>
      <c r="D4991" s="51">
        <f t="shared" si="212"/>
        <v>7622906</v>
      </c>
    </row>
    <row r="4992" spans="1:4" x14ac:dyDescent="0.25">
      <c r="A4992" s="33">
        <v>83025000</v>
      </c>
      <c r="B4992" s="33" t="s">
        <v>4970</v>
      </c>
      <c r="C4992" s="52">
        <v>819389956</v>
      </c>
      <c r="D4992" s="51">
        <f t="shared" si="212"/>
        <v>204847489</v>
      </c>
    </row>
    <row r="4993" spans="1:4" x14ac:dyDescent="0.25">
      <c r="A4993" s="33">
        <v>83026030</v>
      </c>
      <c r="B4993" s="33" t="s">
        <v>4971</v>
      </c>
      <c r="C4993" s="52">
        <v>18157200</v>
      </c>
      <c r="D4993" s="51">
        <f t="shared" si="212"/>
        <v>4539300</v>
      </c>
    </row>
    <row r="4994" spans="1:4" x14ac:dyDescent="0.25">
      <c r="A4994" s="33">
        <v>83026090</v>
      </c>
      <c r="B4994" s="33" t="s">
        <v>4972</v>
      </c>
      <c r="C4994" s="52">
        <v>20070793</v>
      </c>
      <c r="D4994" s="51">
        <f t="shared" si="212"/>
        <v>5017698.25</v>
      </c>
    </row>
    <row r="4995" spans="1:4" x14ac:dyDescent="0.25">
      <c r="A4995" s="33">
        <v>83030000</v>
      </c>
      <c r="B4995" s="33" t="s">
        <v>4973</v>
      </c>
      <c r="C4995" s="52">
        <v>235451825</v>
      </c>
      <c r="D4995" s="51">
        <f t="shared" si="212"/>
        <v>58862956.25</v>
      </c>
    </row>
    <row r="4996" spans="1:4" x14ac:dyDescent="0.25">
      <c r="A4996" s="33">
        <v>83063000</v>
      </c>
      <c r="B4996" s="33" t="s">
        <v>4974</v>
      </c>
      <c r="C4996" s="52">
        <v>50537476</v>
      </c>
      <c r="D4996" s="51">
        <f t="shared" si="212"/>
        <v>12634369</v>
      </c>
    </row>
    <row r="4997" spans="1:4" x14ac:dyDescent="0.25">
      <c r="A4997" s="33">
        <v>83071030</v>
      </c>
      <c r="B4997" s="33" t="s">
        <v>4975</v>
      </c>
      <c r="C4997" s="52">
        <v>39977189</v>
      </c>
      <c r="D4997" s="51">
        <f t="shared" si="212"/>
        <v>9994297.25</v>
      </c>
    </row>
    <row r="4998" spans="1:4" x14ac:dyDescent="0.25">
      <c r="A4998" s="33">
        <v>83071060</v>
      </c>
      <c r="B4998" s="33" t="s">
        <v>4976</v>
      </c>
      <c r="C4998" s="52">
        <v>13784036</v>
      </c>
      <c r="D4998" s="51">
        <f t="shared" si="212"/>
        <v>3446009</v>
      </c>
    </row>
    <row r="4999" spans="1:4" x14ac:dyDescent="0.25">
      <c r="A4999" s="33">
        <v>83079030</v>
      </c>
      <c r="B4999" s="33" t="s">
        <v>4977</v>
      </c>
      <c r="C4999" s="52">
        <v>4380791</v>
      </c>
      <c r="D4999" s="51">
        <f t="shared" si="212"/>
        <v>1095197.75</v>
      </c>
    </row>
    <row r="5000" spans="1:4" x14ac:dyDescent="0.25">
      <c r="A5000" s="33">
        <v>83079060</v>
      </c>
      <c r="B5000" s="33" t="s">
        <v>4978</v>
      </c>
      <c r="C5000" s="52">
        <v>2464581</v>
      </c>
      <c r="D5000" s="51">
        <f t="shared" si="212"/>
        <v>616145.25</v>
      </c>
    </row>
    <row r="5001" spans="1:4" x14ac:dyDescent="0.25">
      <c r="A5001" s="33">
        <v>83081000</v>
      </c>
      <c r="B5001" s="33" t="s">
        <v>4979</v>
      </c>
      <c r="C5001" s="52">
        <v>5934790</v>
      </c>
      <c r="D5001" s="51">
        <f t="shared" si="212"/>
        <v>1483697.5</v>
      </c>
    </row>
    <row r="5002" spans="1:4" x14ac:dyDescent="0.25">
      <c r="A5002" s="33">
        <v>83082030</v>
      </c>
      <c r="B5002" s="33" t="s">
        <v>4980</v>
      </c>
      <c r="C5002" s="52">
        <v>1847590</v>
      </c>
      <c r="D5002" s="51">
        <f t="shared" si="212"/>
        <v>461897.5</v>
      </c>
    </row>
    <row r="5003" spans="1:4" x14ac:dyDescent="0.25">
      <c r="A5003" s="33">
        <v>83082060</v>
      </c>
      <c r="B5003" s="33" t="s">
        <v>4981</v>
      </c>
      <c r="C5003" s="52">
        <v>8721590</v>
      </c>
      <c r="D5003" s="51">
        <f t="shared" si="212"/>
        <v>2180397.5</v>
      </c>
    </row>
    <row r="5004" spans="1:4" x14ac:dyDescent="0.25">
      <c r="A5004" s="33">
        <v>83089030</v>
      </c>
      <c r="B5004" s="33" t="s">
        <v>4982</v>
      </c>
      <c r="C5004" s="52">
        <v>5010609</v>
      </c>
      <c r="D5004" s="51">
        <f t="shared" si="212"/>
        <v>1252652.25</v>
      </c>
    </row>
    <row r="5005" spans="1:4" x14ac:dyDescent="0.25">
      <c r="A5005" s="33">
        <v>83089060</v>
      </c>
      <c r="B5005" s="33" t="s">
        <v>4983</v>
      </c>
      <c r="C5005" s="52">
        <v>7941313</v>
      </c>
      <c r="D5005" s="51">
        <f t="shared" si="212"/>
        <v>1985328.25</v>
      </c>
    </row>
    <row r="5006" spans="1:4" x14ac:dyDescent="0.25">
      <c r="A5006" s="33">
        <v>83089090</v>
      </c>
      <c r="B5006" s="33" t="s">
        <v>4984</v>
      </c>
      <c r="C5006" s="52">
        <v>11701662</v>
      </c>
      <c r="D5006" s="51">
        <f t="shared" si="212"/>
        <v>2925415.5</v>
      </c>
    </row>
    <row r="5007" spans="1:4" x14ac:dyDescent="0.25">
      <c r="A5007" s="33">
        <v>83091000</v>
      </c>
      <c r="B5007" s="33" t="s">
        <v>4985</v>
      </c>
      <c r="C5007" s="52">
        <v>377312</v>
      </c>
      <c r="D5007" s="51">
        <f t="shared" si="212"/>
        <v>94328</v>
      </c>
    </row>
    <row r="5008" spans="1:4" x14ac:dyDescent="0.25">
      <c r="A5008" s="33">
        <v>83099000</v>
      </c>
      <c r="B5008" s="33" t="s">
        <v>4986</v>
      </c>
      <c r="C5008" s="52">
        <v>120050230</v>
      </c>
      <c r="D5008" s="51">
        <f t="shared" si="212"/>
        <v>30012557.5</v>
      </c>
    </row>
    <row r="5009" spans="1:4" x14ac:dyDescent="0.25">
      <c r="A5009" s="33">
        <v>83100000</v>
      </c>
      <c r="B5009" s="33" t="s">
        <v>4987</v>
      </c>
      <c r="C5009" s="52">
        <v>42227876</v>
      </c>
      <c r="D5009" s="51">
        <f t="shared" ref="D5009:D5072" si="213">C5009*0.25</f>
        <v>10556969</v>
      </c>
    </row>
    <row r="5010" spans="1:4" x14ac:dyDescent="0.25">
      <c r="A5010" s="33">
        <v>83111000</v>
      </c>
      <c r="B5010" s="33" t="s">
        <v>4988</v>
      </c>
      <c r="C5010" s="52">
        <v>4800619</v>
      </c>
      <c r="D5010" s="51">
        <f t="shared" si="213"/>
        <v>1200154.75</v>
      </c>
    </row>
    <row r="5011" spans="1:4" x14ac:dyDescent="0.25">
      <c r="A5011" s="33">
        <v>83112000</v>
      </c>
      <c r="B5011" s="33" t="s">
        <v>4989</v>
      </c>
      <c r="C5011" s="52">
        <v>2504703</v>
      </c>
      <c r="D5011" s="51">
        <f t="shared" si="213"/>
        <v>626175.75</v>
      </c>
    </row>
    <row r="5012" spans="1:4" x14ac:dyDescent="0.25">
      <c r="A5012" s="33">
        <v>83113030</v>
      </c>
      <c r="B5012" s="33" t="s">
        <v>4990</v>
      </c>
      <c r="C5012" s="52">
        <v>546996</v>
      </c>
      <c r="D5012" s="51">
        <f t="shared" si="213"/>
        <v>136749</v>
      </c>
    </row>
    <row r="5013" spans="1:4" x14ac:dyDescent="0.25">
      <c r="A5013" s="33">
        <v>83113060</v>
      </c>
      <c r="B5013" s="33" t="s">
        <v>4991</v>
      </c>
      <c r="C5013" s="52">
        <v>2960508</v>
      </c>
      <c r="D5013" s="51">
        <f t="shared" si="213"/>
        <v>740127</v>
      </c>
    </row>
    <row r="5014" spans="1:4" x14ac:dyDescent="0.25">
      <c r="A5014" s="33">
        <v>83119000</v>
      </c>
      <c r="B5014" s="33" t="s">
        <v>4992</v>
      </c>
      <c r="C5014" s="52">
        <v>3740356</v>
      </c>
      <c r="D5014" s="51">
        <f t="shared" si="213"/>
        <v>935089</v>
      </c>
    </row>
    <row r="5015" spans="1:4" x14ac:dyDescent="0.25">
      <c r="A5015" s="33">
        <v>84041000</v>
      </c>
      <c r="B5015" s="33" t="s">
        <v>4993</v>
      </c>
      <c r="C5015" s="52">
        <v>6639020</v>
      </c>
      <c r="D5015" s="51">
        <f t="shared" si="213"/>
        <v>1659755</v>
      </c>
    </row>
    <row r="5016" spans="1:4" x14ac:dyDescent="0.25">
      <c r="A5016" s="32">
        <v>84068110</v>
      </c>
      <c r="B5016" s="4" t="s">
        <v>7446</v>
      </c>
      <c r="C5016" s="58">
        <v>0</v>
      </c>
      <c r="D5016" s="51">
        <f t="shared" si="213"/>
        <v>0</v>
      </c>
    </row>
    <row r="5017" spans="1:4" x14ac:dyDescent="0.25">
      <c r="A5017" s="33">
        <v>84069020</v>
      </c>
      <c r="B5017" s="33" t="s">
        <v>4994</v>
      </c>
      <c r="C5017" s="52">
        <v>5961</v>
      </c>
      <c r="D5017" s="51">
        <f t="shared" si="213"/>
        <v>1490.25</v>
      </c>
    </row>
    <row r="5018" spans="1:4" x14ac:dyDescent="0.25">
      <c r="A5018" s="32">
        <v>84069030</v>
      </c>
      <c r="B5018" s="4" t="s">
        <v>7447</v>
      </c>
      <c r="C5018" s="58">
        <v>0</v>
      </c>
      <c r="D5018" s="51">
        <f t="shared" si="213"/>
        <v>0</v>
      </c>
    </row>
    <row r="5019" spans="1:4" x14ac:dyDescent="0.25">
      <c r="A5019" s="33">
        <v>84069040</v>
      </c>
      <c r="B5019" s="33" t="s">
        <v>4995</v>
      </c>
      <c r="C5019" s="52">
        <v>2093491</v>
      </c>
      <c r="D5019" s="51">
        <f t="shared" si="213"/>
        <v>523372.75</v>
      </c>
    </row>
    <row r="5020" spans="1:4" x14ac:dyDescent="0.25">
      <c r="A5020" s="33">
        <v>84069045</v>
      </c>
      <c r="B5020" s="33" t="s">
        <v>4996</v>
      </c>
      <c r="C5020" s="52">
        <v>15339300</v>
      </c>
      <c r="D5020" s="51">
        <f t="shared" si="213"/>
        <v>3834825</v>
      </c>
    </row>
    <row r="5021" spans="1:4" x14ac:dyDescent="0.25">
      <c r="A5021" s="33">
        <v>84069050</v>
      </c>
      <c r="B5021" s="33" t="s">
        <v>4997</v>
      </c>
      <c r="C5021" s="52">
        <v>89824</v>
      </c>
      <c r="D5021" s="51">
        <f t="shared" si="213"/>
        <v>22456</v>
      </c>
    </row>
    <row r="5022" spans="1:4" x14ac:dyDescent="0.25">
      <c r="A5022" s="32">
        <v>84069060</v>
      </c>
      <c r="B5022" s="4" t="s">
        <v>7448</v>
      </c>
      <c r="C5022" s="58">
        <v>0</v>
      </c>
      <c r="D5022" s="51">
        <f t="shared" si="213"/>
        <v>0</v>
      </c>
    </row>
    <row r="5023" spans="1:4" x14ac:dyDescent="0.25">
      <c r="A5023" s="32">
        <v>84069070</v>
      </c>
      <c r="B5023" s="4" t="s">
        <v>7449</v>
      </c>
      <c r="C5023" s="58">
        <v>0</v>
      </c>
      <c r="D5023" s="51">
        <f t="shared" si="213"/>
        <v>0</v>
      </c>
    </row>
    <row r="5024" spans="1:4" x14ac:dyDescent="0.25">
      <c r="A5024" s="33">
        <v>84069075</v>
      </c>
      <c r="B5024" s="33" t="s">
        <v>4998</v>
      </c>
      <c r="C5024" s="52">
        <v>102956</v>
      </c>
      <c r="D5024" s="51">
        <f t="shared" si="213"/>
        <v>25739</v>
      </c>
    </row>
    <row r="5025" spans="1:4" x14ac:dyDescent="0.25">
      <c r="A5025" s="33">
        <v>84073100</v>
      </c>
      <c r="B5025" s="33" t="s">
        <v>4999</v>
      </c>
      <c r="C5025" s="52">
        <v>152133</v>
      </c>
      <c r="D5025" s="51">
        <f t="shared" si="213"/>
        <v>38033.25</v>
      </c>
    </row>
    <row r="5026" spans="1:4" x14ac:dyDescent="0.25">
      <c r="A5026" s="33">
        <v>84073210</v>
      </c>
      <c r="B5026" s="33" t="s">
        <v>5000</v>
      </c>
      <c r="C5026" s="52">
        <v>88846</v>
      </c>
      <c r="D5026" s="51">
        <f t="shared" si="213"/>
        <v>22211.5</v>
      </c>
    </row>
    <row r="5027" spans="1:4" x14ac:dyDescent="0.25">
      <c r="A5027" s="33">
        <v>84073220</v>
      </c>
      <c r="B5027" s="33" t="s">
        <v>5001</v>
      </c>
      <c r="C5027" s="52">
        <v>1925397</v>
      </c>
      <c r="D5027" s="51">
        <f t="shared" si="213"/>
        <v>481349.25</v>
      </c>
    </row>
    <row r="5028" spans="1:4" x14ac:dyDescent="0.25">
      <c r="A5028" s="33">
        <v>84073290</v>
      </c>
      <c r="B5028" s="33" t="s">
        <v>5002</v>
      </c>
      <c r="C5028" s="52">
        <v>901494</v>
      </c>
      <c r="D5028" s="51">
        <f t="shared" si="213"/>
        <v>225373.5</v>
      </c>
    </row>
    <row r="5029" spans="1:4" x14ac:dyDescent="0.25">
      <c r="A5029" s="33">
        <v>84073310</v>
      </c>
      <c r="B5029" s="33" t="s">
        <v>5003</v>
      </c>
      <c r="C5029" s="52">
        <v>12990</v>
      </c>
      <c r="D5029" s="51">
        <f t="shared" si="213"/>
        <v>3247.5</v>
      </c>
    </row>
    <row r="5030" spans="1:4" x14ac:dyDescent="0.25">
      <c r="A5030" s="33">
        <v>84073330</v>
      </c>
      <c r="B5030" s="33" t="s">
        <v>5004</v>
      </c>
      <c r="C5030" s="52">
        <v>9988470</v>
      </c>
      <c r="D5030" s="51">
        <f t="shared" si="213"/>
        <v>2497117.5</v>
      </c>
    </row>
    <row r="5031" spans="1:4" x14ac:dyDescent="0.25">
      <c r="A5031" s="33">
        <v>84073360</v>
      </c>
      <c r="B5031" s="33" t="s">
        <v>5005</v>
      </c>
      <c r="C5031" s="52">
        <v>47102</v>
      </c>
      <c r="D5031" s="51">
        <f t="shared" si="213"/>
        <v>11775.5</v>
      </c>
    </row>
    <row r="5032" spans="1:4" x14ac:dyDescent="0.25">
      <c r="A5032" s="33">
        <v>84073390</v>
      </c>
      <c r="B5032" s="33" t="s">
        <v>5006</v>
      </c>
      <c r="C5032" s="52">
        <v>393283</v>
      </c>
      <c r="D5032" s="51">
        <f t="shared" si="213"/>
        <v>98320.75</v>
      </c>
    </row>
    <row r="5033" spans="1:4" x14ac:dyDescent="0.25">
      <c r="A5033" s="32">
        <v>84073414</v>
      </c>
      <c r="B5033" s="4" t="s">
        <v>7450</v>
      </c>
      <c r="C5033" s="58">
        <v>0</v>
      </c>
      <c r="D5033" s="51">
        <f t="shared" si="213"/>
        <v>0</v>
      </c>
    </row>
    <row r="5034" spans="1:4" x14ac:dyDescent="0.25">
      <c r="A5034" s="33">
        <v>84073418</v>
      </c>
      <c r="B5034" s="33" t="s">
        <v>5007</v>
      </c>
      <c r="C5034" s="52">
        <v>2583908</v>
      </c>
      <c r="D5034" s="51">
        <f t="shared" si="213"/>
        <v>645977</v>
      </c>
    </row>
    <row r="5035" spans="1:4" x14ac:dyDescent="0.25">
      <c r="A5035" s="33">
        <v>84073425</v>
      </c>
      <c r="B5035" s="33" t="s">
        <v>5008</v>
      </c>
      <c r="C5035" s="52">
        <v>52656</v>
      </c>
      <c r="D5035" s="51">
        <f t="shared" si="213"/>
        <v>13164</v>
      </c>
    </row>
    <row r="5036" spans="1:4" x14ac:dyDescent="0.25">
      <c r="A5036" s="32">
        <v>84073444</v>
      </c>
      <c r="B5036" s="4" t="s">
        <v>7451</v>
      </c>
      <c r="C5036" s="58">
        <v>0</v>
      </c>
      <c r="D5036" s="51">
        <f t="shared" si="213"/>
        <v>0</v>
      </c>
    </row>
    <row r="5037" spans="1:4" x14ac:dyDescent="0.25">
      <c r="A5037" s="33">
        <v>84073448</v>
      </c>
      <c r="B5037" s="33" t="s">
        <v>5009</v>
      </c>
      <c r="C5037" s="52">
        <v>585763</v>
      </c>
      <c r="D5037" s="51">
        <f t="shared" si="213"/>
        <v>146440.75</v>
      </c>
    </row>
    <row r="5038" spans="1:4" x14ac:dyDescent="0.25">
      <c r="A5038" s="33">
        <v>84073455</v>
      </c>
      <c r="B5038" s="33" t="s">
        <v>5010</v>
      </c>
      <c r="C5038" s="52">
        <v>2285</v>
      </c>
      <c r="D5038" s="51">
        <f t="shared" si="213"/>
        <v>571.25</v>
      </c>
    </row>
    <row r="5039" spans="1:4" x14ac:dyDescent="0.25">
      <c r="A5039" s="33">
        <v>84082020</v>
      </c>
      <c r="B5039" s="33" t="s">
        <v>5011</v>
      </c>
      <c r="C5039" s="52">
        <v>2966762</v>
      </c>
      <c r="D5039" s="51">
        <f t="shared" si="213"/>
        <v>741690.5</v>
      </c>
    </row>
    <row r="5040" spans="1:4" x14ac:dyDescent="0.25">
      <c r="A5040" s="33">
        <v>84082090</v>
      </c>
      <c r="B5040" s="33" t="s">
        <v>5012</v>
      </c>
      <c r="C5040" s="52">
        <v>4825769</v>
      </c>
      <c r="D5040" s="51">
        <f t="shared" si="213"/>
        <v>1206442.25</v>
      </c>
    </row>
    <row r="5041" spans="1:4" x14ac:dyDescent="0.25">
      <c r="A5041" s="33">
        <v>84099110</v>
      </c>
      <c r="B5041" s="33" t="s">
        <v>5013</v>
      </c>
      <c r="C5041" s="52">
        <v>10403727</v>
      </c>
      <c r="D5041" s="51">
        <f t="shared" si="213"/>
        <v>2600931.75</v>
      </c>
    </row>
    <row r="5042" spans="1:4" x14ac:dyDescent="0.25">
      <c r="A5042" s="33">
        <v>84099130</v>
      </c>
      <c r="B5042" s="33" t="s">
        <v>5014</v>
      </c>
      <c r="C5042" s="52">
        <v>20072129</v>
      </c>
      <c r="D5042" s="51">
        <f t="shared" si="213"/>
        <v>5018032.25</v>
      </c>
    </row>
    <row r="5043" spans="1:4" x14ac:dyDescent="0.25">
      <c r="A5043" s="33">
        <v>84099150</v>
      </c>
      <c r="B5043" s="33" t="s">
        <v>5015</v>
      </c>
      <c r="C5043" s="52">
        <v>238476207</v>
      </c>
      <c r="D5043" s="51">
        <f t="shared" si="213"/>
        <v>59619051.75</v>
      </c>
    </row>
    <row r="5044" spans="1:4" x14ac:dyDescent="0.25">
      <c r="A5044" s="33">
        <v>84099192</v>
      </c>
      <c r="B5044" s="33" t="s">
        <v>5016</v>
      </c>
      <c r="C5044" s="52">
        <v>25605725</v>
      </c>
      <c r="D5044" s="51">
        <f t="shared" si="213"/>
        <v>6401431.25</v>
      </c>
    </row>
    <row r="5045" spans="1:4" x14ac:dyDescent="0.25">
      <c r="A5045" s="33">
        <v>84099199</v>
      </c>
      <c r="B5045" s="33" t="s">
        <v>5017</v>
      </c>
      <c r="C5045" s="52">
        <v>221385719</v>
      </c>
      <c r="D5045" s="51">
        <f t="shared" si="213"/>
        <v>55346429.75</v>
      </c>
    </row>
    <row r="5046" spans="1:4" x14ac:dyDescent="0.25">
      <c r="A5046" s="33">
        <v>84099910</v>
      </c>
      <c r="B5046" s="33" t="s">
        <v>5018</v>
      </c>
      <c r="C5046" s="52">
        <v>9658968</v>
      </c>
      <c r="D5046" s="51">
        <f t="shared" si="213"/>
        <v>2414742</v>
      </c>
    </row>
    <row r="5047" spans="1:4" x14ac:dyDescent="0.25">
      <c r="A5047" s="33">
        <v>84099991</v>
      </c>
      <c r="B5047" s="33" t="s">
        <v>5019</v>
      </c>
      <c r="C5047" s="52">
        <v>202174166</v>
      </c>
      <c r="D5047" s="51">
        <f t="shared" si="213"/>
        <v>50543541.5</v>
      </c>
    </row>
    <row r="5048" spans="1:4" x14ac:dyDescent="0.25">
      <c r="A5048" s="33">
        <v>84099992</v>
      </c>
      <c r="B5048" s="33" t="s">
        <v>5020</v>
      </c>
      <c r="C5048" s="52">
        <v>4169957</v>
      </c>
      <c r="D5048" s="51">
        <f t="shared" si="213"/>
        <v>1042489.25</v>
      </c>
    </row>
    <row r="5049" spans="1:4" x14ac:dyDescent="0.25">
      <c r="A5049" s="33">
        <v>84099999</v>
      </c>
      <c r="B5049" s="33" t="s">
        <v>5021</v>
      </c>
      <c r="C5049" s="52">
        <v>109011554</v>
      </c>
      <c r="D5049" s="51">
        <f t="shared" si="213"/>
        <v>27252888.5</v>
      </c>
    </row>
    <row r="5050" spans="1:4" x14ac:dyDescent="0.25">
      <c r="A5050" s="33">
        <v>84129090</v>
      </c>
      <c r="B5050" s="33" t="s">
        <v>5022</v>
      </c>
      <c r="C5050" s="52">
        <v>820545405</v>
      </c>
      <c r="D5050" s="51">
        <f t="shared" si="213"/>
        <v>205136351.25</v>
      </c>
    </row>
    <row r="5051" spans="1:4" x14ac:dyDescent="0.25">
      <c r="A5051" s="33">
        <v>84131100</v>
      </c>
      <c r="B5051" s="33" t="s">
        <v>5023</v>
      </c>
      <c r="C5051" s="52">
        <v>7653504</v>
      </c>
      <c r="D5051" s="51">
        <f t="shared" si="213"/>
        <v>1913376</v>
      </c>
    </row>
    <row r="5052" spans="1:4" x14ac:dyDescent="0.25">
      <c r="A5052" s="33">
        <v>84132000</v>
      </c>
      <c r="B5052" s="33" t="s">
        <v>5024</v>
      </c>
      <c r="C5052" s="52">
        <v>260924052</v>
      </c>
      <c r="D5052" s="51">
        <f t="shared" si="213"/>
        <v>65231013</v>
      </c>
    </row>
    <row r="5053" spans="1:4" x14ac:dyDescent="0.25">
      <c r="A5053" s="33">
        <v>84133010</v>
      </c>
      <c r="B5053" s="33" t="s">
        <v>5025</v>
      </c>
      <c r="C5053" s="52">
        <v>9094899</v>
      </c>
      <c r="D5053" s="51">
        <f t="shared" si="213"/>
        <v>2273724.75</v>
      </c>
    </row>
    <row r="5054" spans="1:4" x14ac:dyDescent="0.25">
      <c r="A5054" s="33">
        <v>84133090</v>
      </c>
      <c r="B5054" s="33" t="s">
        <v>5026</v>
      </c>
      <c r="C5054" s="52">
        <v>251624974</v>
      </c>
      <c r="D5054" s="51">
        <f t="shared" si="213"/>
        <v>62906243.5</v>
      </c>
    </row>
    <row r="5055" spans="1:4" x14ac:dyDescent="0.25">
      <c r="A5055" s="33">
        <v>84139200</v>
      </c>
      <c r="B5055" s="33" t="s">
        <v>5027</v>
      </c>
      <c r="C5055" s="52">
        <v>4294079</v>
      </c>
      <c r="D5055" s="51">
        <f t="shared" si="213"/>
        <v>1073519.75</v>
      </c>
    </row>
    <row r="5056" spans="1:4" x14ac:dyDescent="0.25">
      <c r="A5056" s="33">
        <v>84141000</v>
      </c>
      <c r="B5056" s="33" t="s">
        <v>5028</v>
      </c>
      <c r="C5056" s="52">
        <v>69777033</v>
      </c>
      <c r="D5056" s="51">
        <f t="shared" si="213"/>
        <v>17444258.25</v>
      </c>
    </row>
    <row r="5057" spans="1:4" x14ac:dyDescent="0.25">
      <c r="A5057" s="33">
        <v>84142000</v>
      </c>
      <c r="B5057" s="33" t="s">
        <v>5029</v>
      </c>
      <c r="C5057" s="52">
        <v>31039034</v>
      </c>
      <c r="D5057" s="51">
        <f t="shared" si="213"/>
        <v>7759758.5</v>
      </c>
    </row>
    <row r="5058" spans="1:4" x14ac:dyDescent="0.25">
      <c r="A5058" s="33">
        <v>84144000</v>
      </c>
      <c r="B5058" s="33" t="s">
        <v>5030</v>
      </c>
      <c r="C5058" s="52">
        <v>2312597</v>
      </c>
      <c r="D5058" s="51">
        <f t="shared" si="213"/>
        <v>578149.25</v>
      </c>
    </row>
    <row r="5059" spans="1:4" x14ac:dyDescent="0.25">
      <c r="A5059" s="33">
        <v>84145910</v>
      </c>
      <c r="B5059" s="33" t="s">
        <v>5031</v>
      </c>
      <c r="C5059" s="52">
        <v>1059636</v>
      </c>
      <c r="D5059" s="51">
        <f t="shared" si="213"/>
        <v>264909</v>
      </c>
    </row>
    <row r="5060" spans="1:4" x14ac:dyDescent="0.25">
      <c r="A5060" s="33">
        <v>84145915</v>
      </c>
      <c r="B5060" s="33" t="s">
        <v>5032</v>
      </c>
      <c r="C5060" s="52">
        <v>57690527</v>
      </c>
      <c r="D5060" s="51">
        <f t="shared" si="213"/>
        <v>14422631.75</v>
      </c>
    </row>
    <row r="5061" spans="1:4" x14ac:dyDescent="0.25">
      <c r="A5061" s="33">
        <v>84145965</v>
      </c>
      <c r="B5061" s="33" t="s">
        <v>5033</v>
      </c>
      <c r="C5061" s="52">
        <v>475701389</v>
      </c>
      <c r="D5061" s="51">
        <f t="shared" si="213"/>
        <v>118925347.25</v>
      </c>
    </row>
    <row r="5062" spans="1:4" x14ac:dyDescent="0.25">
      <c r="A5062" s="33">
        <v>84146000</v>
      </c>
      <c r="B5062" s="33" t="s">
        <v>5034</v>
      </c>
      <c r="C5062" s="52">
        <v>62052895</v>
      </c>
      <c r="D5062" s="51">
        <f t="shared" si="213"/>
        <v>15513223.75</v>
      </c>
    </row>
    <row r="5063" spans="1:4" x14ac:dyDescent="0.25">
      <c r="A5063" s="33">
        <v>84148016</v>
      </c>
      <c r="B5063" s="33" t="s">
        <v>5035</v>
      </c>
      <c r="C5063" s="52">
        <v>374334175</v>
      </c>
      <c r="D5063" s="51">
        <f t="shared" si="213"/>
        <v>93583543.75</v>
      </c>
    </row>
    <row r="5064" spans="1:4" x14ac:dyDescent="0.25">
      <c r="A5064" s="33">
        <v>84148090</v>
      </c>
      <c r="B5064" s="33" t="s">
        <v>5036</v>
      </c>
      <c r="C5064" s="52">
        <v>27062799</v>
      </c>
      <c r="D5064" s="51">
        <f t="shared" si="213"/>
        <v>6765699.75</v>
      </c>
    </row>
    <row r="5065" spans="1:4" x14ac:dyDescent="0.25">
      <c r="A5065" s="33">
        <v>84149010</v>
      </c>
      <c r="B5065" s="33" t="s">
        <v>5037</v>
      </c>
      <c r="C5065" s="52">
        <v>78944211</v>
      </c>
      <c r="D5065" s="51">
        <f t="shared" si="213"/>
        <v>19736052.75</v>
      </c>
    </row>
    <row r="5066" spans="1:4" x14ac:dyDescent="0.25">
      <c r="A5066" s="33">
        <v>84151030</v>
      </c>
      <c r="B5066" s="33" t="s">
        <v>5038</v>
      </c>
      <c r="C5066" s="52">
        <v>844295161</v>
      </c>
      <c r="D5066" s="51">
        <f t="shared" si="213"/>
        <v>211073790.25</v>
      </c>
    </row>
    <row r="5067" spans="1:4" x14ac:dyDescent="0.25">
      <c r="A5067" s="33">
        <v>84151060</v>
      </c>
      <c r="B5067" s="33" t="s">
        <v>5039</v>
      </c>
      <c r="C5067" s="52">
        <v>37604475</v>
      </c>
      <c r="D5067" s="51">
        <f t="shared" si="213"/>
        <v>9401118.75</v>
      </c>
    </row>
    <row r="5068" spans="1:4" x14ac:dyDescent="0.25">
      <c r="A5068" s="33">
        <v>84151090</v>
      </c>
      <c r="B5068" s="33" t="s">
        <v>5040</v>
      </c>
      <c r="C5068" s="52">
        <v>15434430</v>
      </c>
      <c r="D5068" s="51">
        <f t="shared" si="213"/>
        <v>3858607.5</v>
      </c>
    </row>
    <row r="5069" spans="1:4" x14ac:dyDescent="0.25">
      <c r="A5069" s="33">
        <v>84152000</v>
      </c>
      <c r="B5069" s="33" t="s">
        <v>5041</v>
      </c>
      <c r="C5069" s="52">
        <v>26643976</v>
      </c>
      <c r="D5069" s="51">
        <f t="shared" si="213"/>
        <v>6660994</v>
      </c>
    </row>
    <row r="5070" spans="1:4" x14ac:dyDescent="0.25">
      <c r="A5070" s="33">
        <v>84158101</v>
      </c>
      <c r="B5070" s="33" t="s">
        <v>5042</v>
      </c>
      <c r="C5070" s="52">
        <v>19585662</v>
      </c>
      <c r="D5070" s="51">
        <f t="shared" si="213"/>
        <v>4896415.5</v>
      </c>
    </row>
    <row r="5071" spans="1:4" x14ac:dyDescent="0.25">
      <c r="A5071" s="33">
        <v>84158201</v>
      </c>
      <c r="B5071" s="33" t="s">
        <v>5043</v>
      </c>
      <c r="C5071" s="52">
        <v>188065916</v>
      </c>
      <c r="D5071" s="51">
        <f t="shared" si="213"/>
        <v>47016479</v>
      </c>
    </row>
    <row r="5072" spans="1:4" x14ac:dyDescent="0.25">
      <c r="A5072" s="33">
        <v>84158300</v>
      </c>
      <c r="B5072" s="33" t="s">
        <v>5044</v>
      </c>
      <c r="C5072" s="52">
        <v>8044346</v>
      </c>
      <c r="D5072" s="51">
        <f t="shared" si="213"/>
        <v>2011086.5</v>
      </c>
    </row>
    <row r="5073" spans="1:4" x14ac:dyDescent="0.25">
      <c r="A5073" s="33">
        <v>84163000</v>
      </c>
      <c r="B5073" s="33" t="s">
        <v>5045</v>
      </c>
      <c r="C5073" s="52">
        <v>3189785</v>
      </c>
      <c r="D5073" s="51">
        <f t="shared" ref="D5073:D5106" si="214">C5073*0.25</f>
        <v>797446.25</v>
      </c>
    </row>
    <row r="5074" spans="1:4" x14ac:dyDescent="0.25">
      <c r="A5074" s="33">
        <v>84181000</v>
      </c>
      <c r="B5074" s="33" t="s">
        <v>5046</v>
      </c>
      <c r="C5074" s="52">
        <v>731534267</v>
      </c>
      <c r="D5074" s="51">
        <f t="shared" si="214"/>
        <v>182883566.75</v>
      </c>
    </row>
    <row r="5075" spans="1:4" x14ac:dyDescent="0.25">
      <c r="A5075" s="33">
        <v>84182100</v>
      </c>
      <c r="B5075" s="33" t="s">
        <v>5047</v>
      </c>
      <c r="C5075" s="52">
        <v>322379673</v>
      </c>
      <c r="D5075" s="51">
        <f t="shared" si="214"/>
        <v>80594918.25</v>
      </c>
    </row>
    <row r="5076" spans="1:4" x14ac:dyDescent="0.25">
      <c r="A5076" s="33">
        <v>84182910</v>
      </c>
      <c r="B5076" s="33" t="s">
        <v>5048</v>
      </c>
      <c r="C5076" s="52">
        <v>11782008</v>
      </c>
      <c r="D5076" s="51">
        <f t="shared" si="214"/>
        <v>2945502</v>
      </c>
    </row>
    <row r="5077" spans="1:4" x14ac:dyDescent="0.25">
      <c r="A5077" s="33">
        <v>84182920</v>
      </c>
      <c r="B5077" s="33" t="s">
        <v>5049</v>
      </c>
      <c r="C5077" s="52">
        <v>2169767</v>
      </c>
      <c r="D5077" s="51">
        <f t="shared" si="214"/>
        <v>542441.75</v>
      </c>
    </row>
    <row r="5078" spans="1:4" x14ac:dyDescent="0.25">
      <c r="A5078" s="33">
        <v>84183000</v>
      </c>
      <c r="B5078" s="33" t="s">
        <v>5050</v>
      </c>
      <c r="C5078" s="52">
        <v>415787848</v>
      </c>
      <c r="D5078" s="51">
        <f t="shared" si="214"/>
        <v>103946962</v>
      </c>
    </row>
    <row r="5079" spans="1:4" x14ac:dyDescent="0.25">
      <c r="A5079" s="33">
        <v>84184000</v>
      </c>
      <c r="B5079" s="33" t="s">
        <v>5051</v>
      </c>
      <c r="C5079" s="52">
        <v>160677203</v>
      </c>
      <c r="D5079" s="51">
        <f t="shared" si="214"/>
        <v>40169300.75</v>
      </c>
    </row>
    <row r="5080" spans="1:4" x14ac:dyDescent="0.25">
      <c r="A5080" s="33">
        <v>84185000</v>
      </c>
      <c r="B5080" s="33" t="s">
        <v>5052</v>
      </c>
      <c r="C5080" s="52">
        <v>323427434</v>
      </c>
      <c r="D5080" s="51">
        <f t="shared" si="214"/>
        <v>80856858.5</v>
      </c>
    </row>
    <row r="5081" spans="1:4" x14ac:dyDescent="0.25">
      <c r="A5081" s="33">
        <v>84186101</v>
      </c>
      <c r="B5081" s="33" t="s">
        <v>5053</v>
      </c>
      <c r="C5081" s="52">
        <v>8010637</v>
      </c>
      <c r="D5081" s="51">
        <f t="shared" si="214"/>
        <v>2002659.25</v>
      </c>
    </row>
    <row r="5082" spans="1:4" x14ac:dyDescent="0.25">
      <c r="A5082" s="33">
        <v>84189100</v>
      </c>
      <c r="B5082" s="33" t="s">
        <v>5054</v>
      </c>
      <c r="C5082" s="52">
        <v>3532010</v>
      </c>
      <c r="D5082" s="51">
        <f t="shared" si="214"/>
        <v>883002.5</v>
      </c>
    </row>
    <row r="5083" spans="1:4" x14ac:dyDescent="0.25">
      <c r="A5083" s="33">
        <v>84189940</v>
      </c>
      <c r="B5083" s="33" t="s">
        <v>5055</v>
      </c>
      <c r="C5083" s="52">
        <v>7433123</v>
      </c>
      <c r="D5083" s="51">
        <f t="shared" si="214"/>
        <v>1858280.75</v>
      </c>
    </row>
    <row r="5084" spans="1:4" x14ac:dyDescent="0.25">
      <c r="A5084" s="33">
        <v>84189980</v>
      </c>
      <c r="B5084" s="33" t="s">
        <v>5056</v>
      </c>
      <c r="C5084" s="52">
        <v>140859051</v>
      </c>
      <c r="D5084" s="51">
        <f t="shared" si="214"/>
        <v>35214762.75</v>
      </c>
    </row>
    <row r="5085" spans="1:4" x14ac:dyDescent="0.25">
      <c r="A5085" s="33">
        <v>84211100</v>
      </c>
      <c r="B5085" s="33" t="s">
        <v>5057</v>
      </c>
      <c r="C5085" s="52">
        <v>8667</v>
      </c>
      <c r="D5085" s="51">
        <f t="shared" si="214"/>
        <v>2166.75</v>
      </c>
    </row>
    <row r="5086" spans="1:4" x14ac:dyDescent="0.25">
      <c r="A5086" s="33">
        <v>84212300</v>
      </c>
      <c r="B5086" s="33" t="s">
        <v>5058</v>
      </c>
      <c r="C5086" s="52">
        <v>126691843</v>
      </c>
      <c r="D5086" s="51">
        <f t="shared" si="214"/>
        <v>31672960.75</v>
      </c>
    </row>
    <row r="5087" spans="1:4" x14ac:dyDescent="0.25">
      <c r="A5087" s="33">
        <v>84213100</v>
      </c>
      <c r="B5087" s="33" t="s">
        <v>5059</v>
      </c>
      <c r="C5087" s="52">
        <v>71741342</v>
      </c>
      <c r="D5087" s="51">
        <f t="shared" si="214"/>
        <v>17935335.5</v>
      </c>
    </row>
    <row r="5088" spans="1:4" x14ac:dyDescent="0.25">
      <c r="A5088" s="33">
        <v>84229004</v>
      </c>
      <c r="B5088" s="33" t="s">
        <v>5060</v>
      </c>
      <c r="C5088" s="52">
        <v>36207</v>
      </c>
      <c r="D5088" s="51">
        <f t="shared" si="214"/>
        <v>9051.75</v>
      </c>
    </row>
    <row r="5089" spans="1:4" x14ac:dyDescent="0.25">
      <c r="A5089" s="33">
        <v>84238100</v>
      </c>
      <c r="B5089" s="33" t="s">
        <v>5061</v>
      </c>
      <c r="C5089" s="52">
        <v>37956206</v>
      </c>
      <c r="D5089" s="51">
        <f t="shared" si="214"/>
        <v>9489051.5</v>
      </c>
    </row>
    <row r="5090" spans="1:4" x14ac:dyDescent="0.25">
      <c r="A5090" s="33">
        <v>84242010</v>
      </c>
      <c r="B5090" s="33" t="s">
        <v>5062</v>
      </c>
      <c r="C5090" s="52">
        <v>116962903</v>
      </c>
      <c r="D5090" s="51">
        <f t="shared" si="214"/>
        <v>29240725.75</v>
      </c>
    </row>
    <row r="5091" spans="1:4" x14ac:dyDescent="0.25">
      <c r="A5091" s="33">
        <v>84242090</v>
      </c>
      <c r="B5091" s="33" t="s">
        <v>5063</v>
      </c>
      <c r="C5091" s="52">
        <v>294479007</v>
      </c>
      <c r="D5091" s="51">
        <f t="shared" si="214"/>
        <v>73619751.75</v>
      </c>
    </row>
    <row r="5092" spans="1:4" x14ac:dyDescent="0.25">
      <c r="A5092" s="33">
        <v>84243010</v>
      </c>
      <c r="B5092" s="33" t="s">
        <v>5064</v>
      </c>
      <c r="C5092" s="52">
        <v>7340661</v>
      </c>
      <c r="D5092" s="51">
        <f t="shared" si="214"/>
        <v>1835165.25</v>
      </c>
    </row>
    <row r="5093" spans="1:4" x14ac:dyDescent="0.25">
      <c r="A5093" s="33">
        <v>84243090</v>
      </c>
      <c r="B5093" s="33" t="s">
        <v>5065</v>
      </c>
      <c r="C5093" s="52">
        <v>339130328</v>
      </c>
      <c r="D5093" s="51">
        <f t="shared" si="214"/>
        <v>84782582</v>
      </c>
    </row>
    <row r="5094" spans="1:4" x14ac:dyDescent="0.25">
      <c r="A5094" s="33">
        <v>84244110</v>
      </c>
      <c r="B5094" s="33" t="s">
        <v>5066</v>
      </c>
      <c r="C5094" s="52">
        <v>32759529</v>
      </c>
      <c r="D5094" s="51">
        <f t="shared" si="214"/>
        <v>8189882.25</v>
      </c>
    </row>
    <row r="5095" spans="1:4" x14ac:dyDescent="0.25">
      <c r="A5095" s="33">
        <v>84244190</v>
      </c>
      <c r="B5095" s="33" t="s">
        <v>5067</v>
      </c>
      <c r="C5095" s="52">
        <v>21505162</v>
      </c>
      <c r="D5095" s="51">
        <f t="shared" si="214"/>
        <v>5376290.5</v>
      </c>
    </row>
    <row r="5096" spans="1:4" x14ac:dyDescent="0.25">
      <c r="A5096" s="33">
        <v>84244900</v>
      </c>
      <c r="B5096" s="33" t="s">
        <v>5068</v>
      </c>
      <c r="C5096" s="52">
        <v>14673352</v>
      </c>
      <c r="D5096" s="51">
        <f t="shared" si="214"/>
        <v>3668338</v>
      </c>
    </row>
    <row r="5097" spans="1:4" x14ac:dyDescent="0.25">
      <c r="A5097" s="33">
        <v>84249090</v>
      </c>
      <c r="B5097" s="33" t="s">
        <v>5069</v>
      </c>
      <c r="C5097" s="52">
        <v>224829248</v>
      </c>
      <c r="D5097" s="51">
        <f t="shared" si="214"/>
        <v>56207312</v>
      </c>
    </row>
    <row r="5098" spans="1:4" x14ac:dyDescent="0.25">
      <c r="A5098" s="33">
        <v>84251900</v>
      </c>
      <c r="B5098" s="33" t="s">
        <v>5070</v>
      </c>
      <c r="C5098" s="52">
        <v>33465647</v>
      </c>
      <c r="D5098" s="51">
        <f t="shared" si="214"/>
        <v>8366411.75</v>
      </c>
    </row>
    <row r="5099" spans="1:4" x14ac:dyDescent="0.25">
      <c r="A5099" s="33">
        <v>84253101</v>
      </c>
      <c r="B5099" s="33" t="s">
        <v>5071</v>
      </c>
      <c r="C5099" s="52">
        <v>117106552</v>
      </c>
      <c r="D5099" s="51">
        <f t="shared" si="214"/>
        <v>29276638</v>
      </c>
    </row>
    <row r="5100" spans="1:4" x14ac:dyDescent="0.25">
      <c r="A5100" s="33">
        <v>84254100</v>
      </c>
      <c r="B5100" s="33" t="s">
        <v>5072</v>
      </c>
      <c r="C5100" s="52">
        <v>51169093</v>
      </c>
      <c r="D5100" s="51">
        <f t="shared" si="214"/>
        <v>12792273.25</v>
      </c>
    </row>
    <row r="5101" spans="1:4" x14ac:dyDescent="0.25">
      <c r="A5101" s="33">
        <v>84254200</v>
      </c>
      <c r="B5101" s="33" t="s">
        <v>5073</v>
      </c>
      <c r="C5101" s="52">
        <v>301548073</v>
      </c>
      <c r="D5101" s="51">
        <f t="shared" si="214"/>
        <v>75387018.25</v>
      </c>
    </row>
    <row r="5102" spans="1:4" x14ac:dyDescent="0.25">
      <c r="A5102" s="33">
        <v>84254900</v>
      </c>
      <c r="B5102" s="33" t="s">
        <v>5074</v>
      </c>
      <c r="C5102" s="52">
        <v>150645227</v>
      </c>
      <c r="D5102" s="51">
        <f t="shared" si="214"/>
        <v>37661306.75</v>
      </c>
    </row>
    <row r="5103" spans="1:4" x14ac:dyDescent="0.25">
      <c r="A5103" s="33">
        <v>84263000</v>
      </c>
      <c r="B5103" s="33" t="s">
        <v>5075</v>
      </c>
      <c r="C5103" s="52">
        <v>12518789</v>
      </c>
      <c r="D5103" s="51">
        <f t="shared" si="214"/>
        <v>3129697.25</v>
      </c>
    </row>
    <row r="5104" spans="1:4" x14ac:dyDescent="0.25">
      <c r="A5104" s="33">
        <v>84269100</v>
      </c>
      <c r="B5104" s="33" t="s">
        <v>5076</v>
      </c>
      <c r="C5104" s="52">
        <v>777261</v>
      </c>
      <c r="D5104" s="51">
        <f t="shared" si="214"/>
        <v>194315.25</v>
      </c>
    </row>
    <row r="5105" spans="1:4" x14ac:dyDescent="0.25">
      <c r="A5105" s="33">
        <v>84279000</v>
      </c>
      <c r="B5105" s="33" t="s">
        <v>5077</v>
      </c>
      <c r="C5105" s="52">
        <v>70850243</v>
      </c>
      <c r="D5105" s="51">
        <f t="shared" si="214"/>
        <v>17712560.75</v>
      </c>
    </row>
    <row r="5106" spans="1:4" x14ac:dyDescent="0.25">
      <c r="A5106" s="33">
        <v>84284000</v>
      </c>
      <c r="B5106" s="33" t="s">
        <v>5078</v>
      </c>
      <c r="C5106" s="52">
        <v>17133426</v>
      </c>
      <c r="D5106" s="51">
        <f t="shared" si="214"/>
        <v>4283356.5</v>
      </c>
    </row>
    <row r="5107" spans="1:4" x14ac:dyDescent="0.25">
      <c r="A5107" s="32">
        <v>84304940</v>
      </c>
      <c r="B5107" s="4" t="s">
        <v>7452</v>
      </c>
      <c r="C5107" s="58">
        <v>0</v>
      </c>
      <c r="D5107" s="58">
        <v>0</v>
      </c>
    </row>
    <row r="5108" spans="1:4" x14ac:dyDescent="0.25">
      <c r="A5108" s="33">
        <v>84305010</v>
      </c>
      <c r="B5108" s="33" t="s">
        <v>5079</v>
      </c>
      <c r="C5108" s="52">
        <v>17530</v>
      </c>
      <c r="D5108" s="51">
        <f t="shared" ref="D5108:D5116" si="215">C5108*0.25</f>
        <v>4382.5</v>
      </c>
    </row>
    <row r="5109" spans="1:4" x14ac:dyDescent="0.25">
      <c r="A5109" s="33">
        <v>84324100</v>
      </c>
      <c r="B5109" s="33" t="s">
        <v>5080</v>
      </c>
      <c r="C5109" s="52">
        <v>351431</v>
      </c>
      <c r="D5109" s="51">
        <f t="shared" si="215"/>
        <v>87857.75</v>
      </c>
    </row>
    <row r="5110" spans="1:4" x14ac:dyDescent="0.25">
      <c r="A5110" s="33">
        <v>84339010</v>
      </c>
      <c r="B5110" s="33" t="s">
        <v>5081</v>
      </c>
      <c r="C5110" s="52">
        <v>149750018</v>
      </c>
      <c r="D5110" s="51">
        <f t="shared" si="215"/>
        <v>37437504.5</v>
      </c>
    </row>
    <row r="5111" spans="1:4" x14ac:dyDescent="0.25">
      <c r="A5111" s="33">
        <v>84411000</v>
      </c>
      <c r="B5111" s="33" t="s">
        <v>5082</v>
      </c>
      <c r="C5111" s="52">
        <v>84195742</v>
      </c>
      <c r="D5111" s="51">
        <f t="shared" si="215"/>
        <v>21048935.5</v>
      </c>
    </row>
    <row r="5112" spans="1:4" x14ac:dyDescent="0.25">
      <c r="A5112" s="33">
        <v>84425010</v>
      </c>
      <c r="B5112" s="33" t="s">
        <v>5083</v>
      </c>
      <c r="C5112" s="52">
        <v>757191</v>
      </c>
      <c r="D5112" s="51">
        <f t="shared" si="215"/>
        <v>189297.75</v>
      </c>
    </row>
    <row r="5113" spans="1:4" x14ac:dyDescent="0.25">
      <c r="A5113" s="33">
        <v>84431500</v>
      </c>
      <c r="B5113" s="33" t="s">
        <v>5084</v>
      </c>
      <c r="C5113" s="52">
        <v>1341068</v>
      </c>
      <c r="D5113" s="51">
        <f t="shared" si="215"/>
        <v>335267</v>
      </c>
    </row>
    <row r="5114" spans="1:4" x14ac:dyDescent="0.25">
      <c r="A5114" s="33">
        <v>84431600</v>
      </c>
      <c r="B5114" s="33" t="s">
        <v>5085</v>
      </c>
      <c r="C5114" s="52">
        <v>3164514</v>
      </c>
      <c r="D5114" s="51">
        <f t="shared" si="215"/>
        <v>791128.5</v>
      </c>
    </row>
    <row r="5115" spans="1:4" x14ac:dyDescent="0.25">
      <c r="A5115" s="33">
        <v>84433920</v>
      </c>
      <c r="B5115" s="33" t="s">
        <v>5086</v>
      </c>
      <c r="C5115" s="52">
        <v>11550</v>
      </c>
      <c r="D5115" s="51">
        <f t="shared" si="215"/>
        <v>2887.5</v>
      </c>
    </row>
    <row r="5116" spans="1:4" x14ac:dyDescent="0.25">
      <c r="A5116" s="33">
        <v>84433930</v>
      </c>
      <c r="B5116" s="33" t="s">
        <v>5087</v>
      </c>
      <c r="C5116" s="52">
        <v>35138</v>
      </c>
      <c r="D5116" s="51">
        <f t="shared" si="215"/>
        <v>8784.5</v>
      </c>
    </row>
    <row r="5117" spans="1:4" x14ac:dyDescent="0.25">
      <c r="A5117" s="32">
        <v>84433940</v>
      </c>
      <c r="B5117" s="4" t="s">
        <v>7453</v>
      </c>
      <c r="C5117" s="58">
        <v>0</v>
      </c>
      <c r="D5117" s="58">
        <v>0</v>
      </c>
    </row>
    <row r="5118" spans="1:4" x14ac:dyDescent="0.25">
      <c r="A5118" s="33">
        <v>84433950</v>
      </c>
      <c r="B5118" s="33" t="s">
        <v>5088</v>
      </c>
      <c r="C5118" s="52">
        <v>93314</v>
      </c>
      <c r="D5118" s="51">
        <f t="shared" ref="D5118:D5149" si="216">C5118*0.25</f>
        <v>23328.5</v>
      </c>
    </row>
    <row r="5119" spans="1:4" x14ac:dyDescent="0.25">
      <c r="A5119" s="33">
        <v>84439910</v>
      </c>
      <c r="B5119" s="33" t="s">
        <v>5089</v>
      </c>
      <c r="C5119" s="52">
        <v>237771</v>
      </c>
      <c r="D5119" s="51">
        <f t="shared" si="216"/>
        <v>59442.75</v>
      </c>
    </row>
    <row r="5120" spans="1:4" x14ac:dyDescent="0.25">
      <c r="A5120" s="33">
        <v>84439930</v>
      </c>
      <c r="B5120" s="33" t="s">
        <v>5090</v>
      </c>
      <c r="C5120" s="52">
        <v>10781</v>
      </c>
      <c r="D5120" s="51">
        <f t="shared" si="216"/>
        <v>2695.25</v>
      </c>
    </row>
    <row r="5121" spans="1:4" x14ac:dyDescent="0.25">
      <c r="A5121" s="33">
        <v>84439935</v>
      </c>
      <c r="B5121" s="33" t="s">
        <v>5091</v>
      </c>
      <c r="C5121" s="52">
        <v>471517</v>
      </c>
      <c r="D5121" s="51">
        <f t="shared" si="216"/>
        <v>117879.25</v>
      </c>
    </row>
    <row r="5122" spans="1:4" x14ac:dyDescent="0.25">
      <c r="A5122" s="33">
        <v>84463050</v>
      </c>
      <c r="B5122" s="33" t="s">
        <v>5092</v>
      </c>
      <c r="C5122" s="52">
        <v>378304</v>
      </c>
      <c r="D5122" s="51">
        <f t="shared" si="216"/>
        <v>94576</v>
      </c>
    </row>
    <row r="5123" spans="1:4" x14ac:dyDescent="0.25">
      <c r="A5123" s="32">
        <v>84485120</v>
      </c>
      <c r="B5123" s="4" t="s">
        <v>7454</v>
      </c>
      <c r="C5123" s="58">
        <v>0</v>
      </c>
      <c r="D5123" s="51">
        <f t="shared" si="216"/>
        <v>0</v>
      </c>
    </row>
    <row r="5124" spans="1:4" x14ac:dyDescent="0.25">
      <c r="A5124" s="33">
        <v>84511000</v>
      </c>
      <c r="B5124" s="33" t="s">
        <v>5093</v>
      </c>
      <c r="C5124" s="52">
        <v>466265</v>
      </c>
      <c r="D5124" s="51">
        <f t="shared" si="216"/>
        <v>116566.25</v>
      </c>
    </row>
    <row r="5125" spans="1:4" x14ac:dyDescent="0.25">
      <c r="A5125" s="33">
        <v>84512100</v>
      </c>
      <c r="B5125" s="33" t="s">
        <v>5094</v>
      </c>
      <c r="C5125" s="52">
        <v>30227164</v>
      </c>
      <c r="D5125" s="51">
        <f t="shared" si="216"/>
        <v>7556791</v>
      </c>
    </row>
    <row r="5126" spans="1:4" x14ac:dyDescent="0.25">
      <c r="A5126" s="33">
        <v>84512900</v>
      </c>
      <c r="B5126" s="33" t="s">
        <v>5095</v>
      </c>
      <c r="C5126" s="52">
        <v>25963969</v>
      </c>
      <c r="D5126" s="51">
        <f t="shared" si="216"/>
        <v>6490992.25</v>
      </c>
    </row>
    <row r="5127" spans="1:4" x14ac:dyDescent="0.25">
      <c r="A5127" s="33">
        <v>84513000</v>
      </c>
      <c r="B5127" s="33" t="s">
        <v>5096</v>
      </c>
      <c r="C5127" s="52">
        <v>6832532</v>
      </c>
      <c r="D5127" s="51">
        <f t="shared" si="216"/>
        <v>1708133</v>
      </c>
    </row>
    <row r="5128" spans="1:4" x14ac:dyDescent="0.25">
      <c r="A5128" s="33">
        <v>84514000</v>
      </c>
      <c r="B5128" s="33" t="s">
        <v>5097</v>
      </c>
      <c r="C5128" s="52">
        <v>682363</v>
      </c>
      <c r="D5128" s="51">
        <f t="shared" si="216"/>
        <v>170590.75</v>
      </c>
    </row>
    <row r="5129" spans="1:4" x14ac:dyDescent="0.25">
      <c r="A5129" s="33">
        <v>84515000</v>
      </c>
      <c r="B5129" s="33" t="s">
        <v>5098</v>
      </c>
      <c r="C5129" s="52">
        <v>14545801</v>
      </c>
      <c r="D5129" s="51">
        <f t="shared" si="216"/>
        <v>3636450.25</v>
      </c>
    </row>
    <row r="5130" spans="1:4" x14ac:dyDescent="0.25">
      <c r="A5130" s="33">
        <v>84518000</v>
      </c>
      <c r="B5130" s="33" t="s">
        <v>5099</v>
      </c>
      <c r="C5130" s="52">
        <v>6846371</v>
      </c>
      <c r="D5130" s="51">
        <f t="shared" si="216"/>
        <v>1711592.75</v>
      </c>
    </row>
    <row r="5131" spans="1:4" x14ac:dyDescent="0.25">
      <c r="A5131" s="33">
        <v>84519030</v>
      </c>
      <c r="B5131" s="33" t="s">
        <v>5100</v>
      </c>
      <c r="C5131" s="52">
        <v>2517274</v>
      </c>
      <c r="D5131" s="51">
        <f t="shared" si="216"/>
        <v>629318.5</v>
      </c>
    </row>
    <row r="5132" spans="1:4" x14ac:dyDescent="0.25">
      <c r="A5132" s="33">
        <v>84519060</v>
      </c>
      <c r="B5132" s="33" t="s">
        <v>5101</v>
      </c>
      <c r="C5132" s="52">
        <v>16422</v>
      </c>
      <c r="D5132" s="51">
        <f t="shared" si="216"/>
        <v>4105.5</v>
      </c>
    </row>
    <row r="5133" spans="1:4" x14ac:dyDescent="0.25">
      <c r="A5133" s="33">
        <v>84519090</v>
      </c>
      <c r="B5133" s="33" t="s">
        <v>5102</v>
      </c>
      <c r="C5133" s="52">
        <v>22704771</v>
      </c>
      <c r="D5133" s="51">
        <f t="shared" si="216"/>
        <v>5676192.75</v>
      </c>
    </row>
    <row r="5134" spans="1:4" x14ac:dyDescent="0.25">
      <c r="A5134" s="33">
        <v>84522990</v>
      </c>
      <c r="B5134" s="33" t="s">
        <v>5103</v>
      </c>
      <c r="C5134" s="52">
        <v>6692557</v>
      </c>
      <c r="D5134" s="51">
        <f t="shared" si="216"/>
        <v>1673139.25</v>
      </c>
    </row>
    <row r="5135" spans="1:4" x14ac:dyDescent="0.25">
      <c r="A5135" s="33">
        <v>84542000</v>
      </c>
      <c r="B5135" s="33" t="s">
        <v>5104</v>
      </c>
      <c r="C5135" s="52">
        <v>2431591</v>
      </c>
      <c r="D5135" s="51">
        <f t="shared" si="216"/>
        <v>607897.75</v>
      </c>
    </row>
    <row r="5136" spans="1:4" x14ac:dyDescent="0.25">
      <c r="A5136" s="33">
        <v>84592900</v>
      </c>
      <c r="B5136" s="33" t="s">
        <v>5105</v>
      </c>
      <c r="C5136" s="52">
        <v>13065055</v>
      </c>
      <c r="D5136" s="51">
        <f t="shared" si="216"/>
        <v>3266263.75</v>
      </c>
    </row>
    <row r="5137" spans="1:4" x14ac:dyDescent="0.25">
      <c r="A5137" s="33">
        <v>84595900</v>
      </c>
      <c r="B5137" s="33" t="s">
        <v>5106</v>
      </c>
      <c r="C5137" s="52">
        <v>1295917</v>
      </c>
      <c r="D5137" s="51">
        <f t="shared" si="216"/>
        <v>323979.25</v>
      </c>
    </row>
    <row r="5138" spans="1:4" x14ac:dyDescent="0.25">
      <c r="A5138" s="33">
        <v>84603900</v>
      </c>
      <c r="B5138" s="33" t="s">
        <v>5107</v>
      </c>
      <c r="C5138" s="52">
        <v>4877077</v>
      </c>
      <c r="D5138" s="51">
        <f t="shared" si="216"/>
        <v>1219269.25</v>
      </c>
    </row>
    <row r="5139" spans="1:4" x14ac:dyDescent="0.25">
      <c r="A5139" s="33">
        <v>84615080</v>
      </c>
      <c r="B5139" s="33" t="s">
        <v>5108</v>
      </c>
      <c r="C5139" s="52">
        <v>17499618</v>
      </c>
      <c r="D5139" s="51">
        <f t="shared" si="216"/>
        <v>4374904.5</v>
      </c>
    </row>
    <row r="5140" spans="1:4" x14ac:dyDescent="0.25">
      <c r="A5140" s="33">
        <v>84652010</v>
      </c>
      <c r="B5140" s="33" t="s">
        <v>5109</v>
      </c>
      <c r="C5140" s="52">
        <v>4621673</v>
      </c>
      <c r="D5140" s="51">
        <f t="shared" si="216"/>
        <v>1155418.25</v>
      </c>
    </row>
    <row r="5141" spans="1:4" x14ac:dyDescent="0.25">
      <c r="A5141" s="33">
        <v>84652050</v>
      </c>
      <c r="B5141" s="33" t="s">
        <v>5110</v>
      </c>
      <c r="C5141" s="52">
        <v>12392</v>
      </c>
      <c r="D5141" s="51">
        <f t="shared" si="216"/>
        <v>3098</v>
      </c>
    </row>
    <row r="5142" spans="1:4" x14ac:dyDescent="0.25">
      <c r="A5142" s="33">
        <v>84652080</v>
      </c>
      <c r="B5142" s="33" t="s">
        <v>5111</v>
      </c>
      <c r="C5142" s="52">
        <v>265802</v>
      </c>
      <c r="D5142" s="51">
        <f t="shared" si="216"/>
        <v>66450.5</v>
      </c>
    </row>
    <row r="5143" spans="1:4" x14ac:dyDescent="0.25">
      <c r="A5143" s="33">
        <v>84659100</v>
      </c>
      <c r="B5143" s="33" t="s">
        <v>5112</v>
      </c>
      <c r="C5143" s="52">
        <v>165439805</v>
      </c>
      <c r="D5143" s="51">
        <f t="shared" si="216"/>
        <v>41359951.25</v>
      </c>
    </row>
    <row r="5144" spans="1:4" x14ac:dyDescent="0.25">
      <c r="A5144" s="33">
        <v>84669110</v>
      </c>
      <c r="B5144" s="33" t="s">
        <v>5113</v>
      </c>
      <c r="C5144" s="52">
        <v>992759</v>
      </c>
      <c r="D5144" s="51">
        <f t="shared" si="216"/>
        <v>248189.75</v>
      </c>
    </row>
    <row r="5145" spans="1:4" x14ac:dyDescent="0.25">
      <c r="A5145" s="33">
        <v>84669315</v>
      </c>
      <c r="B5145" s="33" t="s">
        <v>5114</v>
      </c>
      <c r="C5145" s="52">
        <v>35787851</v>
      </c>
      <c r="D5145" s="51">
        <f t="shared" si="216"/>
        <v>8946962.75</v>
      </c>
    </row>
    <row r="5146" spans="1:4" x14ac:dyDescent="0.25">
      <c r="A5146" s="33">
        <v>84671950</v>
      </c>
      <c r="B5146" s="33" t="s">
        <v>5115</v>
      </c>
      <c r="C5146" s="52">
        <v>57695967</v>
      </c>
      <c r="D5146" s="51">
        <f t="shared" si="216"/>
        <v>14423991.75</v>
      </c>
    </row>
    <row r="5147" spans="1:4" x14ac:dyDescent="0.25">
      <c r="A5147" s="33">
        <v>84679901</v>
      </c>
      <c r="B5147" s="33" t="s">
        <v>5116</v>
      </c>
      <c r="C5147" s="52">
        <v>81042522</v>
      </c>
      <c r="D5147" s="51">
        <f t="shared" si="216"/>
        <v>20260630.5</v>
      </c>
    </row>
    <row r="5148" spans="1:4" x14ac:dyDescent="0.25">
      <c r="A5148" s="33">
        <v>84682010</v>
      </c>
      <c r="B5148" s="33" t="s">
        <v>5117</v>
      </c>
      <c r="C5148" s="52">
        <v>86416</v>
      </c>
      <c r="D5148" s="51">
        <f t="shared" si="216"/>
        <v>21604</v>
      </c>
    </row>
    <row r="5149" spans="1:4" x14ac:dyDescent="0.25">
      <c r="A5149" s="33">
        <v>84688010</v>
      </c>
      <c r="B5149" s="33" t="s">
        <v>5118</v>
      </c>
      <c r="C5149" s="52">
        <v>803986</v>
      </c>
      <c r="D5149" s="51">
        <f t="shared" si="216"/>
        <v>200996.5</v>
      </c>
    </row>
    <row r="5150" spans="1:4" x14ac:dyDescent="0.25">
      <c r="A5150" s="33">
        <v>84689010</v>
      </c>
      <c r="B5150" s="33" t="s">
        <v>5119</v>
      </c>
      <c r="C5150" s="52">
        <v>3198442</v>
      </c>
      <c r="D5150" s="51">
        <f t="shared" ref="D5150:D5178" si="217">C5150*0.25</f>
        <v>799610.5</v>
      </c>
    </row>
    <row r="5151" spans="1:4" x14ac:dyDescent="0.25">
      <c r="A5151" s="33">
        <v>84689050</v>
      </c>
      <c r="B5151" s="33" t="s">
        <v>5120</v>
      </c>
      <c r="C5151" s="52">
        <v>4178649</v>
      </c>
      <c r="D5151" s="51">
        <f t="shared" si="217"/>
        <v>1044662.25</v>
      </c>
    </row>
    <row r="5152" spans="1:4" x14ac:dyDescent="0.25">
      <c r="A5152" s="33">
        <v>84701000</v>
      </c>
      <c r="B5152" s="33" t="s">
        <v>5121</v>
      </c>
      <c r="C5152" s="52">
        <v>16771178</v>
      </c>
      <c r="D5152" s="51">
        <f t="shared" si="217"/>
        <v>4192794.5</v>
      </c>
    </row>
    <row r="5153" spans="1:4" x14ac:dyDescent="0.25">
      <c r="A5153" s="33">
        <v>84702100</v>
      </c>
      <c r="B5153" s="33" t="s">
        <v>5122</v>
      </c>
      <c r="C5153" s="52">
        <v>10957887</v>
      </c>
      <c r="D5153" s="51">
        <f t="shared" si="217"/>
        <v>2739471.75</v>
      </c>
    </row>
    <row r="5154" spans="1:4" x14ac:dyDescent="0.25">
      <c r="A5154" s="33">
        <v>84702900</v>
      </c>
      <c r="B5154" s="33" t="s">
        <v>5123</v>
      </c>
      <c r="C5154" s="52">
        <v>415111</v>
      </c>
      <c r="D5154" s="51">
        <f t="shared" si="217"/>
        <v>103777.75</v>
      </c>
    </row>
    <row r="5155" spans="1:4" x14ac:dyDescent="0.25">
      <c r="A5155" s="33">
        <v>84703000</v>
      </c>
      <c r="B5155" s="33" t="s">
        <v>5124</v>
      </c>
      <c r="C5155" s="52">
        <v>4807907</v>
      </c>
      <c r="D5155" s="51">
        <f t="shared" si="217"/>
        <v>1201976.75</v>
      </c>
    </row>
    <row r="5156" spans="1:4" x14ac:dyDescent="0.25">
      <c r="A5156" s="33">
        <v>84709001</v>
      </c>
      <c r="B5156" s="33" t="s">
        <v>5125</v>
      </c>
      <c r="C5156" s="52">
        <v>7132714</v>
      </c>
      <c r="D5156" s="51">
        <f t="shared" si="217"/>
        <v>1783178.5</v>
      </c>
    </row>
    <row r="5157" spans="1:4" x14ac:dyDescent="0.25">
      <c r="A5157" s="33">
        <v>84715001</v>
      </c>
      <c r="B5157" s="33" t="s">
        <v>5126</v>
      </c>
      <c r="C5157" s="52">
        <v>833923388</v>
      </c>
      <c r="D5157" s="51">
        <f t="shared" si="217"/>
        <v>208480847</v>
      </c>
    </row>
    <row r="5158" spans="1:4" x14ac:dyDescent="0.25">
      <c r="A5158" s="33">
        <v>84716010</v>
      </c>
      <c r="B5158" s="33" t="s">
        <v>5127</v>
      </c>
      <c r="C5158" s="52">
        <v>52250335</v>
      </c>
      <c r="D5158" s="51">
        <f t="shared" si="217"/>
        <v>13062583.75</v>
      </c>
    </row>
    <row r="5159" spans="1:4" x14ac:dyDescent="0.25">
      <c r="A5159" s="33">
        <v>84716070</v>
      </c>
      <c r="B5159" s="33" t="s">
        <v>5128</v>
      </c>
      <c r="C5159" s="52">
        <v>25168634</v>
      </c>
      <c r="D5159" s="51">
        <f t="shared" si="217"/>
        <v>6292158.5</v>
      </c>
    </row>
    <row r="5160" spans="1:4" x14ac:dyDescent="0.25">
      <c r="A5160" s="33">
        <v>84716090</v>
      </c>
      <c r="B5160" s="33" t="s">
        <v>5129</v>
      </c>
      <c r="C5160" s="52">
        <v>631570971</v>
      </c>
      <c r="D5160" s="51">
        <f t="shared" si="217"/>
        <v>157892742.75</v>
      </c>
    </row>
    <row r="5161" spans="1:4" x14ac:dyDescent="0.25">
      <c r="A5161" s="33">
        <v>84717010</v>
      </c>
      <c r="B5161" s="33" t="s">
        <v>5130</v>
      </c>
      <c r="C5161" s="52">
        <v>3835027</v>
      </c>
      <c r="D5161" s="51">
        <f t="shared" si="217"/>
        <v>958756.75</v>
      </c>
    </row>
    <row r="5162" spans="1:4" x14ac:dyDescent="0.25">
      <c r="A5162" s="33">
        <v>84717020</v>
      </c>
      <c r="B5162" s="33" t="s">
        <v>5131</v>
      </c>
      <c r="C5162" s="52">
        <v>1392559</v>
      </c>
      <c r="D5162" s="51">
        <f t="shared" si="217"/>
        <v>348139.75</v>
      </c>
    </row>
    <row r="5163" spans="1:4" x14ac:dyDescent="0.25">
      <c r="A5163" s="33">
        <v>84717050</v>
      </c>
      <c r="B5163" s="33" t="s">
        <v>5132</v>
      </c>
      <c r="C5163" s="52">
        <v>14928971</v>
      </c>
      <c r="D5163" s="51">
        <f t="shared" si="217"/>
        <v>3732242.75</v>
      </c>
    </row>
    <row r="5164" spans="1:4" x14ac:dyDescent="0.25">
      <c r="A5164" s="33">
        <v>84718010</v>
      </c>
      <c r="B5164" s="33" t="s">
        <v>5133</v>
      </c>
      <c r="C5164" s="52">
        <v>298475029</v>
      </c>
      <c r="D5164" s="51">
        <f t="shared" si="217"/>
        <v>74618757.25</v>
      </c>
    </row>
    <row r="5165" spans="1:4" x14ac:dyDescent="0.25">
      <c r="A5165" s="33">
        <v>84718040</v>
      </c>
      <c r="B5165" s="33" t="s">
        <v>5134</v>
      </c>
      <c r="C5165" s="52">
        <v>8323493</v>
      </c>
      <c r="D5165" s="51">
        <f t="shared" si="217"/>
        <v>2080873.25</v>
      </c>
    </row>
    <row r="5166" spans="1:4" x14ac:dyDescent="0.25">
      <c r="A5166" s="33">
        <v>84718090</v>
      </c>
      <c r="B5166" s="33" t="s">
        <v>5135</v>
      </c>
      <c r="C5166" s="52">
        <v>23942439</v>
      </c>
      <c r="D5166" s="51">
        <f t="shared" si="217"/>
        <v>5985609.75</v>
      </c>
    </row>
    <row r="5167" spans="1:4" x14ac:dyDescent="0.25">
      <c r="A5167" s="33">
        <v>84719000</v>
      </c>
      <c r="B5167" s="33" t="s">
        <v>5136</v>
      </c>
      <c r="C5167" s="52">
        <v>77978577</v>
      </c>
      <c r="D5167" s="51">
        <f t="shared" si="217"/>
        <v>19494644.25</v>
      </c>
    </row>
    <row r="5168" spans="1:4" x14ac:dyDescent="0.25">
      <c r="A5168" s="33">
        <v>84721000</v>
      </c>
      <c r="B5168" s="33" t="s">
        <v>5137</v>
      </c>
      <c r="C5168" s="52">
        <v>296806</v>
      </c>
      <c r="D5168" s="51">
        <f t="shared" si="217"/>
        <v>74201.5</v>
      </c>
    </row>
    <row r="5169" spans="1:4" x14ac:dyDescent="0.25">
      <c r="A5169" s="33">
        <v>84723000</v>
      </c>
      <c r="B5169" s="33" t="s">
        <v>5138</v>
      </c>
      <c r="C5169" s="52">
        <v>1020521</v>
      </c>
      <c r="D5169" s="51">
        <f t="shared" si="217"/>
        <v>255130.25</v>
      </c>
    </row>
    <row r="5170" spans="1:4" x14ac:dyDescent="0.25">
      <c r="A5170" s="33">
        <v>84729005</v>
      </c>
      <c r="B5170" s="33" t="s">
        <v>5139</v>
      </c>
      <c r="C5170" s="52">
        <v>3600</v>
      </c>
      <c r="D5170" s="51">
        <f t="shared" si="217"/>
        <v>900</v>
      </c>
    </row>
    <row r="5171" spans="1:4" x14ac:dyDescent="0.25">
      <c r="A5171" s="33">
        <v>84729010</v>
      </c>
      <c r="B5171" s="33" t="s">
        <v>5140</v>
      </c>
      <c r="C5171" s="52">
        <v>14558456</v>
      </c>
      <c r="D5171" s="51">
        <f t="shared" si="217"/>
        <v>3639614</v>
      </c>
    </row>
    <row r="5172" spans="1:4" x14ac:dyDescent="0.25">
      <c r="A5172" s="33">
        <v>84729060</v>
      </c>
      <c r="B5172" s="33" t="s">
        <v>5141</v>
      </c>
      <c r="C5172" s="52">
        <v>20626</v>
      </c>
      <c r="D5172" s="51">
        <f t="shared" si="217"/>
        <v>5156.5</v>
      </c>
    </row>
    <row r="5173" spans="1:4" x14ac:dyDescent="0.25">
      <c r="A5173" s="33">
        <v>84729090</v>
      </c>
      <c r="B5173" s="33" t="s">
        <v>5142</v>
      </c>
      <c r="C5173" s="52">
        <v>179405524</v>
      </c>
      <c r="D5173" s="51">
        <f t="shared" si="217"/>
        <v>44851381</v>
      </c>
    </row>
    <row r="5174" spans="1:4" x14ac:dyDescent="0.25">
      <c r="A5174" s="33">
        <v>84732100</v>
      </c>
      <c r="B5174" s="33" t="s">
        <v>5143</v>
      </c>
      <c r="C5174" s="52">
        <v>524592</v>
      </c>
      <c r="D5174" s="51">
        <f t="shared" si="217"/>
        <v>131148</v>
      </c>
    </row>
    <row r="5175" spans="1:4" x14ac:dyDescent="0.25">
      <c r="A5175" s="33">
        <v>84732900</v>
      </c>
      <c r="B5175" s="33" t="s">
        <v>5144</v>
      </c>
      <c r="C5175" s="52">
        <v>53273542</v>
      </c>
      <c r="D5175" s="51">
        <f t="shared" si="217"/>
        <v>13318385.5</v>
      </c>
    </row>
    <row r="5176" spans="1:4" x14ac:dyDescent="0.25">
      <c r="A5176" s="33">
        <v>84733011</v>
      </c>
      <c r="B5176" s="33" t="s">
        <v>5145</v>
      </c>
      <c r="C5176" s="52">
        <v>3242955336</v>
      </c>
      <c r="D5176" s="51">
        <f t="shared" si="217"/>
        <v>810738834</v>
      </c>
    </row>
    <row r="5177" spans="1:4" x14ac:dyDescent="0.25">
      <c r="A5177" s="33">
        <v>84733051</v>
      </c>
      <c r="B5177" s="33" t="s">
        <v>5146</v>
      </c>
      <c r="C5177" s="52">
        <v>1503242665</v>
      </c>
      <c r="D5177" s="51">
        <f t="shared" si="217"/>
        <v>375810666.25</v>
      </c>
    </row>
    <row r="5178" spans="1:4" x14ac:dyDescent="0.25">
      <c r="A5178" s="33">
        <v>84733091</v>
      </c>
      <c r="B5178" s="33" t="s">
        <v>5147</v>
      </c>
      <c r="C5178" s="52">
        <v>70827620</v>
      </c>
      <c r="D5178" s="51">
        <f t="shared" si="217"/>
        <v>17706905</v>
      </c>
    </row>
    <row r="5179" spans="1:4" x14ac:dyDescent="0.25">
      <c r="A5179" s="32">
        <v>84734021</v>
      </c>
      <c r="B5179" s="4" t="s">
        <v>7455</v>
      </c>
      <c r="C5179" s="58">
        <v>0</v>
      </c>
      <c r="D5179" s="58">
        <v>0</v>
      </c>
    </row>
    <row r="5180" spans="1:4" x14ac:dyDescent="0.25">
      <c r="A5180" s="33">
        <v>84734041</v>
      </c>
      <c r="B5180" s="33" t="s">
        <v>5148</v>
      </c>
      <c r="C5180" s="52">
        <v>89932</v>
      </c>
      <c r="D5180" s="51">
        <f t="shared" ref="D5180:D5211" si="218">C5180*0.25</f>
        <v>22483</v>
      </c>
    </row>
    <row r="5181" spans="1:4" x14ac:dyDescent="0.25">
      <c r="A5181" s="33">
        <v>84762100</v>
      </c>
      <c r="B5181" s="33" t="s">
        <v>5149</v>
      </c>
      <c r="C5181" s="52">
        <v>728938</v>
      </c>
      <c r="D5181" s="51">
        <f t="shared" si="218"/>
        <v>182234.5</v>
      </c>
    </row>
    <row r="5182" spans="1:4" x14ac:dyDescent="0.25">
      <c r="A5182" s="33">
        <v>84762900</v>
      </c>
      <c r="B5182" s="33" t="s">
        <v>5150</v>
      </c>
      <c r="C5182" s="52">
        <v>95671</v>
      </c>
      <c r="D5182" s="51">
        <f t="shared" si="218"/>
        <v>23917.75</v>
      </c>
    </row>
    <row r="5183" spans="1:4" x14ac:dyDescent="0.25">
      <c r="A5183" s="33">
        <v>84768100</v>
      </c>
      <c r="B5183" s="33" t="s">
        <v>5151</v>
      </c>
      <c r="C5183" s="52">
        <v>2441390</v>
      </c>
      <c r="D5183" s="51">
        <f t="shared" si="218"/>
        <v>610347.5</v>
      </c>
    </row>
    <row r="5184" spans="1:4" x14ac:dyDescent="0.25">
      <c r="A5184" s="33">
        <v>84769000</v>
      </c>
      <c r="B5184" s="33" t="s">
        <v>5152</v>
      </c>
      <c r="C5184" s="52">
        <v>12067876</v>
      </c>
      <c r="D5184" s="51">
        <f t="shared" si="218"/>
        <v>3016969</v>
      </c>
    </row>
    <row r="5185" spans="1:4" x14ac:dyDescent="0.25">
      <c r="A5185" s="33">
        <v>84775901</v>
      </c>
      <c r="B5185" s="33" t="s">
        <v>5153</v>
      </c>
      <c r="C5185" s="52">
        <v>8252474</v>
      </c>
      <c r="D5185" s="51">
        <f t="shared" si="218"/>
        <v>2063118.5</v>
      </c>
    </row>
    <row r="5186" spans="1:4" x14ac:dyDescent="0.25">
      <c r="A5186" s="33">
        <v>84796000</v>
      </c>
      <c r="B5186" s="33" t="s">
        <v>5154</v>
      </c>
      <c r="C5186" s="52">
        <v>6341799</v>
      </c>
      <c r="D5186" s="51">
        <f t="shared" si="218"/>
        <v>1585449.75</v>
      </c>
    </row>
    <row r="5187" spans="1:4" x14ac:dyDescent="0.25">
      <c r="A5187" s="33">
        <v>84797100</v>
      </c>
      <c r="B5187" s="33" t="s">
        <v>5155</v>
      </c>
      <c r="C5187" s="52">
        <v>4750</v>
      </c>
      <c r="D5187" s="51">
        <f t="shared" si="218"/>
        <v>1187.5</v>
      </c>
    </row>
    <row r="5188" spans="1:4" x14ac:dyDescent="0.25">
      <c r="A5188" s="33">
        <v>84798910</v>
      </c>
      <c r="B5188" s="33" t="s">
        <v>5156</v>
      </c>
      <c r="C5188" s="52">
        <v>35335451</v>
      </c>
      <c r="D5188" s="51">
        <f t="shared" si="218"/>
        <v>8833862.75</v>
      </c>
    </row>
    <row r="5189" spans="1:4" x14ac:dyDescent="0.25">
      <c r="A5189" s="33">
        <v>84798920</v>
      </c>
      <c r="B5189" s="33" t="s">
        <v>5157</v>
      </c>
      <c r="C5189" s="52">
        <v>12786843</v>
      </c>
      <c r="D5189" s="51">
        <f t="shared" si="218"/>
        <v>3196710.75</v>
      </c>
    </row>
    <row r="5190" spans="1:4" x14ac:dyDescent="0.25">
      <c r="A5190" s="33">
        <v>84798970</v>
      </c>
      <c r="B5190" s="33" t="s">
        <v>5158</v>
      </c>
      <c r="C5190" s="52">
        <v>295666</v>
      </c>
      <c r="D5190" s="51">
        <f t="shared" si="218"/>
        <v>73916.5</v>
      </c>
    </row>
    <row r="5191" spans="1:4" x14ac:dyDescent="0.25">
      <c r="A5191" s="33">
        <v>84798994</v>
      </c>
      <c r="B5191" s="33" t="s">
        <v>5159</v>
      </c>
      <c r="C5191" s="52">
        <v>435987712</v>
      </c>
      <c r="D5191" s="51">
        <f t="shared" si="218"/>
        <v>108996928</v>
      </c>
    </row>
    <row r="5192" spans="1:4" x14ac:dyDescent="0.25">
      <c r="A5192" s="33">
        <v>84801000</v>
      </c>
      <c r="B5192" s="33" t="s">
        <v>5160</v>
      </c>
      <c r="C5192" s="52">
        <v>500817</v>
      </c>
      <c r="D5192" s="51">
        <f t="shared" si="218"/>
        <v>125204.25</v>
      </c>
    </row>
    <row r="5193" spans="1:4" x14ac:dyDescent="0.25">
      <c r="A5193" s="33">
        <v>84807910</v>
      </c>
      <c r="B5193" s="33" t="s">
        <v>5161</v>
      </c>
      <c r="C5193" s="52">
        <v>160082</v>
      </c>
      <c r="D5193" s="51">
        <f t="shared" si="218"/>
        <v>40020.5</v>
      </c>
    </row>
    <row r="5194" spans="1:4" x14ac:dyDescent="0.25">
      <c r="A5194" s="33">
        <v>84807990</v>
      </c>
      <c r="B5194" s="33" t="s">
        <v>5162</v>
      </c>
      <c r="C5194" s="52">
        <v>30221275</v>
      </c>
      <c r="D5194" s="51">
        <f t="shared" si="218"/>
        <v>7555318.75</v>
      </c>
    </row>
    <row r="5195" spans="1:4" x14ac:dyDescent="0.25">
      <c r="A5195" s="33">
        <v>84813010</v>
      </c>
      <c r="B5195" s="33" t="s">
        <v>5163</v>
      </c>
      <c r="C5195" s="52">
        <v>27194048</v>
      </c>
      <c r="D5195" s="51">
        <f t="shared" si="218"/>
        <v>6798512</v>
      </c>
    </row>
    <row r="5196" spans="1:4" x14ac:dyDescent="0.25">
      <c r="A5196" s="33">
        <v>84818010</v>
      </c>
      <c r="B5196" s="33" t="s">
        <v>5164</v>
      </c>
      <c r="C5196" s="52">
        <v>680535923</v>
      </c>
      <c r="D5196" s="51">
        <f t="shared" si="218"/>
        <v>170133980.75</v>
      </c>
    </row>
    <row r="5197" spans="1:4" x14ac:dyDescent="0.25">
      <c r="A5197" s="33">
        <v>84818030</v>
      </c>
      <c r="B5197" s="33" t="s">
        <v>5165</v>
      </c>
      <c r="C5197" s="52">
        <v>300946856</v>
      </c>
      <c r="D5197" s="51">
        <f t="shared" si="218"/>
        <v>75236714</v>
      </c>
    </row>
    <row r="5198" spans="1:4" x14ac:dyDescent="0.25">
      <c r="A5198" s="33">
        <v>84818050</v>
      </c>
      <c r="B5198" s="33" t="s">
        <v>5166</v>
      </c>
      <c r="C5198" s="52">
        <v>597238186</v>
      </c>
      <c r="D5198" s="51">
        <f t="shared" si="218"/>
        <v>149309546.5</v>
      </c>
    </row>
    <row r="5199" spans="1:4" x14ac:dyDescent="0.25">
      <c r="A5199" s="33">
        <v>84818090</v>
      </c>
      <c r="B5199" s="33" t="s">
        <v>5167</v>
      </c>
      <c r="C5199" s="52">
        <v>304989363</v>
      </c>
      <c r="D5199" s="51">
        <f t="shared" si="218"/>
        <v>76247340.75</v>
      </c>
    </row>
    <row r="5200" spans="1:4" x14ac:dyDescent="0.25">
      <c r="A5200" s="33">
        <v>84821010</v>
      </c>
      <c r="B5200" s="33" t="s">
        <v>5168</v>
      </c>
      <c r="C5200" s="52">
        <v>12192812</v>
      </c>
      <c r="D5200" s="51">
        <f t="shared" si="218"/>
        <v>3048203</v>
      </c>
    </row>
    <row r="5201" spans="1:4" x14ac:dyDescent="0.25">
      <c r="A5201" s="33">
        <v>84831010</v>
      </c>
      <c r="B5201" s="33" t="s">
        <v>5169</v>
      </c>
      <c r="C5201" s="52">
        <v>63987506</v>
      </c>
      <c r="D5201" s="51">
        <f t="shared" si="218"/>
        <v>15996876.5</v>
      </c>
    </row>
    <row r="5202" spans="1:4" x14ac:dyDescent="0.25">
      <c r="A5202" s="33">
        <v>84831030</v>
      </c>
      <c r="B5202" s="33" t="s">
        <v>5170</v>
      </c>
      <c r="C5202" s="52">
        <v>27475195</v>
      </c>
      <c r="D5202" s="51">
        <f t="shared" si="218"/>
        <v>6868798.75</v>
      </c>
    </row>
    <row r="5203" spans="1:4" x14ac:dyDescent="0.25">
      <c r="A5203" s="33">
        <v>84831050</v>
      </c>
      <c r="B5203" s="33" t="s">
        <v>5171</v>
      </c>
      <c r="C5203" s="52">
        <v>138193594</v>
      </c>
      <c r="D5203" s="51">
        <f t="shared" si="218"/>
        <v>34548398.5</v>
      </c>
    </row>
    <row r="5204" spans="1:4" x14ac:dyDescent="0.25">
      <c r="A5204" s="33">
        <v>84832040</v>
      </c>
      <c r="B5204" s="33" t="s">
        <v>5172</v>
      </c>
      <c r="C5204" s="52">
        <v>26553466</v>
      </c>
      <c r="D5204" s="51">
        <f t="shared" si="218"/>
        <v>6638366.5</v>
      </c>
    </row>
    <row r="5205" spans="1:4" x14ac:dyDescent="0.25">
      <c r="A5205" s="33">
        <v>84832080</v>
      </c>
      <c r="B5205" s="33" t="s">
        <v>5173</v>
      </c>
      <c r="C5205" s="52">
        <v>14176799</v>
      </c>
      <c r="D5205" s="51">
        <f t="shared" si="218"/>
        <v>3544199.75</v>
      </c>
    </row>
    <row r="5206" spans="1:4" x14ac:dyDescent="0.25">
      <c r="A5206" s="33">
        <v>84834050</v>
      </c>
      <c r="B5206" s="33" t="s">
        <v>5174</v>
      </c>
      <c r="C5206" s="52">
        <v>298871258</v>
      </c>
      <c r="D5206" s="51">
        <f t="shared" si="218"/>
        <v>74717814.5</v>
      </c>
    </row>
    <row r="5207" spans="1:4" x14ac:dyDescent="0.25">
      <c r="A5207" s="33">
        <v>84834070</v>
      </c>
      <c r="B5207" s="33" t="s">
        <v>5175</v>
      </c>
      <c r="C5207" s="52">
        <v>63749911</v>
      </c>
      <c r="D5207" s="51">
        <f t="shared" si="218"/>
        <v>15937477.75</v>
      </c>
    </row>
    <row r="5208" spans="1:4" x14ac:dyDescent="0.25">
      <c r="A5208" s="33">
        <v>84835040</v>
      </c>
      <c r="B5208" s="33" t="s">
        <v>5176</v>
      </c>
      <c r="C5208" s="52">
        <v>352698</v>
      </c>
      <c r="D5208" s="51">
        <f t="shared" si="218"/>
        <v>88174.5</v>
      </c>
    </row>
    <row r="5209" spans="1:4" x14ac:dyDescent="0.25">
      <c r="A5209" s="33">
        <v>84836080</v>
      </c>
      <c r="B5209" s="33" t="s">
        <v>5177</v>
      </c>
      <c r="C5209" s="52">
        <v>12957157</v>
      </c>
      <c r="D5209" s="51">
        <f t="shared" si="218"/>
        <v>3239289.25</v>
      </c>
    </row>
    <row r="5210" spans="1:4" x14ac:dyDescent="0.25">
      <c r="A5210" s="33">
        <v>84839050</v>
      </c>
      <c r="B5210" s="33" t="s">
        <v>5178</v>
      </c>
      <c r="C5210" s="52">
        <v>216103088</v>
      </c>
      <c r="D5210" s="51">
        <f t="shared" si="218"/>
        <v>54025772</v>
      </c>
    </row>
    <row r="5211" spans="1:4" x14ac:dyDescent="0.25">
      <c r="A5211" s="33">
        <v>85014020</v>
      </c>
      <c r="B5211" s="33" t="s">
        <v>5179</v>
      </c>
      <c r="C5211" s="52">
        <v>69165562</v>
      </c>
      <c r="D5211" s="51">
        <f t="shared" si="218"/>
        <v>17291390.5</v>
      </c>
    </row>
    <row r="5212" spans="1:4" x14ac:dyDescent="0.25">
      <c r="A5212" s="33">
        <v>85014040</v>
      </c>
      <c r="B5212" s="33" t="s">
        <v>5180</v>
      </c>
      <c r="C5212" s="52">
        <v>257586931</v>
      </c>
      <c r="D5212" s="51">
        <f t="shared" ref="D5212:D5243" si="219">C5212*0.25</f>
        <v>64396732.75</v>
      </c>
    </row>
    <row r="5213" spans="1:4" x14ac:dyDescent="0.25">
      <c r="A5213" s="33">
        <v>85014050</v>
      </c>
      <c r="B5213" s="33" t="s">
        <v>5181</v>
      </c>
      <c r="C5213" s="52">
        <v>2225026</v>
      </c>
      <c r="D5213" s="51">
        <f t="shared" si="219"/>
        <v>556256.5</v>
      </c>
    </row>
    <row r="5214" spans="1:4" x14ac:dyDescent="0.25">
      <c r="A5214" s="33">
        <v>85014060</v>
      </c>
      <c r="B5214" s="33" t="s">
        <v>5182</v>
      </c>
      <c r="C5214" s="52">
        <v>95124534</v>
      </c>
      <c r="D5214" s="51">
        <f t="shared" si="219"/>
        <v>23781133.5</v>
      </c>
    </row>
    <row r="5215" spans="1:4" x14ac:dyDescent="0.25">
      <c r="A5215" s="33">
        <v>85016100</v>
      </c>
      <c r="B5215" s="33" t="s">
        <v>5183</v>
      </c>
      <c r="C5215" s="52">
        <v>44778919</v>
      </c>
      <c r="D5215" s="51">
        <f t="shared" si="219"/>
        <v>11194729.75</v>
      </c>
    </row>
    <row r="5216" spans="1:4" x14ac:dyDescent="0.25">
      <c r="A5216" s="33">
        <v>85022000</v>
      </c>
      <c r="B5216" s="33" t="s">
        <v>5184</v>
      </c>
      <c r="C5216" s="52">
        <v>582942468</v>
      </c>
      <c r="D5216" s="51">
        <f t="shared" si="219"/>
        <v>145735617</v>
      </c>
    </row>
    <row r="5217" spans="1:4" x14ac:dyDescent="0.25">
      <c r="A5217" s="33">
        <v>85043120</v>
      </c>
      <c r="B5217" s="33" t="s">
        <v>5185</v>
      </c>
      <c r="C5217" s="52">
        <v>47063679</v>
      </c>
      <c r="D5217" s="51">
        <f t="shared" si="219"/>
        <v>11765919.75</v>
      </c>
    </row>
    <row r="5218" spans="1:4" x14ac:dyDescent="0.25">
      <c r="A5218" s="33">
        <v>85043140</v>
      </c>
      <c r="B5218" s="33" t="s">
        <v>5186</v>
      </c>
      <c r="C5218" s="52">
        <v>92269368</v>
      </c>
      <c r="D5218" s="51">
        <f t="shared" si="219"/>
        <v>23067342</v>
      </c>
    </row>
    <row r="5219" spans="1:4" x14ac:dyDescent="0.25">
      <c r="A5219" s="33">
        <v>85043160</v>
      </c>
      <c r="B5219" s="33" t="s">
        <v>5187</v>
      </c>
      <c r="C5219" s="52">
        <v>2969543</v>
      </c>
      <c r="D5219" s="51">
        <f t="shared" si="219"/>
        <v>742385.75</v>
      </c>
    </row>
    <row r="5220" spans="1:4" x14ac:dyDescent="0.25">
      <c r="A5220" s="33">
        <v>85044060</v>
      </c>
      <c r="B5220" s="33" t="s">
        <v>5188</v>
      </c>
      <c r="C5220" s="52">
        <v>359694219</v>
      </c>
      <c r="D5220" s="51">
        <f t="shared" si="219"/>
        <v>89923554.75</v>
      </c>
    </row>
    <row r="5221" spans="1:4" x14ac:dyDescent="0.25">
      <c r="A5221" s="33">
        <v>85044070</v>
      </c>
      <c r="B5221" s="33" t="s">
        <v>5189</v>
      </c>
      <c r="C5221" s="52">
        <v>256541618</v>
      </c>
      <c r="D5221" s="51">
        <f t="shared" si="219"/>
        <v>64135404.5</v>
      </c>
    </row>
    <row r="5222" spans="1:4" x14ac:dyDescent="0.25">
      <c r="A5222" s="33">
        <v>85044085</v>
      </c>
      <c r="B5222" s="33" t="s">
        <v>5190</v>
      </c>
      <c r="C5222" s="52">
        <v>691465244</v>
      </c>
      <c r="D5222" s="51">
        <f t="shared" si="219"/>
        <v>172866311</v>
      </c>
    </row>
    <row r="5223" spans="1:4" x14ac:dyDescent="0.25">
      <c r="A5223" s="33">
        <v>85044095</v>
      </c>
      <c r="B5223" s="33" t="s">
        <v>5191</v>
      </c>
      <c r="C5223" s="52">
        <v>1787581334</v>
      </c>
      <c r="D5223" s="51">
        <f t="shared" si="219"/>
        <v>446895333.5</v>
      </c>
    </row>
    <row r="5224" spans="1:4" x14ac:dyDescent="0.25">
      <c r="A5224" s="33">
        <v>85045040</v>
      </c>
      <c r="B5224" s="33" t="s">
        <v>5192</v>
      </c>
      <c r="C5224" s="52">
        <v>37736578</v>
      </c>
      <c r="D5224" s="51">
        <f t="shared" si="219"/>
        <v>9434144.5</v>
      </c>
    </row>
    <row r="5225" spans="1:4" x14ac:dyDescent="0.25">
      <c r="A5225" s="33">
        <v>85045080</v>
      </c>
      <c r="B5225" s="33" t="s">
        <v>5193</v>
      </c>
      <c r="C5225" s="52">
        <v>115624834</v>
      </c>
      <c r="D5225" s="51">
        <f t="shared" si="219"/>
        <v>28906208.5</v>
      </c>
    </row>
    <row r="5226" spans="1:4" x14ac:dyDescent="0.25">
      <c r="A5226" s="33">
        <v>85049020</v>
      </c>
      <c r="B5226" s="33" t="s">
        <v>5194</v>
      </c>
      <c r="C5226" s="52">
        <v>29891294</v>
      </c>
      <c r="D5226" s="51">
        <f t="shared" si="219"/>
        <v>7472823.5</v>
      </c>
    </row>
    <row r="5227" spans="1:4" x14ac:dyDescent="0.25">
      <c r="A5227" s="33">
        <v>85051920</v>
      </c>
      <c r="B5227" s="33" t="s">
        <v>5195</v>
      </c>
      <c r="C5227" s="52">
        <v>6785336</v>
      </c>
      <c r="D5227" s="51">
        <f t="shared" si="219"/>
        <v>1696334</v>
      </c>
    </row>
    <row r="5228" spans="1:4" x14ac:dyDescent="0.25">
      <c r="A5228" s="33">
        <v>85051930</v>
      </c>
      <c r="B5228" s="33" t="s">
        <v>5196</v>
      </c>
      <c r="C5228" s="52">
        <v>26854452</v>
      </c>
      <c r="D5228" s="51">
        <f t="shared" si="219"/>
        <v>6713613</v>
      </c>
    </row>
    <row r="5229" spans="1:4" x14ac:dyDescent="0.25">
      <c r="A5229" s="33">
        <v>85061000</v>
      </c>
      <c r="B5229" s="33" t="s">
        <v>5197</v>
      </c>
      <c r="C5229" s="52">
        <v>281879222</v>
      </c>
      <c r="D5229" s="51">
        <f t="shared" si="219"/>
        <v>70469805.5</v>
      </c>
    </row>
    <row r="5230" spans="1:4" x14ac:dyDescent="0.25">
      <c r="A5230" s="33">
        <v>85063010</v>
      </c>
      <c r="B5230" s="33" t="s">
        <v>5198</v>
      </c>
      <c r="C5230" s="52">
        <v>8735</v>
      </c>
      <c r="D5230" s="51">
        <f t="shared" si="219"/>
        <v>2183.75</v>
      </c>
    </row>
    <row r="5231" spans="1:4" x14ac:dyDescent="0.25">
      <c r="A5231" s="33">
        <v>85063050</v>
      </c>
      <c r="B5231" s="33" t="s">
        <v>5199</v>
      </c>
      <c r="C5231" s="52">
        <v>397837</v>
      </c>
      <c r="D5231" s="51">
        <f t="shared" si="219"/>
        <v>99459.25</v>
      </c>
    </row>
    <row r="5232" spans="1:4" x14ac:dyDescent="0.25">
      <c r="A5232" s="33">
        <v>85068000</v>
      </c>
      <c r="B5232" s="33" t="s">
        <v>5200</v>
      </c>
      <c r="C5232" s="52">
        <v>14424932</v>
      </c>
      <c r="D5232" s="51">
        <f t="shared" si="219"/>
        <v>3606233</v>
      </c>
    </row>
    <row r="5233" spans="1:4" x14ac:dyDescent="0.25">
      <c r="A5233" s="33">
        <v>85071000</v>
      </c>
      <c r="B5233" s="33" t="s">
        <v>5201</v>
      </c>
      <c r="C5233" s="52">
        <v>87845967</v>
      </c>
      <c r="D5233" s="51">
        <f t="shared" si="219"/>
        <v>21961491.75</v>
      </c>
    </row>
    <row r="5234" spans="1:4" x14ac:dyDescent="0.25">
      <c r="A5234" s="33">
        <v>85072040</v>
      </c>
      <c r="B5234" s="33" t="s">
        <v>5202</v>
      </c>
      <c r="C5234" s="52">
        <v>4019465</v>
      </c>
      <c r="D5234" s="51">
        <f t="shared" si="219"/>
        <v>1004866.25</v>
      </c>
    </row>
    <row r="5235" spans="1:4" x14ac:dyDescent="0.25">
      <c r="A5235" s="33">
        <v>85072080</v>
      </c>
      <c r="B5235" s="33" t="s">
        <v>5203</v>
      </c>
      <c r="C5235" s="52">
        <v>146677487</v>
      </c>
      <c r="D5235" s="51">
        <f t="shared" si="219"/>
        <v>36669371.75</v>
      </c>
    </row>
    <row r="5236" spans="1:4" x14ac:dyDescent="0.25">
      <c r="A5236" s="33">
        <v>85073040</v>
      </c>
      <c r="B5236" s="33" t="s">
        <v>5204</v>
      </c>
      <c r="C5236" s="52">
        <v>72627</v>
      </c>
      <c r="D5236" s="51">
        <f t="shared" si="219"/>
        <v>18156.75</v>
      </c>
    </row>
    <row r="5237" spans="1:4" x14ac:dyDescent="0.25">
      <c r="A5237" s="33">
        <v>85074040</v>
      </c>
      <c r="B5237" s="33" t="s">
        <v>5205</v>
      </c>
      <c r="C5237" s="52">
        <v>96500</v>
      </c>
      <c r="D5237" s="51">
        <f t="shared" si="219"/>
        <v>24125</v>
      </c>
    </row>
    <row r="5238" spans="1:4" x14ac:dyDescent="0.25">
      <c r="A5238" s="33">
        <v>85074080</v>
      </c>
      <c r="B5238" s="33" t="s">
        <v>5206</v>
      </c>
      <c r="C5238" s="52">
        <v>493532</v>
      </c>
      <c r="D5238" s="51">
        <f t="shared" si="219"/>
        <v>123383</v>
      </c>
    </row>
    <row r="5239" spans="1:4" x14ac:dyDescent="0.25">
      <c r="A5239" s="33">
        <v>85075000</v>
      </c>
      <c r="B5239" s="33" t="s">
        <v>5207</v>
      </c>
      <c r="C5239" s="52">
        <v>51811795</v>
      </c>
      <c r="D5239" s="51">
        <f t="shared" si="219"/>
        <v>12952948.75</v>
      </c>
    </row>
    <row r="5240" spans="1:4" x14ac:dyDescent="0.25">
      <c r="A5240" s="33">
        <v>85081100</v>
      </c>
      <c r="B5240" s="33" t="s">
        <v>5208</v>
      </c>
      <c r="C5240" s="52">
        <v>1862327601</v>
      </c>
      <c r="D5240" s="51">
        <f t="shared" si="219"/>
        <v>465581900.25</v>
      </c>
    </row>
    <row r="5241" spans="1:4" x14ac:dyDescent="0.25">
      <c r="A5241" s="33">
        <v>85081900</v>
      </c>
      <c r="B5241" s="33" t="s">
        <v>5209</v>
      </c>
      <c r="C5241" s="52">
        <v>52950213</v>
      </c>
      <c r="D5241" s="51">
        <f t="shared" si="219"/>
        <v>13237553.25</v>
      </c>
    </row>
    <row r="5242" spans="1:4" x14ac:dyDescent="0.25">
      <c r="A5242" s="33">
        <v>85086000</v>
      </c>
      <c r="B5242" s="33" t="s">
        <v>5210</v>
      </c>
      <c r="C5242" s="52">
        <v>5508184</v>
      </c>
      <c r="D5242" s="51">
        <f t="shared" si="219"/>
        <v>1377046</v>
      </c>
    </row>
    <row r="5243" spans="1:4" x14ac:dyDescent="0.25">
      <c r="A5243" s="33">
        <v>85087000</v>
      </c>
      <c r="B5243" s="33" t="s">
        <v>5211</v>
      </c>
      <c r="C5243" s="52">
        <v>58997528</v>
      </c>
      <c r="D5243" s="51">
        <f t="shared" si="219"/>
        <v>14749382</v>
      </c>
    </row>
    <row r="5244" spans="1:4" x14ac:dyDescent="0.25">
      <c r="A5244" s="33">
        <v>85098020</v>
      </c>
      <c r="B5244" s="33" t="s">
        <v>5212</v>
      </c>
      <c r="C5244" s="52">
        <v>36062208</v>
      </c>
      <c r="D5244" s="51">
        <f t="shared" ref="D5244:D5275" si="220">C5244*0.25</f>
        <v>9015552</v>
      </c>
    </row>
    <row r="5245" spans="1:4" x14ac:dyDescent="0.25">
      <c r="A5245" s="33">
        <v>85099025</v>
      </c>
      <c r="B5245" s="33" t="s">
        <v>5213</v>
      </c>
      <c r="C5245" s="52">
        <v>87449</v>
      </c>
      <c r="D5245" s="51">
        <f t="shared" si="220"/>
        <v>21862.25</v>
      </c>
    </row>
    <row r="5246" spans="1:4" x14ac:dyDescent="0.25">
      <c r="A5246" s="33">
        <v>85099035</v>
      </c>
      <c r="B5246" s="33" t="s">
        <v>5214</v>
      </c>
      <c r="C5246" s="52">
        <v>909214</v>
      </c>
      <c r="D5246" s="51">
        <f t="shared" si="220"/>
        <v>227303.5</v>
      </c>
    </row>
    <row r="5247" spans="1:4" x14ac:dyDescent="0.25">
      <c r="A5247" s="33">
        <v>85099045</v>
      </c>
      <c r="B5247" s="33" t="s">
        <v>5215</v>
      </c>
      <c r="C5247" s="52">
        <v>1144883</v>
      </c>
      <c r="D5247" s="51">
        <f t="shared" si="220"/>
        <v>286220.75</v>
      </c>
    </row>
    <row r="5248" spans="1:4" x14ac:dyDescent="0.25">
      <c r="A5248" s="33">
        <v>85099055</v>
      </c>
      <c r="B5248" s="33" t="s">
        <v>5216</v>
      </c>
      <c r="C5248" s="52">
        <v>57356967</v>
      </c>
      <c r="D5248" s="51">
        <f t="shared" si="220"/>
        <v>14339241.75</v>
      </c>
    </row>
    <row r="5249" spans="1:4" x14ac:dyDescent="0.25">
      <c r="A5249" s="33">
        <v>85102010</v>
      </c>
      <c r="B5249" s="33" t="s">
        <v>5217</v>
      </c>
      <c r="C5249" s="52">
        <v>2198109</v>
      </c>
      <c r="D5249" s="51">
        <f t="shared" si="220"/>
        <v>549527.25</v>
      </c>
    </row>
    <row r="5250" spans="1:4" x14ac:dyDescent="0.25">
      <c r="A5250" s="33">
        <v>85102090</v>
      </c>
      <c r="B5250" s="33" t="s">
        <v>5218</v>
      </c>
      <c r="C5250" s="52">
        <v>197520471</v>
      </c>
      <c r="D5250" s="51">
        <f t="shared" si="220"/>
        <v>49380117.75</v>
      </c>
    </row>
    <row r="5251" spans="1:4" x14ac:dyDescent="0.25">
      <c r="A5251" s="33">
        <v>85109010</v>
      </c>
      <c r="B5251" s="33" t="s">
        <v>5219</v>
      </c>
      <c r="C5251" s="52">
        <v>5760404</v>
      </c>
      <c r="D5251" s="51">
        <f t="shared" si="220"/>
        <v>1440101</v>
      </c>
    </row>
    <row r="5252" spans="1:4" x14ac:dyDescent="0.25">
      <c r="A5252" s="33">
        <v>85109020</v>
      </c>
      <c r="B5252" s="33" t="s">
        <v>5220</v>
      </c>
      <c r="C5252" s="52">
        <v>4883545</v>
      </c>
      <c r="D5252" s="51">
        <f t="shared" si="220"/>
        <v>1220886.25</v>
      </c>
    </row>
    <row r="5253" spans="1:4" x14ac:dyDescent="0.25">
      <c r="A5253" s="33">
        <v>85109030</v>
      </c>
      <c r="B5253" s="33" t="s">
        <v>5221</v>
      </c>
      <c r="C5253" s="52">
        <v>600943</v>
      </c>
      <c r="D5253" s="51">
        <f t="shared" si="220"/>
        <v>150235.75</v>
      </c>
    </row>
    <row r="5254" spans="1:4" x14ac:dyDescent="0.25">
      <c r="A5254" s="33">
        <v>85109040</v>
      </c>
      <c r="B5254" s="33" t="s">
        <v>5222</v>
      </c>
      <c r="C5254" s="52">
        <v>28802599</v>
      </c>
      <c r="D5254" s="51">
        <f t="shared" si="220"/>
        <v>7200649.75</v>
      </c>
    </row>
    <row r="5255" spans="1:4" x14ac:dyDescent="0.25">
      <c r="A5255" s="33">
        <v>85109055</v>
      </c>
      <c r="B5255" s="33" t="s">
        <v>5223</v>
      </c>
      <c r="C5255" s="52">
        <v>1268131</v>
      </c>
      <c r="D5255" s="51">
        <f t="shared" si="220"/>
        <v>317032.75</v>
      </c>
    </row>
    <row r="5256" spans="1:4" x14ac:dyDescent="0.25">
      <c r="A5256" s="33">
        <v>85111000</v>
      </c>
      <c r="B5256" s="33" t="s">
        <v>5224</v>
      </c>
      <c r="C5256" s="52">
        <v>18470155</v>
      </c>
      <c r="D5256" s="51">
        <f t="shared" si="220"/>
        <v>4617538.75</v>
      </c>
    </row>
    <row r="5257" spans="1:4" x14ac:dyDescent="0.25">
      <c r="A5257" s="33">
        <v>85112000</v>
      </c>
      <c r="B5257" s="33" t="s">
        <v>5225</v>
      </c>
      <c r="C5257" s="52">
        <v>11839165</v>
      </c>
      <c r="D5257" s="51">
        <f t="shared" si="220"/>
        <v>2959791.25</v>
      </c>
    </row>
    <row r="5258" spans="1:4" x14ac:dyDescent="0.25">
      <c r="A5258" s="33">
        <v>85113000</v>
      </c>
      <c r="B5258" s="33" t="s">
        <v>5226</v>
      </c>
      <c r="C5258" s="52">
        <v>120451553</v>
      </c>
      <c r="D5258" s="51">
        <f t="shared" si="220"/>
        <v>30112888.25</v>
      </c>
    </row>
    <row r="5259" spans="1:4" x14ac:dyDescent="0.25">
      <c r="A5259" s="33">
        <v>85114000</v>
      </c>
      <c r="B5259" s="33" t="s">
        <v>5227</v>
      </c>
      <c r="C5259" s="52">
        <v>175896732</v>
      </c>
      <c r="D5259" s="51">
        <f t="shared" si="220"/>
        <v>43974183</v>
      </c>
    </row>
    <row r="5260" spans="1:4" x14ac:dyDescent="0.25">
      <c r="A5260" s="33">
        <v>85115000</v>
      </c>
      <c r="B5260" s="33" t="s">
        <v>5228</v>
      </c>
      <c r="C5260" s="52">
        <v>101178011</v>
      </c>
      <c r="D5260" s="51">
        <f t="shared" si="220"/>
        <v>25294502.75</v>
      </c>
    </row>
    <row r="5261" spans="1:4" x14ac:dyDescent="0.25">
      <c r="A5261" s="33">
        <v>85118060</v>
      </c>
      <c r="B5261" s="33" t="s">
        <v>5229</v>
      </c>
      <c r="C5261" s="52">
        <v>9541739</v>
      </c>
      <c r="D5261" s="51">
        <f t="shared" si="220"/>
        <v>2385434.75</v>
      </c>
    </row>
    <row r="5262" spans="1:4" x14ac:dyDescent="0.25">
      <c r="A5262" s="33">
        <v>85119060</v>
      </c>
      <c r="B5262" s="33" t="s">
        <v>5230</v>
      </c>
      <c r="C5262" s="52">
        <v>30721329</v>
      </c>
      <c r="D5262" s="51">
        <f t="shared" si="220"/>
        <v>7680332.25</v>
      </c>
    </row>
    <row r="5263" spans="1:4" x14ac:dyDescent="0.25">
      <c r="A5263" s="33">
        <v>85122020</v>
      </c>
      <c r="B5263" s="33" t="s">
        <v>5231</v>
      </c>
      <c r="C5263" s="52">
        <v>266915522</v>
      </c>
      <c r="D5263" s="51">
        <f t="shared" si="220"/>
        <v>66728880.5</v>
      </c>
    </row>
    <row r="5264" spans="1:4" x14ac:dyDescent="0.25">
      <c r="A5264" s="33">
        <v>85122040</v>
      </c>
      <c r="B5264" s="33" t="s">
        <v>5232</v>
      </c>
      <c r="C5264" s="52">
        <v>86151703</v>
      </c>
      <c r="D5264" s="51">
        <f t="shared" si="220"/>
        <v>21537925.75</v>
      </c>
    </row>
    <row r="5265" spans="1:4" x14ac:dyDescent="0.25">
      <c r="A5265" s="33">
        <v>85123000</v>
      </c>
      <c r="B5265" s="33" t="s">
        <v>5233</v>
      </c>
      <c r="C5265" s="52">
        <v>17883114</v>
      </c>
      <c r="D5265" s="51">
        <f t="shared" si="220"/>
        <v>4470778.5</v>
      </c>
    </row>
    <row r="5266" spans="1:4" x14ac:dyDescent="0.25">
      <c r="A5266" s="33">
        <v>85124020</v>
      </c>
      <c r="B5266" s="33" t="s">
        <v>5234</v>
      </c>
      <c r="C5266" s="52">
        <v>426472</v>
      </c>
      <c r="D5266" s="51">
        <f t="shared" si="220"/>
        <v>106618</v>
      </c>
    </row>
    <row r="5267" spans="1:4" x14ac:dyDescent="0.25">
      <c r="A5267" s="33">
        <v>85124040</v>
      </c>
      <c r="B5267" s="33" t="s">
        <v>5235</v>
      </c>
      <c r="C5267" s="52">
        <v>10770972</v>
      </c>
      <c r="D5267" s="51">
        <f t="shared" si="220"/>
        <v>2692743</v>
      </c>
    </row>
    <row r="5268" spans="1:4" x14ac:dyDescent="0.25">
      <c r="A5268" s="33">
        <v>85129020</v>
      </c>
      <c r="B5268" s="33" t="s">
        <v>5236</v>
      </c>
      <c r="C5268" s="52">
        <v>18468720</v>
      </c>
      <c r="D5268" s="51">
        <f t="shared" si="220"/>
        <v>4617180</v>
      </c>
    </row>
    <row r="5269" spans="1:4" x14ac:dyDescent="0.25">
      <c r="A5269" s="33">
        <v>85129040</v>
      </c>
      <c r="B5269" s="33" t="s">
        <v>5237</v>
      </c>
      <c r="C5269" s="52">
        <v>490106</v>
      </c>
      <c r="D5269" s="51">
        <f t="shared" si="220"/>
        <v>122526.5</v>
      </c>
    </row>
    <row r="5270" spans="1:4" x14ac:dyDescent="0.25">
      <c r="A5270" s="33">
        <v>85129060</v>
      </c>
      <c r="B5270" s="33" t="s">
        <v>5238</v>
      </c>
      <c r="C5270" s="52">
        <v>55593048</v>
      </c>
      <c r="D5270" s="51">
        <f t="shared" si="220"/>
        <v>13898262</v>
      </c>
    </row>
    <row r="5271" spans="1:4" x14ac:dyDescent="0.25">
      <c r="A5271" s="33">
        <v>85129070</v>
      </c>
      <c r="B5271" s="33" t="s">
        <v>5239</v>
      </c>
      <c r="C5271" s="52">
        <v>6270</v>
      </c>
      <c r="D5271" s="51">
        <f t="shared" si="220"/>
        <v>1567.5</v>
      </c>
    </row>
    <row r="5272" spans="1:4" x14ac:dyDescent="0.25">
      <c r="A5272" s="33">
        <v>85129090</v>
      </c>
      <c r="B5272" s="33" t="s">
        <v>5240</v>
      </c>
      <c r="C5272" s="52">
        <v>77678758</v>
      </c>
      <c r="D5272" s="51">
        <f t="shared" si="220"/>
        <v>19419689.5</v>
      </c>
    </row>
    <row r="5273" spans="1:4" x14ac:dyDescent="0.25">
      <c r="A5273" s="33">
        <v>85139020</v>
      </c>
      <c r="B5273" s="33" t="s">
        <v>5241</v>
      </c>
      <c r="C5273" s="52">
        <v>1341886</v>
      </c>
      <c r="D5273" s="51">
        <f t="shared" si="220"/>
        <v>335471.5</v>
      </c>
    </row>
    <row r="5274" spans="1:4" x14ac:dyDescent="0.25">
      <c r="A5274" s="33">
        <v>85139040</v>
      </c>
      <c r="B5274" s="33" t="s">
        <v>5242</v>
      </c>
      <c r="C5274" s="52">
        <v>5069983</v>
      </c>
      <c r="D5274" s="51">
        <f t="shared" si="220"/>
        <v>1267495.75</v>
      </c>
    </row>
    <row r="5275" spans="1:4" x14ac:dyDescent="0.25">
      <c r="A5275" s="33">
        <v>85142040</v>
      </c>
      <c r="B5275" s="33" t="s">
        <v>5243</v>
      </c>
      <c r="C5275" s="52">
        <v>5050148</v>
      </c>
      <c r="D5275" s="51">
        <f t="shared" si="220"/>
        <v>1262537</v>
      </c>
    </row>
    <row r="5276" spans="1:4" x14ac:dyDescent="0.25">
      <c r="A5276" s="33">
        <v>85149040</v>
      </c>
      <c r="B5276" s="33" t="s">
        <v>5244</v>
      </c>
      <c r="C5276" s="52">
        <v>839760</v>
      </c>
      <c r="D5276" s="51">
        <f t="shared" ref="D5276:D5291" si="221">C5276*0.25</f>
        <v>209940</v>
      </c>
    </row>
    <row r="5277" spans="1:4" x14ac:dyDescent="0.25">
      <c r="A5277" s="33">
        <v>85162100</v>
      </c>
      <c r="B5277" s="33" t="s">
        <v>5245</v>
      </c>
      <c r="C5277" s="52">
        <v>30375968</v>
      </c>
      <c r="D5277" s="51">
        <f t="shared" si="221"/>
        <v>7593992</v>
      </c>
    </row>
    <row r="5278" spans="1:4" x14ac:dyDescent="0.25">
      <c r="A5278" s="33">
        <v>85162900</v>
      </c>
      <c r="B5278" s="33" t="s">
        <v>5246</v>
      </c>
      <c r="C5278" s="52">
        <v>430899306</v>
      </c>
      <c r="D5278" s="51">
        <f t="shared" si="221"/>
        <v>107724826.5</v>
      </c>
    </row>
    <row r="5279" spans="1:4" x14ac:dyDescent="0.25">
      <c r="A5279" s="33">
        <v>85166040</v>
      </c>
      <c r="B5279" s="33" t="s">
        <v>5247</v>
      </c>
      <c r="C5279" s="52">
        <v>866225543</v>
      </c>
      <c r="D5279" s="51">
        <f t="shared" si="221"/>
        <v>216556385.75</v>
      </c>
    </row>
    <row r="5280" spans="1:4" x14ac:dyDescent="0.25">
      <c r="A5280" s="33">
        <v>85168040</v>
      </c>
      <c r="B5280" s="33" t="s">
        <v>5248</v>
      </c>
      <c r="C5280" s="52">
        <v>5327094</v>
      </c>
      <c r="D5280" s="51">
        <f t="shared" si="221"/>
        <v>1331773.5</v>
      </c>
    </row>
    <row r="5281" spans="1:4" x14ac:dyDescent="0.25">
      <c r="A5281" s="33">
        <v>85168080</v>
      </c>
      <c r="B5281" s="33" t="s">
        <v>5249</v>
      </c>
      <c r="C5281" s="52">
        <v>34159496</v>
      </c>
      <c r="D5281" s="51">
        <f t="shared" si="221"/>
        <v>8539874</v>
      </c>
    </row>
    <row r="5282" spans="1:4" x14ac:dyDescent="0.25">
      <c r="A5282" s="33">
        <v>85169005</v>
      </c>
      <c r="B5282" s="33" t="s">
        <v>5250</v>
      </c>
      <c r="C5282" s="52">
        <v>8960676</v>
      </c>
      <c r="D5282" s="51">
        <f t="shared" si="221"/>
        <v>2240169</v>
      </c>
    </row>
    <row r="5283" spans="1:4" x14ac:dyDescent="0.25">
      <c r="A5283" s="33">
        <v>85169015</v>
      </c>
      <c r="B5283" s="33" t="s">
        <v>5251</v>
      </c>
      <c r="C5283" s="52">
        <v>196123</v>
      </c>
      <c r="D5283" s="51">
        <f t="shared" si="221"/>
        <v>49030.75</v>
      </c>
    </row>
    <row r="5284" spans="1:4" x14ac:dyDescent="0.25">
      <c r="A5284" s="33">
        <v>85169025</v>
      </c>
      <c r="B5284" s="33" t="s">
        <v>5252</v>
      </c>
      <c r="C5284" s="52">
        <v>26091</v>
      </c>
      <c r="D5284" s="51">
        <f t="shared" si="221"/>
        <v>6522.75</v>
      </c>
    </row>
    <row r="5285" spans="1:4" x14ac:dyDescent="0.25">
      <c r="A5285" s="33">
        <v>85169035</v>
      </c>
      <c r="B5285" s="33" t="s">
        <v>5253</v>
      </c>
      <c r="C5285" s="52">
        <v>126205</v>
      </c>
      <c r="D5285" s="51">
        <f t="shared" si="221"/>
        <v>31551.25</v>
      </c>
    </row>
    <row r="5286" spans="1:4" x14ac:dyDescent="0.25">
      <c r="A5286" s="33">
        <v>85169045</v>
      </c>
      <c r="B5286" s="33" t="s">
        <v>5254</v>
      </c>
      <c r="C5286" s="52">
        <v>126428</v>
      </c>
      <c r="D5286" s="51">
        <f t="shared" si="221"/>
        <v>31607</v>
      </c>
    </row>
    <row r="5287" spans="1:4" x14ac:dyDescent="0.25">
      <c r="A5287" s="33">
        <v>85169050</v>
      </c>
      <c r="B5287" s="33" t="s">
        <v>5255</v>
      </c>
      <c r="C5287" s="52">
        <v>21960818</v>
      </c>
      <c r="D5287" s="51">
        <f t="shared" si="221"/>
        <v>5490204.5</v>
      </c>
    </row>
    <row r="5288" spans="1:4" x14ac:dyDescent="0.25">
      <c r="A5288" s="33">
        <v>85169055</v>
      </c>
      <c r="B5288" s="33" t="s">
        <v>5256</v>
      </c>
      <c r="C5288" s="52">
        <v>3839599</v>
      </c>
      <c r="D5288" s="51">
        <f t="shared" si="221"/>
        <v>959899.75</v>
      </c>
    </row>
    <row r="5289" spans="1:4" x14ac:dyDescent="0.25">
      <c r="A5289" s="33">
        <v>85169065</v>
      </c>
      <c r="B5289" s="33" t="s">
        <v>5257</v>
      </c>
      <c r="C5289" s="52">
        <v>362189</v>
      </c>
      <c r="D5289" s="51">
        <f t="shared" si="221"/>
        <v>90547.25</v>
      </c>
    </row>
    <row r="5290" spans="1:4" x14ac:dyDescent="0.25">
      <c r="A5290" s="33">
        <v>85169075</v>
      </c>
      <c r="B5290" s="33" t="s">
        <v>5258</v>
      </c>
      <c r="C5290" s="52">
        <v>135969</v>
      </c>
      <c r="D5290" s="51">
        <f t="shared" si="221"/>
        <v>33992.25</v>
      </c>
    </row>
    <row r="5291" spans="1:4" x14ac:dyDescent="0.25">
      <c r="A5291" s="33">
        <v>85169080</v>
      </c>
      <c r="B5291" s="33" t="s">
        <v>5259</v>
      </c>
      <c r="C5291" s="52">
        <v>70913114</v>
      </c>
      <c r="D5291" s="51">
        <f t="shared" si="221"/>
        <v>17728278.5</v>
      </c>
    </row>
    <row r="5292" spans="1:4" x14ac:dyDescent="0.25">
      <c r="A5292" s="32">
        <v>85169085</v>
      </c>
      <c r="B5292" s="4" t="s">
        <v>7456</v>
      </c>
      <c r="C5292" s="58">
        <v>0</v>
      </c>
      <c r="D5292" s="58">
        <v>0</v>
      </c>
    </row>
    <row r="5293" spans="1:4" x14ac:dyDescent="0.25">
      <c r="A5293" s="33">
        <v>85169090</v>
      </c>
      <c r="B5293" s="33" t="s">
        <v>5260</v>
      </c>
      <c r="C5293" s="52">
        <v>28261192</v>
      </c>
      <c r="D5293" s="51">
        <f t="shared" ref="D5293:D5324" si="222">C5293*0.25</f>
        <v>7065298</v>
      </c>
    </row>
    <row r="5294" spans="1:4" x14ac:dyDescent="0.25">
      <c r="A5294" s="33">
        <v>85176900</v>
      </c>
      <c r="B5294" s="33" t="s">
        <v>5261</v>
      </c>
      <c r="C5294" s="52">
        <v>87331293</v>
      </c>
      <c r="D5294" s="51">
        <f t="shared" si="222"/>
        <v>21832823.25</v>
      </c>
    </row>
    <row r="5295" spans="1:4" x14ac:dyDescent="0.25">
      <c r="A5295" s="33">
        <v>85181040</v>
      </c>
      <c r="B5295" s="33" t="s">
        <v>5262</v>
      </c>
      <c r="C5295" s="52">
        <v>3772679</v>
      </c>
      <c r="D5295" s="51">
        <f t="shared" si="222"/>
        <v>943169.75</v>
      </c>
    </row>
    <row r="5296" spans="1:4" x14ac:dyDescent="0.25">
      <c r="A5296" s="33">
        <v>85184010</v>
      </c>
      <c r="B5296" s="33" t="s">
        <v>5263</v>
      </c>
      <c r="C5296" s="52">
        <v>812223</v>
      </c>
      <c r="D5296" s="51">
        <f t="shared" si="222"/>
        <v>203055.75</v>
      </c>
    </row>
    <row r="5297" spans="1:4" x14ac:dyDescent="0.25">
      <c r="A5297" s="33">
        <v>85184020</v>
      </c>
      <c r="B5297" s="33" t="s">
        <v>5264</v>
      </c>
      <c r="C5297" s="52">
        <v>155162386</v>
      </c>
      <c r="D5297" s="51">
        <f t="shared" si="222"/>
        <v>38790596.5</v>
      </c>
    </row>
    <row r="5298" spans="1:4" x14ac:dyDescent="0.25">
      <c r="A5298" s="33">
        <v>85185000</v>
      </c>
      <c r="B5298" s="33" t="s">
        <v>5265</v>
      </c>
      <c r="C5298" s="52">
        <v>29833325</v>
      </c>
      <c r="D5298" s="51">
        <f t="shared" si="222"/>
        <v>7458331.25</v>
      </c>
    </row>
    <row r="5299" spans="1:4" x14ac:dyDescent="0.25">
      <c r="A5299" s="33">
        <v>85189020</v>
      </c>
      <c r="B5299" s="33" t="s">
        <v>5266</v>
      </c>
      <c r="C5299" s="52">
        <v>263285</v>
      </c>
      <c r="D5299" s="51">
        <f t="shared" si="222"/>
        <v>65821.25</v>
      </c>
    </row>
    <row r="5300" spans="1:4" x14ac:dyDescent="0.25">
      <c r="A5300" s="33">
        <v>85189041</v>
      </c>
      <c r="B5300" s="33" t="s">
        <v>5267</v>
      </c>
      <c r="C5300" s="52">
        <v>2063118</v>
      </c>
      <c r="D5300" s="51">
        <f t="shared" si="222"/>
        <v>515779.5</v>
      </c>
    </row>
    <row r="5301" spans="1:4" x14ac:dyDescent="0.25">
      <c r="A5301" s="33">
        <v>85189060</v>
      </c>
      <c r="B5301" s="33" t="s">
        <v>5268</v>
      </c>
      <c r="C5301" s="52">
        <v>1965924</v>
      </c>
      <c r="D5301" s="51">
        <f t="shared" si="222"/>
        <v>491481</v>
      </c>
    </row>
    <row r="5302" spans="1:4" x14ac:dyDescent="0.25">
      <c r="A5302" s="33">
        <v>85189081</v>
      </c>
      <c r="B5302" s="33" t="s">
        <v>5269</v>
      </c>
      <c r="C5302" s="52">
        <v>70456555</v>
      </c>
      <c r="D5302" s="51">
        <f t="shared" si="222"/>
        <v>17614138.75</v>
      </c>
    </row>
    <row r="5303" spans="1:4" x14ac:dyDescent="0.25">
      <c r="A5303" s="33">
        <v>85198130</v>
      </c>
      <c r="B5303" s="33" t="s">
        <v>5270</v>
      </c>
      <c r="C5303" s="52">
        <v>15609814</v>
      </c>
      <c r="D5303" s="51">
        <f t="shared" si="222"/>
        <v>3902453.5</v>
      </c>
    </row>
    <row r="5304" spans="1:4" x14ac:dyDescent="0.25">
      <c r="A5304" s="33">
        <v>85221000</v>
      </c>
      <c r="B5304" s="33" t="s">
        <v>5271</v>
      </c>
      <c r="C5304" s="52">
        <v>324739</v>
      </c>
      <c r="D5304" s="51">
        <f t="shared" si="222"/>
        <v>81184.75</v>
      </c>
    </row>
    <row r="5305" spans="1:4" x14ac:dyDescent="0.25">
      <c r="A5305" s="33">
        <v>85229025</v>
      </c>
      <c r="B5305" s="33" t="s">
        <v>5272</v>
      </c>
      <c r="C5305" s="52">
        <v>1051852</v>
      </c>
      <c r="D5305" s="51">
        <f t="shared" si="222"/>
        <v>262963</v>
      </c>
    </row>
    <row r="5306" spans="1:4" x14ac:dyDescent="0.25">
      <c r="A5306" s="33">
        <v>85229036</v>
      </c>
      <c r="B5306" s="33" t="s">
        <v>5273</v>
      </c>
      <c r="C5306" s="52">
        <v>706599</v>
      </c>
      <c r="D5306" s="51">
        <f t="shared" si="222"/>
        <v>176649.75</v>
      </c>
    </row>
    <row r="5307" spans="1:4" x14ac:dyDescent="0.25">
      <c r="A5307" s="33">
        <v>85229045</v>
      </c>
      <c r="B5307" s="33" t="s">
        <v>5274</v>
      </c>
      <c r="C5307" s="52">
        <v>174468</v>
      </c>
      <c r="D5307" s="51">
        <f t="shared" si="222"/>
        <v>43617</v>
      </c>
    </row>
    <row r="5308" spans="1:4" x14ac:dyDescent="0.25">
      <c r="A5308" s="33">
        <v>85229058</v>
      </c>
      <c r="B5308" s="33" t="s">
        <v>5275</v>
      </c>
      <c r="C5308" s="52">
        <v>15284</v>
      </c>
      <c r="D5308" s="51">
        <f t="shared" si="222"/>
        <v>3821</v>
      </c>
    </row>
    <row r="5309" spans="1:4" x14ac:dyDescent="0.25">
      <c r="A5309" s="33">
        <v>85229065</v>
      </c>
      <c r="B5309" s="33" t="s">
        <v>5276</v>
      </c>
      <c r="C5309" s="52">
        <v>1540016</v>
      </c>
      <c r="D5309" s="51">
        <f t="shared" si="222"/>
        <v>385004</v>
      </c>
    </row>
    <row r="5310" spans="1:4" x14ac:dyDescent="0.25">
      <c r="A5310" s="33">
        <v>85229080</v>
      </c>
      <c r="B5310" s="33" t="s">
        <v>5277</v>
      </c>
      <c r="C5310" s="52">
        <v>7315044</v>
      </c>
      <c r="D5310" s="51">
        <f t="shared" si="222"/>
        <v>1828761</v>
      </c>
    </row>
    <row r="5311" spans="1:4" x14ac:dyDescent="0.25">
      <c r="A5311" s="33">
        <v>85232100</v>
      </c>
      <c r="B5311" s="33" t="s">
        <v>5278</v>
      </c>
      <c r="C5311" s="52">
        <v>2804741</v>
      </c>
      <c r="D5311" s="51">
        <f t="shared" si="222"/>
        <v>701185.25</v>
      </c>
    </row>
    <row r="5312" spans="1:4" x14ac:dyDescent="0.25">
      <c r="A5312" s="33">
        <v>85234940</v>
      </c>
      <c r="B5312" s="33" t="s">
        <v>5279</v>
      </c>
      <c r="C5312" s="52">
        <v>1511204</v>
      </c>
      <c r="D5312" s="51">
        <f t="shared" si="222"/>
        <v>377801</v>
      </c>
    </row>
    <row r="5313" spans="1:4" x14ac:dyDescent="0.25">
      <c r="A5313" s="33">
        <v>85235200</v>
      </c>
      <c r="B5313" s="33" t="s">
        <v>5280</v>
      </c>
      <c r="C5313" s="52">
        <v>87874851</v>
      </c>
      <c r="D5313" s="51">
        <f t="shared" si="222"/>
        <v>21968712.75</v>
      </c>
    </row>
    <row r="5314" spans="1:4" x14ac:dyDescent="0.25">
      <c r="A5314" s="33">
        <v>85235900</v>
      </c>
      <c r="B5314" s="33" t="s">
        <v>5281</v>
      </c>
      <c r="C5314" s="52">
        <v>8274266</v>
      </c>
      <c r="D5314" s="51">
        <f t="shared" si="222"/>
        <v>2068566.5</v>
      </c>
    </row>
    <row r="5315" spans="1:4" x14ac:dyDescent="0.25">
      <c r="A5315" s="33">
        <v>85255030</v>
      </c>
      <c r="B5315" s="33" t="s">
        <v>5282</v>
      </c>
      <c r="C5315" s="52">
        <v>45308162</v>
      </c>
      <c r="D5315" s="51">
        <f t="shared" si="222"/>
        <v>11327040.5</v>
      </c>
    </row>
    <row r="5316" spans="1:4" x14ac:dyDescent="0.25">
      <c r="A5316" s="33">
        <v>85258030</v>
      </c>
      <c r="B5316" s="33" t="s">
        <v>5283</v>
      </c>
      <c r="C5316" s="52">
        <v>558614878</v>
      </c>
      <c r="D5316" s="51">
        <f t="shared" si="222"/>
        <v>139653719.5</v>
      </c>
    </row>
    <row r="5317" spans="1:4" x14ac:dyDescent="0.25">
      <c r="A5317" s="33">
        <v>85258050</v>
      </c>
      <c r="B5317" s="33" t="s">
        <v>5284</v>
      </c>
      <c r="C5317" s="52">
        <v>119529225</v>
      </c>
      <c r="D5317" s="51">
        <f t="shared" si="222"/>
        <v>29882306.25</v>
      </c>
    </row>
    <row r="5318" spans="1:4" x14ac:dyDescent="0.25">
      <c r="A5318" s="33">
        <v>85272115</v>
      </c>
      <c r="B5318" s="33" t="s">
        <v>5285</v>
      </c>
      <c r="C5318" s="52">
        <v>93190</v>
      </c>
      <c r="D5318" s="51">
        <f t="shared" si="222"/>
        <v>23297.5</v>
      </c>
    </row>
    <row r="5319" spans="1:4" x14ac:dyDescent="0.25">
      <c r="A5319" s="33">
        <v>85272125</v>
      </c>
      <c r="B5319" s="33" t="s">
        <v>5286</v>
      </c>
      <c r="C5319" s="52">
        <v>1071249</v>
      </c>
      <c r="D5319" s="51">
        <f t="shared" si="222"/>
        <v>267812.25</v>
      </c>
    </row>
    <row r="5320" spans="1:4" x14ac:dyDescent="0.25">
      <c r="A5320" s="33">
        <v>85272140</v>
      </c>
      <c r="B5320" s="33" t="s">
        <v>5287</v>
      </c>
      <c r="C5320" s="52">
        <v>37056710</v>
      </c>
      <c r="D5320" s="51">
        <f t="shared" si="222"/>
        <v>9264177.5</v>
      </c>
    </row>
    <row r="5321" spans="1:4" x14ac:dyDescent="0.25">
      <c r="A5321" s="33">
        <v>85272940</v>
      </c>
      <c r="B5321" s="33" t="s">
        <v>5288</v>
      </c>
      <c r="C5321" s="52">
        <v>506506</v>
      </c>
      <c r="D5321" s="51">
        <f t="shared" si="222"/>
        <v>126626.5</v>
      </c>
    </row>
    <row r="5322" spans="1:4" x14ac:dyDescent="0.25">
      <c r="A5322" s="33">
        <v>85272980</v>
      </c>
      <c r="B5322" s="33" t="s">
        <v>5289</v>
      </c>
      <c r="C5322" s="52">
        <v>5429120</v>
      </c>
      <c r="D5322" s="51">
        <f t="shared" si="222"/>
        <v>1357280</v>
      </c>
    </row>
    <row r="5323" spans="1:4" x14ac:dyDescent="0.25">
      <c r="A5323" s="33">
        <v>85284200</v>
      </c>
      <c r="B5323" s="33" t="s">
        <v>5290</v>
      </c>
      <c r="C5323" s="52">
        <v>9116</v>
      </c>
      <c r="D5323" s="51">
        <f t="shared" si="222"/>
        <v>2279</v>
      </c>
    </row>
    <row r="5324" spans="1:4" x14ac:dyDescent="0.25">
      <c r="A5324" s="33">
        <v>85284915</v>
      </c>
      <c r="B5324" s="33" t="s">
        <v>5291</v>
      </c>
      <c r="C5324" s="52">
        <v>105859</v>
      </c>
      <c r="D5324" s="51">
        <f t="shared" si="222"/>
        <v>26464.75</v>
      </c>
    </row>
    <row r="5325" spans="1:4" x14ac:dyDescent="0.25">
      <c r="A5325" s="32">
        <v>85284920</v>
      </c>
      <c r="B5325" s="4" t="s">
        <v>7457</v>
      </c>
      <c r="C5325" s="58">
        <v>0</v>
      </c>
      <c r="D5325" s="58">
        <v>0</v>
      </c>
    </row>
    <row r="5326" spans="1:4" x14ac:dyDescent="0.25">
      <c r="A5326" s="32">
        <v>85284935</v>
      </c>
      <c r="B5326" s="4" t="s">
        <v>7458</v>
      </c>
      <c r="C5326" s="58">
        <v>0</v>
      </c>
      <c r="D5326" s="58">
        <v>0</v>
      </c>
    </row>
    <row r="5327" spans="1:4" x14ac:dyDescent="0.25">
      <c r="A5327" s="32">
        <v>85284945</v>
      </c>
      <c r="B5327" s="4" t="s">
        <v>7459</v>
      </c>
      <c r="C5327" s="58">
        <v>0</v>
      </c>
      <c r="D5327" s="58">
        <v>0</v>
      </c>
    </row>
    <row r="5328" spans="1:4" x14ac:dyDescent="0.25">
      <c r="A5328" s="32">
        <v>85284960</v>
      </c>
      <c r="B5328" s="4" t="s">
        <v>7460</v>
      </c>
      <c r="C5328" s="58">
        <v>0</v>
      </c>
      <c r="D5328" s="58">
        <v>0</v>
      </c>
    </row>
    <row r="5329" spans="1:4" x14ac:dyDescent="0.25">
      <c r="A5329" s="33">
        <v>85284980</v>
      </c>
      <c r="B5329" s="33" t="s">
        <v>5292</v>
      </c>
      <c r="C5329" s="52">
        <v>2294</v>
      </c>
      <c r="D5329" s="51">
        <f t="shared" ref="D5329:D5338" si="223">C5329*0.25</f>
        <v>573.5</v>
      </c>
    </row>
    <row r="5330" spans="1:4" x14ac:dyDescent="0.25">
      <c r="A5330" s="33">
        <v>85285905</v>
      </c>
      <c r="B5330" s="33" t="s">
        <v>5293</v>
      </c>
      <c r="C5330" s="52">
        <v>1056024</v>
      </c>
      <c r="D5330" s="51">
        <f t="shared" si="223"/>
        <v>264006</v>
      </c>
    </row>
    <row r="5331" spans="1:4" x14ac:dyDescent="0.25">
      <c r="A5331" s="33">
        <v>85285910</v>
      </c>
      <c r="B5331" s="33" t="s">
        <v>5294</v>
      </c>
      <c r="C5331" s="52">
        <v>17485681</v>
      </c>
      <c r="D5331" s="51">
        <f t="shared" si="223"/>
        <v>4371420.25</v>
      </c>
    </row>
    <row r="5332" spans="1:4" x14ac:dyDescent="0.25">
      <c r="A5332" s="33">
        <v>85286905</v>
      </c>
      <c r="B5332" s="33" t="s">
        <v>5295</v>
      </c>
      <c r="C5332" s="52">
        <v>9578</v>
      </c>
      <c r="D5332" s="51">
        <f t="shared" si="223"/>
        <v>2394.5</v>
      </c>
    </row>
    <row r="5333" spans="1:4" x14ac:dyDescent="0.25">
      <c r="A5333" s="33">
        <v>85286910</v>
      </c>
      <c r="B5333" s="33" t="s">
        <v>5296</v>
      </c>
      <c r="C5333" s="52">
        <v>1287806</v>
      </c>
      <c r="D5333" s="51">
        <f t="shared" si="223"/>
        <v>321951.5</v>
      </c>
    </row>
    <row r="5334" spans="1:4" x14ac:dyDescent="0.25">
      <c r="A5334" s="32">
        <v>85286920</v>
      </c>
      <c r="B5334" s="4" t="s">
        <v>7461</v>
      </c>
      <c r="C5334" s="58">
        <v>0</v>
      </c>
      <c r="D5334" s="51">
        <f t="shared" si="223"/>
        <v>0</v>
      </c>
    </row>
    <row r="5335" spans="1:4" x14ac:dyDescent="0.25">
      <c r="A5335" s="33">
        <v>85286930</v>
      </c>
      <c r="B5335" s="33" t="s">
        <v>5297</v>
      </c>
      <c r="C5335" s="52">
        <v>4280</v>
      </c>
      <c r="D5335" s="51">
        <f t="shared" si="223"/>
        <v>1070</v>
      </c>
    </row>
    <row r="5336" spans="1:4" x14ac:dyDescent="0.25">
      <c r="A5336" s="33">
        <v>85287204</v>
      </c>
      <c r="B5336" s="33" t="s">
        <v>5298</v>
      </c>
      <c r="C5336" s="52">
        <v>75920</v>
      </c>
      <c r="D5336" s="51">
        <f t="shared" si="223"/>
        <v>18980</v>
      </c>
    </row>
    <row r="5337" spans="1:4" x14ac:dyDescent="0.25">
      <c r="A5337" s="32">
        <v>85287212</v>
      </c>
      <c r="B5337" s="4" t="s">
        <v>7462</v>
      </c>
      <c r="C5337" s="58">
        <v>0</v>
      </c>
      <c r="D5337" s="51">
        <f t="shared" si="223"/>
        <v>0</v>
      </c>
    </row>
    <row r="5338" spans="1:4" x14ac:dyDescent="0.25">
      <c r="A5338" s="33">
        <v>85287220</v>
      </c>
      <c r="B5338" s="33" t="s">
        <v>5299</v>
      </c>
      <c r="C5338" s="52">
        <v>67216</v>
      </c>
      <c r="D5338" s="51">
        <f t="shared" si="223"/>
        <v>16804</v>
      </c>
    </row>
    <row r="5339" spans="1:4" x14ac:dyDescent="0.25">
      <c r="A5339" s="33">
        <v>85287224</v>
      </c>
      <c r="B5339" s="33" t="s">
        <v>5300</v>
      </c>
      <c r="C5339" s="58">
        <v>0</v>
      </c>
      <c r="D5339" s="58">
        <v>0</v>
      </c>
    </row>
    <row r="5340" spans="1:4" x14ac:dyDescent="0.25">
      <c r="A5340" s="32">
        <v>85287228</v>
      </c>
      <c r="B5340" s="4" t="s">
        <v>7463</v>
      </c>
      <c r="C5340" s="58">
        <v>0</v>
      </c>
      <c r="D5340" s="58">
        <v>0</v>
      </c>
    </row>
    <row r="5341" spans="1:4" x14ac:dyDescent="0.25">
      <c r="A5341" s="32">
        <v>85287236</v>
      </c>
      <c r="B5341" s="4" t="s">
        <v>7464</v>
      </c>
      <c r="C5341" s="58">
        <v>0</v>
      </c>
      <c r="D5341" s="58">
        <v>0</v>
      </c>
    </row>
    <row r="5342" spans="1:4" x14ac:dyDescent="0.25">
      <c r="A5342" s="32">
        <v>85287240</v>
      </c>
      <c r="B5342" s="4" t="s">
        <v>7465</v>
      </c>
      <c r="C5342" s="58">
        <v>0</v>
      </c>
      <c r="D5342" s="58">
        <v>0</v>
      </c>
    </row>
    <row r="5343" spans="1:4" x14ac:dyDescent="0.25">
      <c r="A5343" s="32">
        <v>85287244</v>
      </c>
      <c r="B5343" s="4" t="s">
        <v>7466</v>
      </c>
      <c r="C5343" s="58">
        <v>0</v>
      </c>
      <c r="D5343" s="58">
        <v>0</v>
      </c>
    </row>
    <row r="5344" spans="1:4" x14ac:dyDescent="0.25">
      <c r="A5344" s="33">
        <v>85287300</v>
      </c>
      <c r="B5344" s="33" t="s">
        <v>5301</v>
      </c>
      <c r="C5344" s="52">
        <v>19960</v>
      </c>
      <c r="D5344" s="51">
        <f t="shared" ref="D5344:D5376" si="224">C5344*0.25</f>
        <v>4990</v>
      </c>
    </row>
    <row r="5345" spans="1:4" x14ac:dyDescent="0.25">
      <c r="A5345" s="33">
        <v>85291021</v>
      </c>
      <c r="B5345" s="33" t="s">
        <v>5302</v>
      </c>
      <c r="C5345" s="52">
        <v>32922607</v>
      </c>
      <c r="D5345" s="51">
        <f t="shared" si="224"/>
        <v>8230651.75</v>
      </c>
    </row>
    <row r="5346" spans="1:4" x14ac:dyDescent="0.25">
      <c r="A5346" s="33">
        <v>85299004</v>
      </c>
      <c r="B5346" s="33" t="s">
        <v>5303</v>
      </c>
      <c r="C5346" s="52">
        <v>1271461</v>
      </c>
      <c r="D5346" s="51">
        <f t="shared" si="224"/>
        <v>317865.25</v>
      </c>
    </row>
    <row r="5347" spans="1:4" x14ac:dyDescent="0.25">
      <c r="A5347" s="33">
        <v>85299036</v>
      </c>
      <c r="B5347" s="33" t="s">
        <v>5304</v>
      </c>
      <c r="C5347" s="52">
        <v>126980</v>
      </c>
      <c r="D5347" s="51">
        <f t="shared" si="224"/>
        <v>31745</v>
      </c>
    </row>
    <row r="5348" spans="1:4" x14ac:dyDescent="0.25">
      <c r="A5348" s="33">
        <v>85299039</v>
      </c>
      <c r="B5348" s="33" t="s">
        <v>5305</v>
      </c>
      <c r="C5348" s="52">
        <v>82036675</v>
      </c>
      <c r="D5348" s="51">
        <f t="shared" si="224"/>
        <v>20509168.75</v>
      </c>
    </row>
    <row r="5349" spans="1:4" x14ac:dyDescent="0.25">
      <c r="A5349" s="33">
        <v>85299043</v>
      </c>
      <c r="B5349" s="33" t="s">
        <v>5306</v>
      </c>
      <c r="C5349" s="52">
        <v>6174</v>
      </c>
      <c r="D5349" s="51">
        <f t="shared" si="224"/>
        <v>1543.5</v>
      </c>
    </row>
    <row r="5350" spans="1:4" x14ac:dyDescent="0.25">
      <c r="A5350" s="33">
        <v>85299049</v>
      </c>
      <c r="B5350" s="33" t="s">
        <v>5307</v>
      </c>
      <c r="C5350" s="52">
        <v>5984170</v>
      </c>
      <c r="D5350" s="51">
        <f t="shared" si="224"/>
        <v>1496042.5</v>
      </c>
    </row>
    <row r="5351" spans="1:4" x14ac:dyDescent="0.25">
      <c r="A5351" s="33">
        <v>85299054</v>
      </c>
      <c r="B5351" s="33" t="s">
        <v>5308</v>
      </c>
      <c r="C5351" s="52">
        <v>3202568</v>
      </c>
      <c r="D5351" s="51">
        <f t="shared" si="224"/>
        <v>800642</v>
      </c>
    </row>
    <row r="5352" spans="1:4" x14ac:dyDescent="0.25">
      <c r="A5352" s="33">
        <v>85299075</v>
      </c>
      <c r="B5352" s="33" t="s">
        <v>5309</v>
      </c>
      <c r="C5352" s="52">
        <v>1418001</v>
      </c>
      <c r="D5352" s="51">
        <f t="shared" si="224"/>
        <v>354500.25</v>
      </c>
    </row>
    <row r="5353" spans="1:4" x14ac:dyDescent="0.25">
      <c r="A5353" s="33">
        <v>85299086</v>
      </c>
      <c r="B5353" s="33" t="s">
        <v>5310</v>
      </c>
      <c r="C5353" s="52">
        <v>25859602</v>
      </c>
      <c r="D5353" s="51">
        <f t="shared" si="224"/>
        <v>6464900.5</v>
      </c>
    </row>
    <row r="5354" spans="1:4" x14ac:dyDescent="0.25">
      <c r="A5354" s="33">
        <v>85299088</v>
      </c>
      <c r="B5354" s="33" t="s">
        <v>5311</v>
      </c>
      <c r="C5354" s="52">
        <v>4590</v>
      </c>
      <c r="D5354" s="51">
        <f t="shared" si="224"/>
        <v>1147.5</v>
      </c>
    </row>
    <row r="5355" spans="1:4" x14ac:dyDescent="0.25">
      <c r="A5355" s="33">
        <v>85311000</v>
      </c>
      <c r="B5355" s="33" t="s">
        <v>5312</v>
      </c>
      <c r="C5355" s="52">
        <v>174054024</v>
      </c>
      <c r="D5355" s="51">
        <f t="shared" si="224"/>
        <v>43513506</v>
      </c>
    </row>
    <row r="5356" spans="1:4" x14ac:dyDescent="0.25">
      <c r="A5356" s="33">
        <v>85312000</v>
      </c>
      <c r="B5356" s="33" t="s">
        <v>5313</v>
      </c>
      <c r="C5356" s="52">
        <v>170322323</v>
      </c>
      <c r="D5356" s="51">
        <f t="shared" si="224"/>
        <v>42580580.75</v>
      </c>
    </row>
    <row r="5357" spans="1:4" x14ac:dyDescent="0.25">
      <c r="A5357" s="33">
        <v>85319015</v>
      </c>
      <c r="B5357" s="33" t="s">
        <v>5314</v>
      </c>
      <c r="C5357" s="52">
        <v>10242038</v>
      </c>
      <c r="D5357" s="51">
        <f t="shared" si="224"/>
        <v>2560509.5</v>
      </c>
    </row>
    <row r="5358" spans="1:4" x14ac:dyDescent="0.25">
      <c r="A5358" s="33">
        <v>85319030</v>
      </c>
      <c r="B5358" s="33" t="s">
        <v>5315</v>
      </c>
      <c r="C5358" s="52">
        <v>4925582</v>
      </c>
      <c r="D5358" s="51">
        <f t="shared" si="224"/>
        <v>1231395.5</v>
      </c>
    </row>
    <row r="5359" spans="1:4" x14ac:dyDescent="0.25">
      <c r="A5359" s="33">
        <v>85319075</v>
      </c>
      <c r="B5359" s="33" t="s">
        <v>5316</v>
      </c>
      <c r="C5359" s="52">
        <v>7371461</v>
      </c>
      <c r="D5359" s="51">
        <f t="shared" si="224"/>
        <v>1842865.25</v>
      </c>
    </row>
    <row r="5360" spans="1:4" x14ac:dyDescent="0.25">
      <c r="A5360" s="33">
        <v>85319090</v>
      </c>
      <c r="B5360" s="33" t="s">
        <v>5317</v>
      </c>
      <c r="C5360" s="52">
        <v>81403771</v>
      </c>
      <c r="D5360" s="51">
        <f t="shared" si="224"/>
        <v>20350942.75</v>
      </c>
    </row>
    <row r="5361" spans="1:4" x14ac:dyDescent="0.25">
      <c r="A5361" s="33">
        <v>85333900</v>
      </c>
      <c r="B5361" s="33" t="s">
        <v>5318</v>
      </c>
      <c r="C5361" s="52">
        <v>8185148</v>
      </c>
      <c r="D5361" s="51">
        <f t="shared" si="224"/>
        <v>2046287</v>
      </c>
    </row>
    <row r="5362" spans="1:4" x14ac:dyDescent="0.25">
      <c r="A5362" s="33">
        <v>85340000</v>
      </c>
      <c r="B5362" s="33" t="s">
        <v>5319</v>
      </c>
      <c r="C5362" s="52">
        <v>617557745</v>
      </c>
      <c r="D5362" s="51">
        <f t="shared" si="224"/>
        <v>154389436.25</v>
      </c>
    </row>
    <row r="5363" spans="1:4" x14ac:dyDescent="0.25">
      <c r="A5363" s="33">
        <v>85354000</v>
      </c>
      <c r="B5363" s="33" t="s">
        <v>5320</v>
      </c>
      <c r="C5363" s="52">
        <v>15731437</v>
      </c>
      <c r="D5363" s="51">
        <f t="shared" si="224"/>
        <v>3932859.25</v>
      </c>
    </row>
    <row r="5364" spans="1:4" x14ac:dyDescent="0.25">
      <c r="A5364" s="33">
        <v>85366100</v>
      </c>
      <c r="B5364" s="33" t="s">
        <v>5321</v>
      </c>
      <c r="C5364" s="52">
        <v>21056877</v>
      </c>
      <c r="D5364" s="51">
        <f t="shared" si="224"/>
        <v>5264219.25</v>
      </c>
    </row>
    <row r="5365" spans="1:4" x14ac:dyDescent="0.25">
      <c r="A5365" s="33">
        <v>85366980</v>
      </c>
      <c r="B5365" s="33" t="s">
        <v>5322</v>
      </c>
      <c r="C5365" s="52">
        <v>267137882</v>
      </c>
      <c r="D5365" s="51">
        <f t="shared" si="224"/>
        <v>66784470.5</v>
      </c>
    </row>
    <row r="5366" spans="1:4" x14ac:dyDescent="0.25">
      <c r="A5366" s="33">
        <v>85371091</v>
      </c>
      <c r="B5366" s="33" t="s">
        <v>5323</v>
      </c>
      <c r="C5366" s="52">
        <v>1601534373</v>
      </c>
      <c r="D5366" s="51">
        <f t="shared" si="224"/>
        <v>400383593.25</v>
      </c>
    </row>
    <row r="5367" spans="1:4" x14ac:dyDescent="0.25">
      <c r="A5367" s="33">
        <v>85389010</v>
      </c>
      <c r="B5367" s="33" t="s">
        <v>5324</v>
      </c>
      <c r="C5367" s="52">
        <v>8313055</v>
      </c>
      <c r="D5367" s="51">
        <f t="shared" si="224"/>
        <v>2078263.75</v>
      </c>
    </row>
    <row r="5368" spans="1:4" x14ac:dyDescent="0.25">
      <c r="A5368" s="33">
        <v>85389030</v>
      </c>
      <c r="B5368" s="33" t="s">
        <v>5325</v>
      </c>
      <c r="C5368" s="52">
        <v>71999999</v>
      </c>
      <c r="D5368" s="51">
        <f t="shared" si="224"/>
        <v>17999999.75</v>
      </c>
    </row>
    <row r="5369" spans="1:4" x14ac:dyDescent="0.25">
      <c r="A5369" s="33">
        <v>85391000</v>
      </c>
      <c r="B5369" s="33" t="s">
        <v>5326</v>
      </c>
      <c r="C5369" s="52">
        <v>14876126</v>
      </c>
      <c r="D5369" s="51">
        <f t="shared" si="224"/>
        <v>3719031.5</v>
      </c>
    </row>
    <row r="5370" spans="1:4" x14ac:dyDescent="0.25">
      <c r="A5370" s="33">
        <v>85392120</v>
      </c>
      <c r="B5370" s="33" t="s">
        <v>5327</v>
      </c>
      <c r="C5370" s="52">
        <v>9224573</v>
      </c>
      <c r="D5370" s="51">
        <f t="shared" si="224"/>
        <v>2306143.25</v>
      </c>
    </row>
    <row r="5371" spans="1:4" x14ac:dyDescent="0.25">
      <c r="A5371" s="33">
        <v>85392140</v>
      </c>
      <c r="B5371" s="33" t="s">
        <v>5328</v>
      </c>
      <c r="C5371" s="52">
        <v>34354380</v>
      </c>
      <c r="D5371" s="51">
        <f t="shared" si="224"/>
        <v>8588595</v>
      </c>
    </row>
    <row r="5372" spans="1:4" x14ac:dyDescent="0.25">
      <c r="A5372" s="33">
        <v>85393100</v>
      </c>
      <c r="B5372" s="33" t="s">
        <v>5329</v>
      </c>
      <c r="C5372" s="52">
        <v>55871425</v>
      </c>
      <c r="D5372" s="51">
        <f t="shared" si="224"/>
        <v>13967856.25</v>
      </c>
    </row>
    <row r="5373" spans="1:4" x14ac:dyDescent="0.25">
      <c r="A5373" s="33">
        <v>85393200</v>
      </c>
      <c r="B5373" s="33" t="s">
        <v>5330</v>
      </c>
      <c r="C5373" s="52">
        <v>29928552</v>
      </c>
      <c r="D5373" s="51">
        <f t="shared" si="224"/>
        <v>7482138</v>
      </c>
    </row>
    <row r="5374" spans="1:4" x14ac:dyDescent="0.25">
      <c r="A5374" s="33">
        <v>85393910</v>
      </c>
      <c r="B5374" s="33" t="s">
        <v>5331</v>
      </c>
      <c r="C5374" s="52">
        <v>175819</v>
      </c>
      <c r="D5374" s="51">
        <f t="shared" si="224"/>
        <v>43954.75</v>
      </c>
    </row>
    <row r="5375" spans="1:4" x14ac:dyDescent="0.25">
      <c r="A5375" s="33">
        <v>85393990</v>
      </c>
      <c r="B5375" s="33" t="s">
        <v>5332</v>
      </c>
      <c r="C5375" s="52">
        <v>5654587</v>
      </c>
      <c r="D5375" s="51">
        <f t="shared" si="224"/>
        <v>1413646.75</v>
      </c>
    </row>
    <row r="5376" spans="1:4" x14ac:dyDescent="0.25">
      <c r="A5376" s="33">
        <v>85394900</v>
      </c>
      <c r="B5376" s="33" t="s">
        <v>5333</v>
      </c>
      <c r="C5376" s="52">
        <v>24099982</v>
      </c>
      <c r="D5376" s="51">
        <f t="shared" si="224"/>
        <v>6024995.5</v>
      </c>
    </row>
    <row r="5377" spans="1:4" x14ac:dyDescent="0.25">
      <c r="A5377" s="32">
        <v>85401110</v>
      </c>
      <c r="B5377" s="4" t="s">
        <v>7467</v>
      </c>
      <c r="C5377" s="58">
        <v>0</v>
      </c>
      <c r="D5377" s="58">
        <v>0</v>
      </c>
    </row>
    <row r="5378" spans="1:4" x14ac:dyDescent="0.25">
      <c r="A5378" s="32">
        <v>85401124</v>
      </c>
      <c r="B5378" s="4" t="s">
        <v>7468</v>
      </c>
      <c r="C5378" s="58">
        <v>0</v>
      </c>
      <c r="D5378" s="51">
        <f t="shared" ref="D5378:D5412" si="225">C5378*0.25</f>
        <v>0</v>
      </c>
    </row>
    <row r="5379" spans="1:4" x14ac:dyDescent="0.25">
      <c r="A5379" s="32">
        <v>85401128</v>
      </c>
      <c r="B5379" s="4" t="s">
        <v>7469</v>
      </c>
      <c r="C5379" s="58">
        <v>0</v>
      </c>
      <c r="D5379" s="51">
        <f t="shared" si="225"/>
        <v>0</v>
      </c>
    </row>
    <row r="5380" spans="1:4" x14ac:dyDescent="0.25">
      <c r="A5380" s="32">
        <v>85401130</v>
      </c>
      <c r="B5380" s="4" t="s">
        <v>7470</v>
      </c>
      <c r="C5380" s="58">
        <v>0</v>
      </c>
      <c r="D5380" s="51">
        <f t="shared" si="225"/>
        <v>0</v>
      </c>
    </row>
    <row r="5381" spans="1:4" x14ac:dyDescent="0.25">
      <c r="A5381" s="32">
        <v>85401144</v>
      </c>
      <c r="B5381" s="4" t="s">
        <v>7471</v>
      </c>
      <c r="C5381" s="58">
        <v>0</v>
      </c>
      <c r="D5381" s="51">
        <f t="shared" si="225"/>
        <v>0</v>
      </c>
    </row>
    <row r="5382" spans="1:4" x14ac:dyDescent="0.25">
      <c r="A5382" s="32">
        <v>85401148</v>
      </c>
      <c r="B5382" s="4" t="s">
        <v>7472</v>
      </c>
      <c r="C5382" s="58">
        <v>0</v>
      </c>
      <c r="D5382" s="51">
        <f t="shared" si="225"/>
        <v>0</v>
      </c>
    </row>
    <row r="5383" spans="1:4" x14ac:dyDescent="0.25">
      <c r="A5383" s="32">
        <v>85401150</v>
      </c>
      <c r="B5383" s="4" t="s">
        <v>7473</v>
      </c>
      <c r="C5383" s="58">
        <v>0</v>
      </c>
      <c r="D5383" s="51">
        <f t="shared" si="225"/>
        <v>0</v>
      </c>
    </row>
    <row r="5384" spans="1:4" x14ac:dyDescent="0.25">
      <c r="A5384" s="32">
        <v>85401210</v>
      </c>
      <c r="B5384" s="4" t="s">
        <v>7474</v>
      </c>
      <c r="C5384" s="58">
        <v>0</v>
      </c>
      <c r="D5384" s="51">
        <f t="shared" si="225"/>
        <v>0</v>
      </c>
    </row>
    <row r="5385" spans="1:4" x14ac:dyDescent="0.25">
      <c r="A5385" s="32">
        <v>85401220</v>
      </c>
      <c r="B5385" s="4" t="s">
        <v>7475</v>
      </c>
      <c r="C5385" s="58">
        <v>0</v>
      </c>
      <c r="D5385" s="51">
        <f t="shared" si="225"/>
        <v>0</v>
      </c>
    </row>
    <row r="5386" spans="1:4" x14ac:dyDescent="0.25">
      <c r="A5386" s="32">
        <v>85401250</v>
      </c>
      <c r="B5386" s="4" t="s">
        <v>7476</v>
      </c>
      <c r="C5386" s="58">
        <v>0</v>
      </c>
      <c r="D5386" s="51">
        <f t="shared" si="225"/>
        <v>0</v>
      </c>
    </row>
    <row r="5387" spans="1:4" x14ac:dyDescent="0.25">
      <c r="A5387" s="32">
        <v>85401270</v>
      </c>
      <c r="B5387" s="4" t="s">
        <v>7477</v>
      </c>
      <c r="C5387" s="58">
        <v>0</v>
      </c>
      <c r="D5387" s="51">
        <f t="shared" si="225"/>
        <v>0</v>
      </c>
    </row>
    <row r="5388" spans="1:4" x14ac:dyDescent="0.25">
      <c r="A5388" s="33">
        <v>85402020</v>
      </c>
      <c r="B5388" s="33" t="s">
        <v>5334</v>
      </c>
      <c r="C5388" s="52">
        <v>14400</v>
      </c>
      <c r="D5388" s="51">
        <f t="shared" si="225"/>
        <v>3600</v>
      </c>
    </row>
    <row r="5389" spans="1:4" x14ac:dyDescent="0.25">
      <c r="A5389" s="33">
        <v>85402040</v>
      </c>
      <c r="B5389" s="33" t="s">
        <v>5335</v>
      </c>
      <c r="C5389" s="52">
        <v>7164525</v>
      </c>
      <c r="D5389" s="51">
        <f t="shared" si="225"/>
        <v>1791131.25</v>
      </c>
    </row>
    <row r="5390" spans="1:4" x14ac:dyDescent="0.25">
      <c r="A5390" s="33">
        <v>85404010</v>
      </c>
      <c r="B5390" s="33" t="s">
        <v>5336</v>
      </c>
      <c r="C5390" s="52">
        <v>49029</v>
      </c>
      <c r="D5390" s="51">
        <f t="shared" si="225"/>
        <v>12257.25</v>
      </c>
    </row>
    <row r="5391" spans="1:4" x14ac:dyDescent="0.25">
      <c r="A5391" s="32">
        <v>85406000</v>
      </c>
      <c r="B5391" s="4" t="s">
        <v>7478</v>
      </c>
      <c r="C5391" s="58">
        <v>0</v>
      </c>
      <c r="D5391" s="51">
        <f t="shared" si="225"/>
        <v>0</v>
      </c>
    </row>
    <row r="5392" spans="1:4" x14ac:dyDescent="0.25">
      <c r="A5392" s="33">
        <v>85407120</v>
      </c>
      <c r="B5392" s="33" t="s">
        <v>5337</v>
      </c>
      <c r="C5392" s="52">
        <v>2689545</v>
      </c>
      <c r="D5392" s="51">
        <f t="shared" si="225"/>
        <v>672386.25</v>
      </c>
    </row>
    <row r="5393" spans="1:4" x14ac:dyDescent="0.25">
      <c r="A5393" s="33">
        <v>85407140</v>
      </c>
      <c r="B5393" s="33" t="s">
        <v>5338</v>
      </c>
      <c r="C5393" s="52">
        <v>1420737</v>
      </c>
      <c r="D5393" s="51">
        <f t="shared" si="225"/>
        <v>355184.25</v>
      </c>
    </row>
    <row r="5394" spans="1:4" x14ac:dyDescent="0.25">
      <c r="A5394" s="33">
        <v>85408100</v>
      </c>
      <c r="B5394" s="33" t="s">
        <v>5339</v>
      </c>
      <c r="C5394" s="52">
        <v>990405</v>
      </c>
      <c r="D5394" s="51">
        <f t="shared" si="225"/>
        <v>247601.25</v>
      </c>
    </row>
    <row r="5395" spans="1:4" x14ac:dyDescent="0.25">
      <c r="A5395" s="32">
        <v>85409115</v>
      </c>
      <c r="B5395" s="4" t="s">
        <v>7479</v>
      </c>
      <c r="C5395" s="58">
        <v>0</v>
      </c>
      <c r="D5395" s="51">
        <f t="shared" si="225"/>
        <v>0</v>
      </c>
    </row>
    <row r="5396" spans="1:4" x14ac:dyDescent="0.25">
      <c r="A5396" s="33">
        <v>85409120</v>
      </c>
      <c r="B5396" s="33" t="s">
        <v>5340</v>
      </c>
      <c r="C5396" s="52">
        <v>32010</v>
      </c>
      <c r="D5396" s="51">
        <f t="shared" si="225"/>
        <v>8002.5</v>
      </c>
    </row>
    <row r="5397" spans="1:4" x14ac:dyDescent="0.25">
      <c r="A5397" s="33">
        <v>85409150</v>
      </c>
      <c r="B5397" s="33" t="s">
        <v>5341</v>
      </c>
      <c r="C5397" s="52">
        <v>3506</v>
      </c>
      <c r="D5397" s="51">
        <f t="shared" si="225"/>
        <v>876.5</v>
      </c>
    </row>
    <row r="5398" spans="1:4" x14ac:dyDescent="0.25">
      <c r="A5398" s="33">
        <v>85409940</v>
      </c>
      <c r="B5398" s="33" t="s">
        <v>5342</v>
      </c>
      <c r="C5398" s="52">
        <v>12772</v>
      </c>
      <c r="D5398" s="51">
        <f t="shared" si="225"/>
        <v>3193</v>
      </c>
    </row>
    <row r="5399" spans="1:4" x14ac:dyDescent="0.25">
      <c r="A5399" s="33">
        <v>85409980</v>
      </c>
      <c r="B5399" s="33" t="s">
        <v>5343</v>
      </c>
      <c r="C5399" s="52">
        <v>71137</v>
      </c>
      <c r="D5399" s="51">
        <f t="shared" si="225"/>
        <v>17784.25</v>
      </c>
    </row>
    <row r="5400" spans="1:4" x14ac:dyDescent="0.25">
      <c r="A5400" s="33">
        <v>85437071</v>
      </c>
      <c r="B5400" s="33" t="s">
        <v>5344</v>
      </c>
      <c r="C5400" s="52">
        <v>85435557</v>
      </c>
      <c r="D5400" s="51">
        <f t="shared" si="225"/>
        <v>21358889.25</v>
      </c>
    </row>
    <row r="5401" spans="1:4" x14ac:dyDescent="0.25">
      <c r="A5401" s="33">
        <v>85437085</v>
      </c>
      <c r="B5401" s="33" t="s">
        <v>5345</v>
      </c>
      <c r="C5401" s="52">
        <v>26164563</v>
      </c>
      <c r="D5401" s="51">
        <f t="shared" si="225"/>
        <v>6541140.75</v>
      </c>
    </row>
    <row r="5402" spans="1:4" x14ac:dyDescent="0.25">
      <c r="A5402" s="33">
        <v>85437091</v>
      </c>
      <c r="B5402" s="33" t="s">
        <v>5346</v>
      </c>
      <c r="C5402" s="52">
        <v>82741452</v>
      </c>
      <c r="D5402" s="51">
        <f t="shared" si="225"/>
        <v>20685363</v>
      </c>
    </row>
    <row r="5403" spans="1:4" x14ac:dyDescent="0.25">
      <c r="A5403" s="33">
        <v>85439085</v>
      </c>
      <c r="B5403" s="33" t="s">
        <v>5347</v>
      </c>
      <c r="C5403" s="52">
        <v>560978</v>
      </c>
      <c r="D5403" s="51">
        <f t="shared" si="225"/>
        <v>140244.5</v>
      </c>
    </row>
    <row r="5404" spans="1:4" x14ac:dyDescent="0.25">
      <c r="A5404" s="33">
        <v>85439088</v>
      </c>
      <c r="B5404" s="33" t="s">
        <v>5348</v>
      </c>
      <c r="C5404" s="52">
        <v>667430018</v>
      </c>
      <c r="D5404" s="51">
        <f t="shared" si="225"/>
        <v>166857504.5</v>
      </c>
    </row>
    <row r="5405" spans="1:4" x14ac:dyDescent="0.25">
      <c r="A5405" s="33">
        <v>85442000</v>
      </c>
      <c r="B5405" s="33" t="s">
        <v>5349</v>
      </c>
      <c r="C5405" s="52">
        <v>146279522</v>
      </c>
      <c r="D5405" s="51">
        <f t="shared" si="225"/>
        <v>36569880.5</v>
      </c>
    </row>
    <row r="5406" spans="1:4" x14ac:dyDescent="0.25">
      <c r="A5406" s="33">
        <v>85444210</v>
      </c>
      <c r="B5406" s="33" t="s">
        <v>5350</v>
      </c>
      <c r="C5406" s="52">
        <v>31842603</v>
      </c>
      <c r="D5406" s="51">
        <f t="shared" si="225"/>
        <v>7960650.75</v>
      </c>
    </row>
    <row r="5407" spans="1:4" x14ac:dyDescent="0.25">
      <c r="A5407" s="33">
        <v>85444220</v>
      </c>
      <c r="B5407" s="33" t="s">
        <v>5351</v>
      </c>
      <c r="C5407" s="52">
        <v>843611666</v>
      </c>
      <c r="D5407" s="51">
        <f t="shared" si="225"/>
        <v>210902916.5</v>
      </c>
    </row>
    <row r="5408" spans="1:4" x14ac:dyDescent="0.25">
      <c r="A5408" s="33">
        <v>85444290</v>
      </c>
      <c r="B5408" s="33" t="s">
        <v>5352</v>
      </c>
      <c r="C5408" s="52">
        <v>1255872598</v>
      </c>
      <c r="D5408" s="51">
        <f t="shared" si="225"/>
        <v>313968149.5</v>
      </c>
    </row>
    <row r="5409" spans="1:4" x14ac:dyDescent="0.25">
      <c r="A5409" s="33">
        <v>85451100</v>
      </c>
      <c r="B5409" s="33" t="s">
        <v>5353</v>
      </c>
      <c r="C5409" s="52">
        <v>24924626</v>
      </c>
      <c r="D5409" s="51">
        <f t="shared" si="225"/>
        <v>6231156.5</v>
      </c>
    </row>
    <row r="5410" spans="1:4" x14ac:dyDescent="0.25">
      <c r="A5410" s="33">
        <v>85451920</v>
      </c>
      <c r="B5410" s="33" t="s">
        <v>5354</v>
      </c>
      <c r="C5410" s="52">
        <v>4527154</v>
      </c>
      <c r="D5410" s="51">
        <f t="shared" si="225"/>
        <v>1131788.5</v>
      </c>
    </row>
    <row r="5411" spans="1:4" x14ac:dyDescent="0.25">
      <c r="A5411" s="33">
        <v>85451940</v>
      </c>
      <c r="B5411" s="33" t="s">
        <v>5355</v>
      </c>
      <c r="C5411" s="52">
        <v>4102239</v>
      </c>
      <c r="D5411" s="51">
        <f t="shared" si="225"/>
        <v>1025559.75</v>
      </c>
    </row>
    <row r="5412" spans="1:4" x14ac:dyDescent="0.25">
      <c r="A5412" s="33">
        <v>85452000</v>
      </c>
      <c r="B5412" s="33" t="s">
        <v>5356</v>
      </c>
      <c r="C5412" s="52">
        <v>2486419</v>
      </c>
      <c r="D5412" s="51">
        <f t="shared" si="225"/>
        <v>621604.75</v>
      </c>
    </row>
    <row r="5413" spans="1:4" x14ac:dyDescent="0.25">
      <c r="A5413" s="32">
        <v>85459020</v>
      </c>
      <c r="B5413" s="4" t="s">
        <v>7480</v>
      </c>
      <c r="C5413" s="58">
        <v>0</v>
      </c>
      <c r="D5413" s="58">
        <v>0</v>
      </c>
    </row>
    <row r="5414" spans="1:4" x14ac:dyDescent="0.25">
      <c r="A5414" s="33">
        <v>85459040</v>
      </c>
      <c r="B5414" s="33" t="s">
        <v>5357</v>
      </c>
      <c r="C5414" s="52">
        <v>14388366</v>
      </c>
      <c r="D5414" s="51">
        <f t="shared" ref="D5414:D5425" si="226">C5414*0.25</f>
        <v>3597091.5</v>
      </c>
    </row>
    <row r="5415" spans="1:4" x14ac:dyDescent="0.25">
      <c r="A5415" s="33">
        <v>85461000</v>
      </c>
      <c r="B5415" s="33" t="s">
        <v>5358</v>
      </c>
      <c r="C5415" s="52">
        <v>9930712</v>
      </c>
      <c r="D5415" s="51">
        <f t="shared" si="226"/>
        <v>2482678</v>
      </c>
    </row>
    <row r="5416" spans="1:4" x14ac:dyDescent="0.25">
      <c r="A5416" s="33">
        <v>85462000</v>
      </c>
      <c r="B5416" s="33" t="s">
        <v>5359</v>
      </c>
      <c r="C5416" s="52">
        <v>36445907</v>
      </c>
      <c r="D5416" s="51">
        <f t="shared" si="226"/>
        <v>9111476.75</v>
      </c>
    </row>
    <row r="5417" spans="1:4" x14ac:dyDescent="0.25">
      <c r="A5417" s="33">
        <v>85469000</v>
      </c>
      <c r="B5417" s="33" t="s">
        <v>5360</v>
      </c>
      <c r="C5417" s="52">
        <v>50719385</v>
      </c>
      <c r="D5417" s="51">
        <f t="shared" si="226"/>
        <v>12679846.25</v>
      </c>
    </row>
    <row r="5418" spans="1:4" x14ac:dyDescent="0.25">
      <c r="A5418" s="33">
        <v>85471040</v>
      </c>
      <c r="B5418" s="33" t="s">
        <v>5361</v>
      </c>
      <c r="C5418" s="52">
        <v>63210</v>
      </c>
      <c r="D5418" s="51">
        <f t="shared" si="226"/>
        <v>15802.5</v>
      </c>
    </row>
    <row r="5419" spans="1:4" x14ac:dyDescent="0.25">
      <c r="A5419" s="33">
        <v>85471080</v>
      </c>
      <c r="B5419" s="33" t="s">
        <v>5362</v>
      </c>
      <c r="C5419" s="52">
        <v>19273895</v>
      </c>
      <c r="D5419" s="51">
        <f t="shared" si="226"/>
        <v>4818473.75</v>
      </c>
    </row>
    <row r="5420" spans="1:4" x14ac:dyDescent="0.25">
      <c r="A5420" s="33">
        <v>85472000</v>
      </c>
      <c r="B5420" s="33" t="s">
        <v>5363</v>
      </c>
      <c r="C5420" s="52">
        <v>17822537</v>
      </c>
      <c r="D5420" s="51">
        <f t="shared" si="226"/>
        <v>4455634.25</v>
      </c>
    </row>
    <row r="5421" spans="1:4" x14ac:dyDescent="0.25">
      <c r="A5421" s="33">
        <v>85479000</v>
      </c>
      <c r="B5421" s="33" t="s">
        <v>5364</v>
      </c>
      <c r="C5421" s="52">
        <v>25378449</v>
      </c>
      <c r="D5421" s="51">
        <f t="shared" si="226"/>
        <v>6344612.25</v>
      </c>
    </row>
    <row r="5422" spans="1:4" x14ac:dyDescent="0.25">
      <c r="A5422" s="33">
        <v>85489001</v>
      </c>
      <c r="B5422" s="33" t="s">
        <v>5365</v>
      </c>
      <c r="C5422" s="52">
        <v>31083343</v>
      </c>
      <c r="D5422" s="51">
        <f t="shared" si="226"/>
        <v>7770835.75</v>
      </c>
    </row>
    <row r="5423" spans="1:4" x14ac:dyDescent="0.25">
      <c r="A5423" s="32">
        <v>86029000</v>
      </c>
      <c r="B5423" s="4" t="s">
        <v>7481</v>
      </c>
      <c r="C5423" s="58">
        <v>0</v>
      </c>
      <c r="D5423" s="51">
        <f t="shared" si="226"/>
        <v>0</v>
      </c>
    </row>
    <row r="5424" spans="1:4" x14ac:dyDescent="0.25">
      <c r="A5424" s="33">
        <v>87060003</v>
      </c>
      <c r="B5424" s="33" t="s">
        <v>5366</v>
      </c>
      <c r="C5424" s="52">
        <v>5340</v>
      </c>
      <c r="D5424" s="51">
        <f t="shared" si="226"/>
        <v>1335</v>
      </c>
    </row>
    <row r="5425" spans="1:4" x14ac:dyDescent="0.25">
      <c r="A5425" s="33">
        <v>87060005</v>
      </c>
      <c r="B5425" s="33" t="s">
        <v>5367</v>
      </c>
      <c r="C5425" s="52">
        <v>82919</v>
      </c>
      <c r="D5425" s="51">
        <f t="shared" si="226"/>
        <v>20729.75</v>
      </c>
    </row>
    <row r="5426" spans="1:4" x14ac:dyDescent="0.25">
      <c r="A5426" s="32">
        <v>87060015</v>
      </c>
      <c r="B5426" s="4" t="s">
        <v>7482</v>
      </c>
      <c r="C5426" s="58">
        <v>0</v>
      </c>
      <c r="D5426" s="58">
        <v>0</v>
      </c>
    </row>
    <row r="5427" spans="1:4" x14ac:dyDescent="0.25">
      <c r="A5427" s="32">
        <v>87060050</v>
      </c>
      <c r="B5427" s="4" t="s">
        <v>7483</v>
      </c>
      <c r="C5427" s="58">
        <v>0</v>
      </c>
      <c r="D5427" s="51">
        <f t="shared" ref="D5427:D5458" si="227">C5427*0.25</f>
        <v>0</v>
      </c>
    </row>
    <row r="5428" spans="1:4" x14ac:dyDescent="0.25">
      <c r="A5428" s="33">
        <v>87071000</v>
      </c>
      <c r="B5428" s="33" t="s">
        <v>5368</v>
      </c>
      <c r="C5428" s="52">
        <v>462909</v>
      </c>
      <c r="D5428" s="51">
        <f t="shared" si="227"/>
        <v>115727.25</v>
      </c>
    </row>
    <row r="5429" spans="1:4" x14ac:dyDescent="0.25">
      <c r="A5429" s="33">
        <v>87079010</v>
      </c>
      <c r="B5429" s="33" t="s">
        <v>5369</v>
      </c>
      <c r="C5429" s="52">
        <v>1089575</v>
      </c>
      <c r="D5429" s="51">
        <f t="shared" si="227"/>
        <v>272393.75</v>
      </c>
    </row>
    <row r="5430" spans="1:4" x14ac:dyDescent="0.25">
      <c r="A5430" s="33">
        <v>87079050</v>
      </c>
      <c r="B5430" s="33" t="s">
        <v>5370</v>
      </c>
      <c r="C5430" s="52">
        <v>314614</v>
      </c>
      <c r="D5430" s="51">
        <f t="shared" si="227"/>
        <v>78653.5</v>
      </c>
    </row>
    <row r="5431" spans="1:4" x14ac:dyDescent="0.25">
      <c r="A5431" s="33">
        <v>87081030</v>
      </c>
      <c r="B5431" s="33" t="s">
        <v>68</v>
      </c>
      <c r="C5431" s="52">
        <v>42174247</v>
      </c>
      <c r="D5431" s="51">
        <f t="shared" si="227"/>
        <v>10543561.75</v>
      </c>
    </row>
    <row r="5432" spans="1:4" x14ac:dyDescent="0.25">
      <c r="A5432" s="33">
        <v>87081060</v>
      </c>
      <c r="B5432" s="33" t="s">
        <v>5371</v>
      </c>
      <c r="C5432" s="52">
        <v>36942852</v>
      </c>
      <c r="D5432" s="51">
        <f t="shared" si="227"/>
        <v>9235713</v>
      </c>
    </row>
    <row r="5433" spans="1:4" x14ac:dyDescent="0.25">
      <c r="A5433" s="33">
        <v>87082100</v>
      </c>
      <c r="B5433" s="33" t="s">
        <v>5372</v>
      </c>
      <c r="C5433" s="52">
        <v>7575599</v>
      </c>
      <c r="D5433" s="51">
        <f t="shared" si="227"/>
        <v>1893899.75</v>
      </c>
    </row>
    <row r="5434" spans="1:4" x14ac:dyDescent="0.25">
      <c r="A5434" s="33">
        <v>87082915</v>
      </c>
      <c r="B5434" s="33" t="s">
        <v>5373</v>
      </c>
      <c r="C5434" s="52">
        <v>13597074</v>
      </c>
      <c r="D5434" s="51">
        <f t="shared" si="227"/>
        <v>3399268.5</v>
      </c>
    </row>
    <row r="5435" spans="1:4" x14ac:dyDescent="0.25">
      <c r="A5435" s="33">
        <v>87082921</v>
      </c>
      <c r="B5435" s="33" t="s">
        <v>69</v>
      </c>
      <c r="C5435" s="52">
        <v>361502</v>
      </c>
      <c r="D5435" s="51">
        <f t="shared" si="227"/>
        <v>90375.5</v>
      </c>
    </row>
    <row r="5436" spans="1:4" x14ac:dyDescent="0.25">
      <c r="A5436" s="33">
        <v>87082925</v>
      </c>
      <c r="B5436" s="33" t="s">
        <v>5374</v>
      </c>
      <c r="C5436" s="52">
        <v>7980614</v>
      </c>
      <c r="D5436" s="51">
        <f t="shared" si="227"/>
        <v>1995153.5</v>
      </c>
    </row>
    <row r="5437" spans="1:4" x14ac:dyDescent="0.25">
      <c r="A5437" s="33">
        <v>87082950</v>
      </c>
      <c r="B5437" s="33" t="s">
        <v>5375</v>
      </c>
      <c r="C5437" s="52">
        <v>1269134284</v>
      </c>
      <c r="D5437" s="51">
        <f t="shared" si="227"/>
        <v>317283571</v>
      </c>
    </row>
    <row r="5438" spans="1:4" x14ac:dyDescent="0.25">
      <c r="A5438" s="33">
        <v>87083010</v>
      </c>
      <c r="B5438" s="33" t="s">
        <v>5376</v>
      </c>
      <c r="C5438" s="52">
        <v>4537841</v>
      </c>
      <c r="D5438" s="51">
        <f t="shared" si="227"/>
        <v>1134460.25</v>
      </c>
    </row>
    <row r="5439" spans="1:4" x14ac:dyDescent="0.25">
      <c r="A5439" s="33">
        <v>87083050</v>
      </c>
      <c r="B5439" s="33" t="s">
        <v>5377</v>
      </c>
      <c r="C5439" s="52">
        <v>1360750911</v>
      </c>
      <c r="D5439" s="51">
        <f t="shared" si="227"/>
        <v>340187727.75</v>
      </c>
    </row>
    <row r="5440" spans="1:4" x14ac:dyDescent="0.25">
      <c r="A5440" s="33">
        <v>87084011</v>
      </c>
      <c r="B5440" s="33" t="s">
        <v>5378</v>
      </c>
      <c r="C5440" s="52">
        <v>18995455</v>
      </c>
      <c r="D5440" s="51">
        <f t="shared" si="227"/>
        <v>4748863.75</v>
      </c>
    </row>
    <row r="5441" spans="1:4" x14ac:dyDescent="0.25">
      <c r="A5441" s="33">
        <v>87084030</v>
      </c>
      <c r="B5441" s="33" t="s">
        <v>5379</v>
      </c>
      <c r="C5441" s="52">
        <v>2311447</v>
      </c>
      <c r="D5441" s="51">
        <f t="shared" si="227"/>
        <v>577861.75</v>
      </c>
    </row>
    <row r="5442" spans="1:4" x14ac:dyDescent="0.25">
      <c r="A5442" s="33">
        <v>87084050</v>
      </c>
      <c r="B5442" s="33" t="s">
        <v>5380</v>
      </c>
      <c r="C5442" s="52">
        <v>1830082</v>
      </c>
      <c r="D5442" s="51">
        <f t="shared" si="227"/>
        <v>457520.5</v>
      </c>
    </row>
    <row r="5443" spans="1:4" x14ac:dyDescent="0.25">
      <c r="A5443" s="33">
        <v>87084060</v>
      </c>
      <c r="B5443" s="33" t="s">
        <v>5381</v>
      </c>
      <c r="C5443" s="52">
        <v>7683235</v>
      </c>
      <c r="D5443" s="51">
        <f t="shared" si="227"/>
        <v>1920808.75</v>
      </c>
    </row>
    <row r="5444" spans="1:4" x14ac:dyDescent="0.25">
      <c r="A5444" s="33">
        <v>87084065</v>
      </c>
      <c r="B5444" s="33" t="s">
        <v>5382</v>
      </c>
      <c r="C5444" s="52">
        <v>540354</v>
      </c>
      <c r="D5444" s="51">
        <f t="shared" si="227"/>
        <v>135088.5</v>
      </c>
    </row>
    <row r="5445" spans="1:4" x14ac:dyDescent="0.25">
      <c r="A5445" s="33">
        <v>87084070</v>
      </c>
      <c r="B5445" s="33" t="s">
        <v>5383</v>
      </c>
      <c r="C5445" s="52">
        <v>845200</v>
      </c>
      <c r="D5445" s="51">
        <f t="shared" si="227"/>
        <v>211300</v>
      </c>
    </row>
    <row r="5446" spans="1:4" x14ac:dyDescent="0.25">
      <c r="A5446" s="33">
        <v>87084075</v>
      </c>
      <c r="B5446" s="33" t="s">
        <v>5384</v>
      </c>
      <c r="C5446" s="52">
        <v>82770014</v>
      </c>
      <c r="D5446" s="51">
        <f t="shared" si="227"/>
        <v>20692503.5</v>
      </c>
    </row>
    <row r="5447" spans="1:4" x14ac:dyDescent="0.25">
      <c r="A5447" s="33">
        <v>87085011</v>
      </c>
      <c r="B5447" s="33" t="s">
        <v>5385</v>
      </c>
      <c r="C5447" s="52">
        <v>4333257</v>
      </c>
      <c r="D5447" s="51">
        <f t="shared" si="227"/>
        <v>1083314.25</v>
      </c>
    </row>
    <row r="5448" spans="1:4" x14ac:dyDescent="0.25">
      <c r="A5448" s="33">
        <v>87085031</v>
      </c>
      <c r="B5448" s="33" t="s">
        <v>5386</v>
      </c>
      <c r="C5448" s="52">
        <v>5103610</v>
      </c>
      <c r="D5448" s="51">
        <f t="shared" si="227"/>
        <v>1275902.5</v>
      </c>
    </row>
    <row r="5449" spans="1:4" x14ac:dyDescent="0.25">
      <c r="A5449" s="33">
        <v>87085051</v>
      </c>
      <c r="B5449" s="33" t="s">
        <v>5387</v>
      </c>
      <c r="C5449" s="52">
        <v>7048650</v>
      </c>
      <c r="D5449" s="51">
        <f t="shared" si="227"/>
        <v>1762162.5</v>
      </c>
    </row>
    <row r="5450" spans="1:4" x14ac:dyDescent="0.25">
      <c r="A5450" s="33">
        <v>87085061</v>
      </c>
      <c r="B5450" s="33" t="s">
        <v>5388</v>
      </c>
      <c r="C5450" s="52">
        <v>2210440</v>
      </c>
      <c r="D5450" s="51">
        <f t="shared" si="227"/>
        <v>552610</v>
      </c>
    </row>
    <row r="5451" spans="1:4" x14ac:dyDescent="0.25">
      <c r="A5451" s="33">
        <v>87085065</v>
      </c>
      <c r="B5451" s="33" t="s">
        <v>5389</v>
      </c>
      <c r="C5451" s="52">
        <v>3797709</v>
      </c>
      <c r="D5451" s="51">
        <f t="shared" si="227"/>
        <v>949427.25</v>
      </c>
    </row>
    <row r="5452" spans="1:4" x14ac:dyDescent="0.25">
      <c r="A5452" s="33">
        <v>87085070</v>
      </c>
      <c r="B5452" s="33" t="s">
        <v>5390</v>
      </c>
      <c r="C5452" s="52">
        <v>17500853</v>
      </c>
      <c r="D5452" s="51">
        <f t="shared" si="227"/>
        <v>4375213.25</v>
      </c>
    </row>
    <row r="5453" spans="1:4" x14ac:dyDescent="0.25">
      <c r="A5453" s="33">
        <v>87085075</v>
      </c>
      <c r="B5453" s="33" t="s">
        <v>5391</v>
      </c>
      <c r="C5453" s="52">
        <v>3808934</v>
      </c>
      <c r="D5453" s="51">
        <f t="shared" si="227"/>
        <v>952233.5</v>
      </c>
    </row>
    <row r="5454" spans="1:4" x14ac:dyDescent="0.25">
      <c r="A5454" s="33">
        <v>87085079</v>
      </c>
      <c r="B5454" s="33" t="s">
        <v>5392</v>
      </c>
      <c r="C5454" s="52">
        <v>4442513</v>
      </c>
      <c r="D5454" s="51">
        <f t="shared" si="227"/>
        <v>1110628.25</v>
      </c>
    </row>
    <row r="5455" spans="1:4" x14ac:dyDescent="0.25">
      <c r="A5455" s="33">
        <v>87085081</v>
      </c>
      <c r="B5455" s="33" t="s">
        <v>5393</v>
      </c>
      <c r="C5455" s="52">
        <v>12177123</v>
      </c>
      <c r="D5455" s="51">
        <f t="shared" si="227"/>
        <v>3044280.75</v>
      </c>
    </row>
    <row r="5456" spans="1:4" x14ac:dyDescent="0.25">
      <c r="A5456" s="33">
        <v>87085085</v>
      </c>
      <c r="B5456" s="33" t="s">
        <v>5394</v>
      </c>
      <c r="C5456" s="52">
        <v>191951891</v>
      </c>
      <c r="D5456" s="51">
        <f t="shared" si="227"/>
        <v>47987972.75</v>
      </c>
    </row>
    <row r="5457" spans="1:4" x14ac:dyDescent="0.25">
      <c r="A5457" s="33">
        <v>87085089</v>
      </c>
      <c r="B5457" s="33" t="s">
        <v>5395</v>
      </c>
      <c r="C5457" s="52">
        <v>66033985</v>
      </c>
      <c r="D5457" s="51">
        <f t="shared" si="227"/>
        <v>16508496.25</v>
      </c>
    </row>
    <row r="5458" spans="1:4" x14ac:dyDescent="0.25">
      <c r="A5458" s="33">
        <v>87085091</v>
      </c>
      <c r="B5458" s="33" t="s">
        <v>5396</v>
      </c>
      <c r="C5458" s="52">
        <v>8348713</v>
      </c>
      <c r="D5458" s="51">
        <f t="shared" si="227"/>
        <v>2087178.25</v>
      </c>
    </row>
    <row r="5459" spans="1:4" x14ac:dyDescent="0.25">
      <c r="A5459" s="33">
        <v>87085093</v>
      </c>
      <c r="B5459" s="33" t="s">
        <v>5397</v>
      </c>
      <c r="C5459" s="52">
        <v>673083</v>
      </c>
      <c r="D5459" s="51">
        <f t="shared" ref="D5459:D5490" si="228">C5459*0.25</f>
        <v>168270.75</v>
      </c>
    </row>
    <row r="5460" spans="1:4" x14ac:dyDescent="0.25">
      <c r="A5460" s="33">
        <v>87085095</v>
      </c>
      <c r="B5460" s="33" t="s">
        <v>5398</v>
      </c>
      <c r="C5460" s="52">
        <v>9101508</v>
      </c>
      <c r="D5460" s="51">
        <f t="shared" si="228"/>
        <v>2275377</v>
      </c>
    </row>
    <row r="5461" spans="1:4" x14ac:dyDescent="0.25">
      <c r="A5461" s="33">
        <v>87085099</v>
      </c>
      <c r="B5461" s="33" t="s">
        <v>5399</v>
      </c>
      <c r="C5461" s="52">
        <v>11189119</v>
      </c>
      <c r="D5461" s="51">
        <f t="shared" si="228"/>
        <v>2797279.75</v>
      </c>
    </row>
    <row r="5462" spans="1:4" x14ac:dyDescent="0.25">
      <c r="A5462" s="33">
        <v>87087005</v>
      </c>
      <c r="B5462" s="33" t="s">
        <v>5400</v>
      </c>
      <c r="C5462" s="52">
        <v>13764225</v>
      </c>
      <c r="D5462" s="51">
        <f t="shared" si="228"/>
        <v>3441056.25</v>
      </c>
    </row>
    <row r="5463" spans="1:4" x14ac:dyDescent="0.25">
      <c r="A5463" s="33">
        <v>87087015</v>
      </c>
      <c r="B5463" s="33" t="s">
        <v>5401</v>
      </c>
      <c r="C5463" s="52">
        <v>11084340</v>
      </c>
      <c r="D5463" s="51">
        <f t="shared" si="228"/>
        <v>2771085</v>
      </c>
    </row>
    <row r="5464" spans="1:4" x14ac:dyDescent="0.25">
      <c r="A5464" s="33">
        <v>87087025</v>
      </c>
      <c r="B5464" s="33" t="s">
        <v>5402</v>
      </c>
      <c r="C5464" s="52">
        <v>729814</v>
      </c>
      <c r="D5464" s="51">
        <f t="shared" si="228"/>
        <v>182453.5</v>
      </c>
    </row>
    <row r="5465" spans="1:4" x14ac:dyDescent="0.25">
      <c r="A5465" s="33">
        <v>87087035</v>
      </c>
      <c r="B5465" s="33" t="s">
        <v>5403</v>
      </c>
      <c r="C5465" s="52">
        <v>2368156</v>
      </c>
      <c r="D5465" s="51">
        <f t="shared" si="228"/>
        <v>592039</v>
      </c>
    </row>
    <row r="5466" spans="1:4" x14ac:dyDescent="0.25">
      <c r="A5466" s="33">
        <v>87087045</v>
      </c>
      <c r="B5466" s="33" t="s">
        <v>5404</v>
      </c>
      <c r="C5466" s="52">
        <v>1316314824</v>
      </c>
      <c r="D5466" s="51">
        <f t="shared" si="228"/>
        <v>329078706</v>
      </c>
    </row>
    <row r="5467" spans="1:4" x14ac:dyDescent="0.25">
      <c r="A5467" s="33">
        <v>87087060</v>
      </c>
      <c r="B5467" s="33" t="s">
        <v>5405</v>
      </c>
      <c r="C5467" s="52">
        <v>76514612</v>
      </c>
      <c r="D5467" s="51">
        <f t="shared" si="228"/>
        <v>19128653</v>
      </c>
    </row>
    <row r="5468" spans="1:4" x14ac:dyDescent="0.25">
      <c r="A5468" s="33">
        <v>87088003</v>
      </c>
      <c r="B5468" s="33" t="s">
        <v>5406</v>
      </c>
      <c r="C5468" s="52">
        <v>810062</v>
      </c>
      <c r="D5468" s="51">
        <f t="shared" si="228"/>
        <v>202515.5</v>
      </c>
    </row>
    <row r="5469" spans="1:4" x14ac:dyDescent="0.25">
      <c r="A5469" s="33">
        <v>87088005</v>
      </c>
      <c r="B5469" s="33" t="s">
        <v>5407</v>
      </c>
      <c r="C5469" s="52">
        <v>5995862</v>
      </c>
      <c r="D5469" s="51">
        <f t="shared" si="228"/>
        <v>1498965.5</v>
      </c>
    </row>
    <row r="5470" spans="1:4" x14ac:dyDescent="0.25">
      <c r="A5470" s="33">
        <v>87088013</v>
      </c>
      <c r="B5470" s="33" t="s">
        <v>5408</v>
      </c>
      <c r="C5470" s="52">
        <v>55197073</v>
      </c>
      <c r="D5470" s="51">
        <f t="shared" si="228"/>
        <v>13799268.25</v>
      </c>
    </row>
    <row r="5471" spans="1:4" x14ac:dyDescent="0.25">
      <c r="A5471" s="33">
        <v>87088016</v>
      </c>
      <c r="B5471" s="33" t="s">
        <v>5409</v>
      </c>
      <c r="C5471" s="52">
        <v>145189530</v>
      </c>
      <c r="D5471" s="51">
        <f t="shared" si="228"/>
        <v>36297382.5</v>
      </c>
    </row>
    <row r="5472" spans="1:4" x14ac:dyDescent="0.25">
      <c r="A5472" s="33">
        <v>87088051</v>
      </c>
      <c r="B5472" s="33" t="s">
        <v>5410</v>
      </c>
      <c r="C5472" s="52">
        <v>921694</v>
      </c>
      <c r="D5472" s="51">
        <f t="shared" si="228"/>
        <v>230423.5</v>
      </c>
    </row>
    <row r="5473" spans="1:4" x14ac:dyDescent="0.25">
      <c r="A5473" s="33">
        <v>87088055</v>
      </c>
      <c r="B5473" s="33" t="s">
        <v>5411</v>
      </c>
      <c r="C5473" s="52">
        <v>1255552</v>
      </c>
      <c r="D5473" s="51">
        <f t="shared" si="228"/>
        <v>313888</v>
      </c>
    </row>
    <row r="5474" spans="1:4" x14ac:dyDescent="0.25">
      <c r="A5474" s="33">
        <v>87088060</v>
      </c>
      <c r="B5474" s="33" t="s">
        <v>5412</v>
      </c>
      <c r="C5474" s="52">
        <v>24856643</v>
      </c>
      <c r="D5474" s="51">
        <f t="shared" si="228"/>
        <v>6214160.75</v>
      </c>
    </row>
    <row r="5475" spans="1:4" x14ac:dyDescent="0.25">
      <c r="A5475" s="33">
        <v>87088065</v>
      </c>
      <c r="B5475" s="33" t="s">
        <v>5413</v>
      </c>
      <c r="C5475" s="52">
        <v>457765387</v>
      </c>
      <c r="D5475" s="51">
        <f t="shared" si="228"/>
        <v>114441346.75</v>
      </c>
    </row>
    <row r="5476" spans="1:4" x14ac:dyDescent="0.25">
      <c r="A5476" s="33">
        <v>87089110</v>
      </c>
      <c r="B5476" s="33" t="s">
        <v>5414</v>
      </c>
      <c r="C5476" s="52">
        <v>4131162</v>
      </c>
      <c r="D5476" s="51">
        <f t="shared" si="228"/>
        <v>1032790.5</v>
      </c>
    </row>
    <row r="5477" spans="1:4" x14ac:dyDescent="0.25">
      <c r="A5477" s="33">
        <v>87089150</v>
      </c>
      <c r="B5477" s="33" t="s">
        <v>5415</v>
      </c>
      <c r="C5477" s="52">
        <v>185666014</v>
      </c>
      <c r="D5477" s="51">
        <f t="shared" si="228"/>
        <v>46416503.5</v>
      </c>
    </row>
    <row r="5478" spans="1:4" x14ac:dyDescent="0.25">
      <c r="A5478" s="33">
        <v>87089160</v>
      </c>
      <c r="B5478" s="33" t="s">
        <v>5416</v>
      </c>
      <c r="C5478" s="52">
        <v>1511547</v>
      </c>
      <c r="D5478" s="51">
        <f t="shared" si="228"/>
        <v>377886.75</v>
      </c>
    </row>
    <row r="5479" spans="1:4" x14ac:dyDescent="0.25">
      <c r="A5479" s="33">
        <v>87089165</v>
      </c>
      <c r="B5479" s="33" t="s">
        <v>5417</v>
      </c>
      <c r="C5479" s="52">
        <v>3458780</v>
      </c>
      <c r="D5479" s="51">
        <f t="shared" si="228"/>
        <v>864695</v>
      </c>
    </row>
    <row r="5480" spans="1:4" x14ac:dyDescent="0.25">
      <c r="A5480" s="33">
        <v>87089170</v>
      </c>
      <c r="B5480" s="33" t="s">
        <v>5418</v>
      </c>
      <c r="C5480" s="52">
        <v>39270</v>
      </c>
      <c r="D5480" s="51">
        <f t="shared" si="228"/>
        <v>9817.5</v>
      </c>
    </row>
    <row r="5481" spans="1:4" x14ac:dyDescent="0.25">
      <c r="A5481" s="33">
        <v>87089175</v>
      </c>
      <c r="B5481" s="33" t="s">
        <v>5419</v>
      </c>
      <c r="C5481" s="52">
        <v>9093980</v>
      </c>
      <c r="D5481" s="51">
        <f t="shared" si="228"/>
        <v>2273495</v>
      </c>
    </row>
    <row r="5482" spans="1:4" x14ac:dyDescent="0.25">
      <c r="A5482" s="33">
        <v>87089210</v>
      </c>
      <c r="B5482" s="33" t="s">
        <v>5420</v>
      </c>
      <c r="C5482" s="52">
        <v>4913151</v>
      </c>
      <c r="D5482" s="51">
        <f t="shared" si="228"/>
        <v>1228287.75</v>
      </c>
    </row>
    <row r="5483" spans="1:4" x14ac:dyDescent="0.25">
      <c r="A5483" s="33">
        <v>87089250</v>
      </c>
      <c r="B5483" s="33" t="s">
        <v>5421</v>
      </c>
      <c r="C5483" s="52">
        <v>127606883</v>
      </c>
      <c r="D5483" s="51">
        <f t="shared" si="228"/>
        <v>31901720.75</v>
      </c>
    </row>
    <row r="5484" spans="1:4" x14ac:dyDescent="0.25">
      <c r="A5484" s="33">
        <v>87089260</v>
      </c>
      <c r="B5484" s="33" t="s">
        <v>5422</v>
      </c>
      <c r="C5484" s="52">
        <v>1109030</v>
      </c>
      <c r="D5484" s="51">
        <f t="shared" si="228"/>
        <v>277257.5</v>
      </c>
    </row>
    <row r="5485" spans="1:4" x14ac:dyDescent="0.25">
      <c r="A5485" s="33">
        <v>87089265</v>
      </c>
      <c r="B5485" s="33" t="s">
        <v>5423</v>
      </c>
      <c r="C5485" s="52">
        <v>541941</v>
      </c>
      <c r="D5485" s="51">
        <f t="shared" si="228"/>
        <v>135485.25</v>
      </c>
    </row>
    <row r="5486" spans="1:4" x14ac:dyDescent="0.25">
      <c r="A5486" s="33">
        <v>87089270</v>
      </c>
      <c r="B5486" s="33" t="s">
        <v>5424</v>
      </c>
      <c r="C5486" s="52">
        <v>798945</v>
      </c>
      <c r="D5486" s="51">
        <f t="shared" si="228"/>
        <v>199736.25</v>
      </c>
    </row>
    <row r="5487" spans="1:4" x14ac:dyDescent="0.25">
      <c r="A5487" s="33">
        <v>87089275</v>
      </c>
      <c r="B5487" s="33" t="s">
        <v>5425</v>
      </c>
      <c r="C5487" s="52">
        <v>56011309</v>
      </c>
      <c r="D5487" s="51">
        <f t="shared" si="228"/>
        <v>14002827.25</v>
      </c>
    </row>
    <row r="5488" spans="1:4" x14ac:dyDescent="0.25">
      <c r="A5488" s="33">
        <v>87089315</v>
      </c>
      <c r="B5488" s="33" t="s">
        <v>5426</v>
      </c>
      <c r="C5488" s="52">
        <v>2242404</v>
      </c>
      <c r="D5488" s="51">
        <f t="shared" si="228"/>
        <v>560601</v>
      </c>
    </row>
    <row r="5489" spans="1:4" x14ac:dyDescent="0.25">
      <c r="A5489" s="33">
        <v>87089330</v>
      </c>
      <c r="B5489" s="33" t="s">
        <v>5427</v>
      </c>
      <c r="C5489" s="52">
        <v>2362432</v>
      </c>
      <c r="D5489" s="51">
        <f t="shared" si="228"/>
        <v>590608</v>
      </c>
    </row>
    <row r="5490" spans="1:4" x14ac:dyDescent="0.25">
      <c r="A5490" s="33">
        <v>87089360</v>
      </c>
      <c r="B5490" s="33" t="s">
        <v>5428</v>
      </c>
      <c r="C5490" s="52">
        <v>17242617</v>
      </c>
      <c r="D5490" s="51">
        <f t="shared" si="228"/>
        <v>4310654.25</v>
      </c>
    </row>
    <row r="5491" spans="1:4" x14ac:dyDescent="0.25">
      <c r="A5491" s="33">
        <v>87089375</v>
      </c>
      <c r="B5491" s="33" t="s">
        <v>5429</v>
      </c>
      <c r="C5491" s="52">
        <v>54832997</v>
      </c>
      <c r="D5491" s="51">
        <f t="shared" ref="D5491:D5506" si="229">C5491*0.25</f>
        <v>13708249.25</v>
      </c>
    </row>
    <row r="5492" spans="1:4" x14ac:dyDescent="0.25">
      <c r="A5492" s="33">
        <v>87089410</v>
      </c>
      <c r="B5492" s="33" t="s">
        <v>5430</v>
      </c>
      <c r="C5492" s="52">
        <v>518051</v>
      </c>
      <c r="D5492" s="51">
        <f t="shared" si="229"/>
        <v>129512.75</v>
      </c>
    </row>
    <row r="5493" spans="1:4" x14ac:dyDescent="0.25">
      <c r="A5493" s="33">
        <v>87089450</v>
      </c>
      <c r="B5493" s="33" t="s">
        <v>5431</v>
      </c>
      <c r="C5493" s="52">
        <v>86934349</v>
      </c>
      <c r="D5493" s="51">
        <f t="shared" si="229"/>
        <v>21733587.25</v>
      </c>
    </row>
    <row r="5494" spans="1:4" x14ac:dyDescent="0.25">
      <c r="A5494" s="33">
        <v>87089460</v>
      </c>
      <c r="B5494" s="33" t="s">
        <v>5432</v>
      </c>
      <c r="C5494" s="52">
        <v>826254</v>
      </c>
      <c r="D5494" s="51">
        <f t="shared" si="229"/>
        <v>206563.5</v>
      </c>
    </row>
    <row r="5495" spans="1:4" x14ac:dyDescent="0.25">
      <c r="A5495" s="33">
        <v>87089465</v>
      </c>
      <c r="B5495" s="33" t="s">
        <v>5433</v>
      </c>
      <c r="C5495" s="52">
        <v>286318</v>
      </c>
      <c r="D5495" s="51">
        <f t="shared" si="229"/>
        <v>71579.5</v>
      </c>
    </row>
    <row r="5496" spans="1:4" x14ac:dyDescent="0.25">
      <c r="A5496" s="33">
        <v>87089470</v>
      </c>
      <c r="B5496" s="33" t="s">
        <v>5434</v>
      </c>
      <c r="C5496" s="52">
        <v>5108810</v>
      </c>
      <c r="D5496" s="51">
        <f t="shared" si="229"/>
        <v>1277202.5</v>
      </c>
    </row>
    <row r="5497" spans="1:4" x14ac:dyDescent="0.25">
      <c r="A5497" s="33">
        <v>87089475</v>
      </c>
      <c r="B5497" s="33" t="s">
        <v>5435</v>
      </c>
      <c r="C5497" s="52">
        <v>172698538</v>
      </c>
      <c r="D5497" s="51">
        <f t="shared" si="229"/>
        <v>43174634.5</v>
      </c>
    </row>
    <row r="5498" spans="1:4" x14ac:dyDescent="0.25">
      <c r="A5498" s="33">
        <v>87089505</v>
      </c>
      <c r="B5498" s="33" t="s">
        <v>5436</v>
      </c>
      <c r="C5498" s="52">
        <v>7118286</v>
      </c>
      <c r="D5498" s="51">
        <f t="shared" si="229"/>
        <v>1779571.5</v>
      </c>
    </row>
    <row r="5499" spans="1:4" x14ac:dyDescent="0.25">
      <c r="A5499" s="32">
        <v>87089510</v>
      </c>
      <c r="B5499" s="4" t="s">
        <v>7484</v>
      </c>
      <c r="C5499" s="58">
        <v>0</v>
      </c>
      <c r="D5499" s="51">
        <f t="shared" si="229"/>
        <v>0</v>
      </c>
    </row>
    <row r="5500" spans="1:4" x14ac:dyDescent="0.25">
      <c r="A5500" s="33">
        <v>87089515</v>
      </c>
      <c r="B5500" s="33" t="s">
        <v>5437</v>
      </c>
      <c r="C5500" s="52">
        <v>2100</v>
      </c>
      <c r="D5500" s="51">
        <f t="shared" si="229"/>
        <v>525</v>
      </c>
    </row>
    <row r="5501" spans="1:4" x14ac:dyDescent="0.25">
      <c r="A5501" s="33">
        <v>87089520</v>
      </c>
      <c r="B5501" s="33" t="s">
        <v>5438</v>
      </c>
      <c r="C5501" s="52">
        <v>14551843</v>
      </c>
      <c r="D5501" s="51">
        <f t="shared" si="229"/>
        <v>3637960.75</v>
      </c>
    </row>
    <row r="5502" spans="1:4" x14ac:dyDescent="0.25">
      <c r="A5502" s="33">
        <v>87089903</v>
      </c>
      <c r="B5502" s="33" t="s">
        <v>5439</v>
      </c>
      <c r="C5502" s="52">
        <v>611408</v>
      </c>
      <c r="D5502" s="51">
        <f t="shared" si="229"/>
        <v>152852</v>
      </c>
    </row>
    <row r="5503" spans="1:4" x14ac:dyDescent="0.25">
      <c r="A5503" s="33">
        <v>87089906</v>
      </c>
      <c r="B5503" s="33" t="s">
        <v>5440</v>
      </c>
      <c r="C5503" s="52">
        <v>106148</v>
      </c>
      <c r="D5503" s="51">
        <f t="shared" si="229"/>
        <v>26537</v>
      </c>
    </row>
    <row r="5504" spans="1:4" x14ac:dyDescent="0.25">
      <c r="A5504" s="33">
        <v>87089916</v>
      </c>
      <c r="B5504" s="33" t="s">
        <v>5441</v>
      </c>
      <c r="C5504" s="52">
        <v>9572128</v>
      </c>
      <c r="D5504" s="51">
        <f t="shared" si="229"/>
        <v>2393032</v>
      </c>
    </row>
    <row r="5505" spans="1:4" x14ac:dyDescent="0.25">
      <c r="A5505" s="33">
        <v>87089923</v>
      </c>
      <c r="B5505" s="33" t="s">
        <v>5442</v>
      </c>
      <c r="C5505" s="52">
        <v>83956391</v>
      </c>
      <c r="D5505" s="51">
        <f t="shared" si="229"/>
        <v>20989097.75</v>
      </c>
    </row>
    <row r="5506" spans="1:4" x14ac:dyDescent="0.25">
      <c r="A5506" s="33">
        <v>87089927</v>
      </c>
      <c r="B5506" s="33" t="s">
        <v>5443</v>
      </c>
      <c r="C5506" s="52">
        <v>102425</v>
      </c>
      <c r="D5506" s="51">
        <f t="shared" si="229"/>
        <v>25606.25</v>
      </c>
    </row>
    <row r="5507" spans="1:4" x14ac:dyDescent="0.25">
      <c r="A5507" s="32">
        <v>87089931</v>
      </c>
      <c r="B5507" s="4" t="s">
        <v>7485</v>
      </c>
      <c r="C5507" s="58">
        <v>0</v>
      </c>
      <c r="D5507" s="58">
        <v>0</v>
      </c>
    </row>
    <row r="5508" spans="1:4" x14ac:dyDescent="0.25">
      <c r="A5508" s="33">
        <v>87089941</v>
      </c>
      <c r="B5508" s="33" t="s">
        <v>5444</v>
      </c>
      <c r="C5508" s="52">
        <v>7573251</v>
      </c>
      <c r="D5508" s="51">
        <f t="shared" ref="D5508:D5539" si="230">C5508*0.25</f>
        <v>1893312.75</v>
      </c>
    </row>
    <row r="5509" spans="1:4" x14ac:dyDescent="0.25">
      <c r="A5509" s="33">
        <v>87089948</v>
      </c>
      <c r="B5509" s="33" t="s">
        <v>5445</v>
      </c>
      <c r="C5509" s="52">
        <v>20872393</v>
      </c>
      <c r="D5509" s="51">
        <f t="shared" si="230"/>
        <v>5218098.25</v>
      </c>
    </row>
    <row r="5510" spans="1:4" x14ac:dyDescent="0.25">
      <c r="A5510" s="33">
        <v>87089953</v>
      </c>
      <c r="B5510" s="33" t="s">
        <v>5446</v>
      </c>
      <c r="C5510" s="52">
        <v>26948707</v>
      </c>
      <c r="D5510" s="51">
        <f t="shared" si="230"/>
        <v>6737176.75</v>
      </c>
    </row>
    <row r="5511" spans="1:4" x14ac:dyDescent="0.25">
      <c r="A5511" s="33">
        <v>87089955</v>
      </c>
      <c r="B5511" s="33" t="s">
        <v>5447</v>
      </c>
      <c r="C5511" s="52">
        <v>54446943</v>
      </c>
      <c r="D5511" s="51">
        <f t="shared" si="230"/>
        <v>13611735.75</v>
      </c>
    </row>
    <row r="5512" spans="1:4" x14ac:dyDescent="0.25">
      <c r="A5512" s="33">
        <v>87089958</v>
      </c>
      <c r="B5512" s="33" t="s">
        <v>5448</v>
      </c>
      <c r="C5512" s="52">
        <v>56172000</v>
      </c>
      <c r="D5512" s="51">
        <f t="shared" si="230"/>
        <v>14043000</v>
      </c>
    </row>
    <row r="5513" spans="1:4" x14ac:dyDescent="0.25">
      <c r="A5513" s="33">
        <v>87089968</v>
      </c>
      <c r="B5513" s="33" t="s">
        <v>5449</v>
      </c>
      <c r="C5513" s="52">
        <v>164356765</v>
      </c>
      <c r="D5513" s="51">
        <f t="shared" si="230"/>
        <v>41089191.25</v>
      </c>
    </row>
    <row r="5514" spans="1:4" x14ac:dyDescent="0.25">
      <c r="A5514" s="33">
        <v>87089981</v>
      </c>
      <c r="B5514" s="33" t="s">
        <v>5450</v>
      </c>
      <c r="C5514" s="52">
        <v>930602287</v>
      </c>
      <c r="D5514" s="51">
        <f t="shared" si="230"/>
        <v>232650571.75</v>
      </c>
    </row>
    <row r="5515" spans="1:4" x14ac:dyDescent="0.25">
      <c r="A5515" s="33">
        <v>87120015</v>
      </c>
      <c r="B5515" s="33" t="s">
        <v>5451</v>
      </c>
      <c r="C5515" s="52">
        <v>396766472</v>
      </c>
      <c r="D5515" s="51">
        <f t="shared" si="230"/>
        <v>99191618</v>
      </c>
    </row>
    <row r="5516" spans="1:4" x14ac:dyDescent="0.25">
      <c r="A5516" s="33">
        <v>87120025</v>
      </c>
      <c r="B5516" s="33" t="s">
        <v>5452</v>
      </c>
      <c r="C5516" s="52">
        <v>103903948</v>
      </c>
      <c r="D5516" s="51">
        <f t="shared" si="230"/>
        <v>25975987</v>
      </c>
    </row>
    <row r="5517" spans="1:4" x14ac:dyDescent="0.25">
      <c r="A5517" s="33">
        <v>87120035</v>
      </c>
      <c r="B5517" s="33" t="s">
        <v>5453</v>
      </c>
      <c r="C5517" s="52">
        <v>286323032</v>
      </c>
      <c r="D5517" s="51">
        <f t="shared" si="230"/>
        <v>71580758</v>
      </c>
    </row>
    <row r="5518" spans="1:4" x14ac:dyDescent="0.25">
      <c r="A5518" s="33">
        <v>87120044</v>
      </c>
      <c r="B5518" s="33" t="s">
        <v>5454</v>
      </c>
      <c r="C5518" s="52">
        <v>55857</v>
      </c>
      <c r="D5518" s="51">
        <f t="shared" si="230"/>
        <v>13964.25</v>
      </c>
    </row>
    <row r="5519" spans="1:4" x14ac:dyDescent="0.25">
      <c r="A5519" s="33">
        <v>87120048</v>
      </c>
      <c r="B5519" s="33" t="s">
        <v>5455</v>
      </c>
      <c r="C5519" s="52">
        <v>1554655</v>
      </c>
      <c r="D5519" s="51">
        <f t="shared" si="230"/>
        <v>388663.75</v>
      </c>
    </row>
    <row r="5520" spans="1:4" x14ac:dyDescent="0.25">
      <c r="A5520" s="33">
        <v>87120050</v>
      </c>
      <c r="B5520" s="33" t="s">
        <v>5456</v>
      </c>
      <c r="C5520" s="52">
        <v>7370352</v>
      </c>
      <c r="D5520" s="51">
        <f t="shared" si="230"/>
        <v>1842588</v>
      </c>
    </row>
    <row r="5521" spans="1:4" x14ac:dyDescent="0.25">
      <c r="A5521" s="33">
        <v>87149120</v>
      </c>
      <c r="B5521" s="33" t="s">
        <v>5457</v>
      </c>
      <c r="C5521" s="52">
        <v>7851014</v>
      </c>
      <c r="D5521" s="51">
        <f t="shared" si="230"/>
        <v>1962753.5</v>
      </c>
    </row>
    <row r="5522" spans="1:4" x14ac:dyDescent="0.25">
      <c r="A5522" s="33">
        <v>87149130</v>
      </c>
      <c r="B5522" s="33" t="s">
        <v>5458</v>
      </c>
      <c r="C5522" s="52">
        <v>20756585</v>
      </c>
      <c r="D5522" s="51">
        <f t="shared" si="230"/>
        <v>5189146.25</v>
      </c>
    </row>
    <row r="5523" spans="1:4" x14ac:dyDescent="0.25">
      <c r="A5523" s="33">
        <v>87149150</v>
      </c>
      <c r="B5523" s="33" t="s">
        <v>5459</v>
      </c>
      <c r="C5523" s="52">
        <v>57825</v>
      </c>
      <c r="D5523" s="51">
        <f t="shared" si="230"/>
        <v>14456.25</v>
      </c>
    </row>
    <row r="5524" spans="1:4" x14ac:dyDescent="0.25">
      <c r="A5524" s="33">
        <v>87149190</v>
      </c>
      <c r="B5524" s="33" t="s">
        <v>5460</v>
      </c>
      <c r="C5524" s="52">
        <v>7885651</v>
      </c>
      <c r="D5524" s="51">
        <f t="shared" si="230"/>
        <v>1971412.75</v>
      </c>
    </row>
    <row r="5525" spans="1:4" x14ac:dyDescent="0.25">
      <c r="A5525" s="33">
        <v>87149210</v>
      </c>
      <c r="B5525" s="33" t="s">
        <v>5461</v>
      </c>
      <c r="C5525" s="52">
        <v>8573815</v>
      </c>
      <c r="D5525" s="51">
        <f t="shared" si="230"/>
        <v>2143453.75</v>
      </c>
    </row>
    <row r="5526" spans="1:4" x14ac:dyDescent="0.25">
      <c r="A5526" s="33">
        <v>87149250</v>
      </c>
      <c r="B5526" s="33" t="s">
        <v>5462</v>
      </c>
      <c r="C5526" s="52">
        <v>203762</v>
      </c>
      <c r="D5526" s="51">
        <f t="shared" si="230"/>
        <v>50940.5</v>
      </c>
    </row>
    <row r="5527" spans="1:4" x14ac:dyDescent="0.25">
      <c r="A5527" s="33">
        <v>87149305</v>
      </c>
      <c r="B5527" s="33" t="s">
        <v>5463</v>
      </c>
      <c r="C5527" s="52">
        <v>599178</v>
      </c>
      <c r="D5527" s="51">
        <f t="shared" si="230"/>
        <v>149794.5</v>
      </c>
    </row>
    <row r="5528" spans="1:4" x14ac:dyDescent="0.25">
      <c r="A5528" s="33">
        <v>87149315</v>
      </c>
      <c r="B5528" s="33" t="s">
        <v>5464</v>
      </c>
      <c r="C5528" s="52">
        <v>40470</v>
      </c>
      <c r="D5528" s="51">
        <f t="shared" si="230"/>
        <v>10117.5</v>
      </c>
    </row>
    <row r="5529" spans="1:4" x14ac:dyDescent="0.25">
      <c r="A5529" s="32">
        <v>87149324</v>
      </c>
      <c r="B5529" s="4" t="s">
        <v>7486</v>
      </c>
      <c r="C5529" s="58">
        <v>0</v>
      </c>
      <c r="D5529" s="51">
        <f t="shared" si="230"/>
        <v>0</v>
      </c>
    </row>
    <row r="5530" spans="1:4" x14ac:dyDescent="0.25">
      <c r="A5530" s="33">
        <v>87149328</v>
      </c>
      <c r="B5530" s="33" t="s">
        <v>5465</v>
      </c>
      <c r="C5530" s="52">
        <v>6205</v>
      </c>
      <c r="D5530" s="51">
        <f t="shared" si="230"/>
        <v>1551.25</v>
      </c>
    </row>
    <row r="5531" spans="1:4" x14ac:dyDescent="0.25">
      <c r="A5531" s="33">
        <v>87149335</v>
      </c>
      <c r="B5531" s="33" t="s">
        <v>5466</v>
      </c>
      <c r="C5531" s="52">
        <v>471581</v>
      </c>
      <c r="D5531" s="51">
        <f t="shared" si="230"/>
        <v>117895.25</v>
      </c>
    </row>
    <row r="5532" spans="1:4" x14ac:dyDescent="0.25">
      <c r="A5532" s="33">
        <v>87149370</v>
      </c>
      <c r="B5532" s="33" t="s">
        <v>5467</v>
      </c>
      <c r="C5532" s="52">
        <v>1385643</v>
      </c>
      <c r="D5532" s="51">
        <f t="shared" si="230"/>
        <v>346410.75</v>
      </c>
    </row>
    <row r="5533" spans="1:4" x14ac:dyDescent="0.25">
      <c r="A5533" s="33">
        <v>87149430</v>
      </c>
      <c r="B5533" s="33" t="s">
        <v>5468</v>
      </c>
      <c r="C5533" s="52">
        <v>1357874</v>
      </c>
      <c r="D5533" s="51">
        <f t="shared" si="230"/>
        <v>339468.5</v>
      </c>
    </row>
    <row r="5534" spans="1:4" x14ac:dyDescent="0.25">
      <c r="A5534" s="33">
        <v>87149490</v>
      </c>
      <c r="B5534" s="33" t="s">
        <v>5469</v>
      </c>
      <c r="C5534" s="52">
        <v>1060047</v>
      </c>
      <c r="D5534" s="51">
        <f t="shared" si="230"/>
        <v>265011.75</v>
      </c>
    </row>
    <row r="5535" spans="1:4" x14ac:dyDescent="0.25">
      <c r="A5535" s="33">
        <v>87149500</v>
      </c>
      <c r="B5535" s="33" t="s">
        <v>5470</v>
      </c>
      <c r="C5535" s="52">
        <v>4521673</v>
      </c>
      <c r="D5535" s="51">
        <f t="shared" si="230"/>
        <v>1130418.25</v>
      </c>
    </row>
    <row r="5536" spans="1:4" x14ac:dyDescent="0.25">
      <c r="A5536" s="33">
        <v>87149610</v>
      </c>
      <c r="B5536" s="33" t="s">
        <v>5471</v>
      </c>
      <c r="C5536" s="52">
        <v>889830</v>
      </c>
      <c r="D5536" s="51">
        <f t="shared" si="230"/>
        <v>222457.5</v>
      </c>
    </row>
    <row r="5537" spans="1:4" x14ac:dyDescent="0.25">
      <c r="A5537" s="33">
        <v>87149650</v>
      </c>
      <c r="B5537" s="33" t="s">
        <v>5472</v>
      </c>
      <c r="C5537" s="52">
        <v>647119</v>
      </c>
      <c r="D5537" s="51">
        <f t="shared" si="230"/>
        <v>161779.75</v>
      </c>
    </row>
    <row r="5538" spans="1:4" x14ac:dyDescent="0.25">
      <c r="A5538" s="33">
        <v>87149690</v>
      </c>
      <c r="B5538" s="33" t="s">
        <v>5473</v>
      </c>
      <c r="C5538" s="52">
        <v>151765</v>
      </c>
      <c r="D5538" s="51">
        <f t="shared" si="230"/>
        <v>37941.25</v>
      </c>
    </row>
    <row r="5539" spans="1:4" x14ac:dyDescent="0.25">
      <c r="A5539" s="33">
        <v>87161000</v>
      </c>
      <c r="B5539" s="33" t="s">
        <v>5474</v>
      </c>
      <c r="C5539" s="52">
        <v>8217207</v>
      </c>
      <c r="D5539" s="51">
        <f t="shared" si="230"/>
        <v>2054301.75</v>
      </c>
    </row>
    <row r="5540" spans="1:4" x14ac:dyDescent="0.25">
      <c r="A5540" s="33">
        <v>87162000</v>
      </c>
      <c r="B5540" s="33" t="s">
        <v>5475</v>
      </c>
      <c r="C5540" s="52">
        <v>57522</v>
      </c>
      <c r="D5540" s="51">
        <f t="shared" ref="D5540:D5571" si="231">C5540*0.25</f>
        <v>14380.5</v>
      </c>
    </row>
    <row r="5541" spans="1:4" x14ac:dyDescent="0.25">
      <c r="A5541" s="33">
        <v>87163100</v>
      </c>
      <c r="B5541" s="33" t="s">
        <v>5476</v>
      </c>
      <c r="C5541" s="52">
        <v>186310</v>
      </c>
      <c r="D5541" s="51">
        <f t="shared" si="231"/>
        <v>46577.5</v>
      </c>
    </row>
    <row r="5542" spans="1:4" x14ac:dyDescent="0.25">
      <c r="A5542" s="33">
        <v>87163900</v>
      </c>
      <c r="B5542" s="33" t="s">
        <v>5477</v>
      </c>
      <c r="C5542" s="52">
        <v>144783878</v>
      </c>
      <c r="D5542" s="51">
        <f t="shared" si="231"/>
        <v>36195969.5</v>
      </c>
    </row>
    <row r="5543" spans="1:4" x14ac:dyDescent="0.25">
      <c r="A5543" s="33">
        <v>87164000</v>
      </c>
      <c r="B5543" s="33" t="s">
        <v>5478</v>
      </c>
      <c r="C5543" s="52">
        <v>28470805</v>
      </c>
      <c r="D5543" s="51">
        <f t="shared" si="231"/>
        <v>7117701.25</v>
      </c>
    </row>
    <row r="5544" spans="1:4" x14ac:dyDescent="0.25">
      <c r="A5544" s="33">
        <v>87168010</v>
      </c>
      <c r="B5544" s="33" t="s">
        <v>5479</v>
      </c>
      <c r="C5544" s="52">
        <v>5850248</v>
      </c>
      <c r="D5544" s="51">
        <f t="shared" si="231"/>
        <v>1462562</v>
      </c>
    </row>
    <row r="5545" spans="1:4" x14ac:dyDescent="0.25">
      <c r="A5545" s="33">
        <v>87168050</v>
      </c>
      <c r="B5545" s="33" t="s">
        <v>5480</v>
      </c>
      <c r="C5545" s="52">
        <v>392229825</v>
      </c>
      <c r="D5545" s="51">
        <f t="shared" si="231"/>
        <v>98057456.25</v>
      </c>
    </row>
    <row r="5546" spans="1:4" x14ac:dyDescent="0.25">
      <c r="A5546" s="33">
        <v>87169010</v>
      </c>
      <c r="B5546" s="33" t="s">
        <v>5481</v>
      </c>
      <c r="C5546" s="52">
        <v>16877039</v>
      </c>
      <c r="D5546" s="51">
        <f t="shared" si="231"/>
        <v>4219259.75</v>
      </c>
    </row>
    <row r="5547" spans="1:4" x14ac:dyDescent="0.25">
      <c r="A5547" s="33">
        <v>87169030</v>
      </c>
      <c r="B5547" s="33" t="s">
        <v>5482</v>
      </c>
      <c r="C5547" s="52">
        <v>47806609</v>
      </c>
      <c r="D5547" s="51">
        <f t="shared" si="231"/>
        <v>11951652.25</v>
      </c>
    </row>
    <row r="5548" spans="1:4" x14ac:dyDescent="0.25">
      <c r="A5548" s="33">
        <v>87169050</v>
      </c>
      <c r="B5548" s="33" t="s">
        <v>5483</v>
      </c>
      <c r="C5548" s="52">
        <v>403694098</v>
      </c>
      <c r="D5548" s="51">
        <f t="shared" si="231"/>
        <v>100923524.5</v>
      </c>
    </row>
    <row r="5549" spans="1:4" x14ac:dyDescent="0.25">
      <c r="A5549" s="33">
        <v>88040000</v>
      </c>
      <c r="B5549" s="33" t="s">
        <v>5484</v>
      </c>
      <c r="C5549" s="52">
        <v>116457</v>
      </c>
      <c r="D5549" s="51">
        <f t="shared" si="231"/>
        <v>29114.25</v>
      </c>
    </row>
    <row r="5550" spans="1:4" x14ac:dyDescent="0.25">
      <c r="A5550" s="33">
        <v>89031000</v>
      </c>
      <c r="B5550" s="33" t="s">
        <v>5485</v>
      </c>
      <c r="C5550" s="52">
        <v>51329413</v>
      </c>
      <c r="D5550" s="51">
        <f t="shared" si="231"/>
        <v>12832353.25</v>
      </c>
    </row>
    <row r="5551" spans="1:4" x14ac:dyDescent="0.25">
      <c r="A5551" s="33">
        <v>89039100</v>
      </c>
      <c r="B5551" s="33" t="s">
        <v>5486</v>
      </c>
      <c r="C5551" s="52">
        <v>3592484</v>
      </c>
      <c r="D5551" s="51">
        <f t="shared" si="231"/>
        <v>898121</v>
      </c>
    </row>
    <row r="5552" spans="1:4" x14ac:dyDescent="0.25">
      <c r="A5552" s="33">
        <v>89039200</v>
      </c>
      <c r="B5552" s="33" t="s">
        <v>5487</v>
      </c>
      <c r="C5552" s="52">
        <v>53671108</v>
      </c>
      <c r="D5552" s="51">
        <f t="shared" si="231"/>
        <v>13417777</v>
      </c>
    </row>
    <row r="5553" spans="1:4" x14ac:dyDescent="0.25">
      <c r="A5553" s="33">
        <v>89039905</v>
      </c>
      <c r="B5553" s="33" t="s">
        <v>5488</v>
      </c>
      <c r="C5553" s="52">
        <v>13391620</v>
      </c>
      <c r="D5553" s="51">
        <f t="shared" si="231"/>
        <v>3347905</v>
      </c>
    </row>
    <row r="5554" spans="1:4" x14ac:dyDescent="0.25">
      <c r="A5554" s="33">
        <v>89039915</v>
      </c>
      <c r="B5554" s="33" t="s">
        <v>5489</v>
      </c>
      <c r="C5554" s="52">
        <v>714117</v>
      </c>
      <c r="D5554" s="51">
        <f t="shared" si="231"/>
        <v>178529.25</v>
      </c>
    </row>
    <row r="5555" spans="1:4" x14ac:dyDescent="0.25">
      <c r="A5555" s="33">
        <v>89039920</v>
      </c>
      <c r="B5555" s="33" t="s">
        <v>5490</v>
      </c>
      <c r="C5555" s="52">
        <v>16391757</v>
      </c>
      <c r="D5555" s="51">
        <f t="shared" si="231"/>
        <v>4097939.25</v>
      </c>
    </row>
    <row r="5556" spans="1:4" x14ac:dyDescent="0.25">
      <c r="A5556" s="33">
        <v>89039990</v>
      </c>
      <c r="B5556" s="33" t="s">
        <v>5491</v>
      </c>
      <c r="C5556" s="52">
        <v>895682</v>
      </c>
      <c r="D5556" s="51">
        <f t="shared" si="231"/>
        <v>223920.5</v>
      </c>
    </row>
    <row r="5557" spans="1:4" x14ac:dyDescent="0.25">
      <c r="A5557" s="33">
        <v>89071000</v>
      </c>
      <c r="B5557" s="33" t="s">
        <v>5492</v>
      </c>
      <c r="C5557" s="52">
        <v>4109775</v>
      </c>
      <c r="D5557" s="51">
        <f t="shared" si="231"/>
        <v>1027443.75</v>
      </c>
    </row>
    <row r="5558" spans="1:4" x14ac:dyDescent="0.25">
      <c r="A5558" s="33">
        <v>90019040</v>
      </c>
      <c r="B5558" s="33" t="s">
        <v>5493</v>
      </c>
      <c r="C5558" s="52">
        <v>53263199</v>
      </c>
      <c r="D5558" s="51">
        <f t="shared" si="231"/>
        <v>13315799.75</v>
      </c>
    </row>
    <row r="5559" spans="1:4" x14ac:dyDescent="0.25">
      <c r="A5559" s="33">
        <v>90019050</v>
      </c>
      <c r="B5559" s="33" t="s">
        <v>5494</v>
      </c>
      <c r="C5559" s="52">
        <v>6702623</v>
      </c>
      <c r="D5559" s="51">
        <f t="shared" si="231"/>
        <v>1675655.75</v>
      </c>
    </row>
    <row r="5560" spans="1:4" x14ac:dyDescent="0.25">
      <c r="A5560" s="33">
        <v>90019060</v>
      </c>
      <c r="B5560" s="33" t="s">
        <v>5495</v>
      </c>
      <c r="C5560" s="52">
        <v>5870308</v>
      </c>
      <c r="D5560" s="51">
        <f t="shared" si="231"/>
        <v>1467577</v>
      </c>
    </row>
    <row r="5561" spans="1:4" x14ac:dyDescent="0.25">
      <c r="A5561" s="33">
        <v>90019080</v>
      </c>
      <c r="B5561" s="33" t="s">
        <v>5496</v>
      </c>
      <c r="C5561" s="52">
        <v>30336</v>
      </c>
      <c r="D5561" s="51">
        <f t="shared" si="231"/>
        <v>7584</v>
      </c>
    </row>
    <row r="5562" spans="1:4" x14ac:dyDescent="0.25">
      <c r="A5562" s="33">
        <v>90019090</v>
      </c>
      <c r="B5562" s="33" t="s">
        <v>5497</v>
      </c>
      <c r="C5562" s="52">
        <v>47972833</v>
      </c>
      <c r="D5562" s="51">
        <f t="shared" si="231"/>
        <v>11993208.25</v>
      </c>
    </row>
    <row r="5563" spans="1:4" x14ac:dyDescent="0.25">
      <c r="A5563" s="33">
        <v>90021140</v>
      </c>
      <c r="B5563" s="33" t="s">
        <v>5498</v>
      </c>
      <c r="C5563" s="52">
        <v>5052242</v>
      </c>
      <c r="D5563" s="51">
        <f t="shared" si="231"/>
        <v>1263060.5</v>
      </c>
    </row>
    <row r="5564" spans="1:4" x14ac:dyDescent="0.25">
      <c r="A5564" s="33">
        <v>90021160</v>
      </c>
      <c r="B5564" s="33" t="s">
        <v>5499</v>
      </c>
      <c r="C5564" s="52">
        <v>18233193</v>
      </c>
      <c r="D5564" s="51">
        <f t="shared" si="231"/>
        <v>4558298.25</v>
      </c>
    </row>
    <row r="5565" spans="1:4" x14ac:dyDescent="0.25">
      <c r="A5565" s="33">
        <v>90021190</v>
      </c>
      <c r="B5565" s="33" t="s">
        <v>5500</v>
      </c>
      <c r="C5565" s="52">
        <v>124208708</v>
      </c>
      <c r="D5565" s="51">
        <f t="shared" si="231"/>
        <v>31052177</v>
      </c>
    </row>
    <row r="5566" spans="1:4" x14ac:dyDescent="0.25">
      <c r="A5566" s="33">
        <v>90021900</v>
      </c>
      <c r="B5566" s="33" t="s">
        <v>5501</v>
      </c>
      <c r="C5566" s="52">
        <v>12071490</v>
      </c>
      <c r="D5566" s="51">
        <f t="shared" si="231"/>
        <v>3017872.5</v>
      </c>
    </row>
    <row r="5567" spans="1:4" x14ac:dyDescent="0.25">
      <c r="A5567" s="33">
        <v>90022040</v>
      </c>
      <c r="B5567" s="33" t="s">
        <v>5502</v>
      </c>
      <c r="C5567" s="52">
        <v>3590493</v>
      </c>
      <c r="D5567" s="51">
        <f t="shared" si="231"/>
        <v>897623.25</v>
      </c>
    </row>
    <row r="5568" spans="1:4" x14ac:dyDescent="0.25">
      <c r="A5568" s="33">
        <v>90022080</v>
      </c>
      <c r="B5568" s="33" t="s">
        <v>5503</v>
      </c>
      <c r="C5568" s="52">
        <v>2594635</v>
      </c>
      <c r="D5568" s="51">
        <f t="shared" si="231"/>
        <v>648658.75</v>
      </c>
    </row>
    <row r="5569" spans="1:4" x14ac:dyDescent="0.25">
      <c r="A5569" s="33">
        <v>90029085</v>
      </c>
      <c r="B5569" s="33" t="s">
        <v>5504</v>
      </c>
      <c r="C5569" s="52">
        <v>859214</v>
      </c>
      <c r="D5569" s="51">
        <f t="shared" si="231"/>
        <v>214803.5</v>
      </c>
    </row>
    <row r="5570" spans="1:4" x14ac:dyDescent="0.25">
      <c r="A5570" s="33">
        <v>90063000</v>
      </c>
      <c r="B5570" s="33" t="s">
        <v>5505</v>
      </c>
      <c r="C5570" s="52">
        <v>1886990</v>
      </c>
      <c r="D5570" s="51">
        <f t="shared" si="231"/>
        <v>471747.5</v>
      </c>
    </row>
    <row r="5571" spans="1:4" x14ac:dyDescent="0.25">
      <c r="A5571" s="33">
        <v>90071000</v>
      </c>
      <c r="B5571" s="33" t="s">
        <v>5506</v>
      </c>
      <c r="C5571" s="52">
        <v>306912</v>
      </c>
      <c r="D5571" s="51">
        <f t="shared" si="231"/>
        <v>76728</v>
      </c>
    </row>
    <row r="5572" spans="1:4" x14ac:dyDescent="0.25">
      <c r="A5572" s="32">
        <v>90072020</v>
      </c>
      <c r="B5572" s="4" t="s">
        <v>7487</v>
      </c>
      <c r="C5572" s="58">
        <v>0</v>
      </c>
      <c r="D5572" s="58">
        <v>0</v>
      </c>
    </row>
    <row r="5573" spans="1:4" x14ac:dyDescent="0.25">
      <c r="A5573" s="33">
        <v>90072040</v>
      </c>
      <c r="B5573" s="33" t="s">
        <v>5507</v>
      </c>
      <c r="C5573" s="52">
        <v>22618</v>
      </c>
      <c r="D5573" s="51">
        <f t="shared" ref="D5573:D5604" si="232">C5573*0.25</f>
        <v>5654.5</v>
      </c>
    </row>
    <row r="5574" spans="1:4" x14ac:dyDescent="0.25">
      <c r="A5574" s="33">
        <v>90072060</v>
      </c>
      <c r="B5574" s="33" t="s">
        <v>5508</v>
      </c>
      <c r="C5574" s="52">
        <v>296501</v>
      </c>
      <c r="D5574" s="51">
        <f t="shared" si="232"/>
        <v>74125.25</v>
      </c>
    </row>
    <row r="5575" spans="1:4" x14ac:dyDescent="0.25">
      <c r="A5575" s="33">
        <v>90072080</v>
      </c>
      <c r="B5575" s="33" t="s">
        <v>5509</v>
      </c>
      <c r="C5575" s="52">
        <v>215292</v>
      </c>
      <c r="D5575" s="51">
        <f t="shared" si="232"/>
        <v>53823</v>
      </c>
    </row>
    <row r="5576" spans="1:4" x14ac:dyDescent="0.25">
      <c r="A5576" s="33">
        <v>90079200</v>
      </c>
      <c r="B5576" s="33" t="s">
        <v>5510</v>
      </c>
      <c r="C5576" s="52">
        <v>289612</v>
      </c>
      <c r="D5576" s="51">
        <f t="shared" si="232"/>
        <v>72403</v>
      </c>
    </row>
    <row r="5577" spans="1:4" x14ac:dyDescent="0.25">
      <c r="A5577" s="33">
        <v>90085050</v>
      </c>
      <c r="B5577" s="33" t="s">
        <v>5511</v>
      </c>
      <c r="C5577" s="52">
        <v>69852</v>
      </c>
      <c r="D5577" s="51">
        <f t="shared" si="232"/>
        <v>17463</v>
      </c>
    </row>
    <row r="5578" spans="1:4" x14ac:dyDescent="0.25">
      <c r="A5578" s="33">
        <v>90089040</v>
      </c>
      <c r="B5578" s="33" t="s">
        <v>5512</v>
      </c>
      <c r="C5578" s="52">
        <v>183207</v>
      </c>
      <c r="D5578" s="51">
        <f t="shared" si="232"/>
        <v>45801.75</v>
      </c>
    </row>
    <row r="5579" spans="1:4" x14ac:dyDescent="0.25">
      <c r="A5579" s="33">
        <v>90089080</v>
      </c>
      <c r="B5579" s="33" t="s">
        <v>5513</v>
      </c>
      <c r="C5579" s="52">
        <v>243821</v>
      </c>
      <c r="D5579" s="51">
        <f t="shared" si="232"/>
        <v>60955.25</v>
      </c>
    </row>
    <row r="5580" spans="1:4" x14ac:dyDescent="0.25">
      <c r="A5580" s="33">
        <v>90101000</v>
      </c>
      <c r="B5580" s="33" t="s">
        <v>5514</v>
      </c>
      <c r="C5580" s="52">
        <v>1190939</v>
      </c>
      <c r="D5580" s="51">
        <f t="shared" si="232"/>
        <v>297734.75</v>
      </c>
    </row>
    <row r="5581" spans="1:4" x14ac:dyDescent="0.25">
      <c r="A5581" s="33">
        <v>90105010</v>
      </c>
      <c r="B5581" s="33" t="s">
        <v>5515</v>
      </c>
      <c r="C5581" s="52">
        <v>174000</v>
      </c>
      <c r="D5581" s="51">
        <f t="shared" si="232"/>
        <v>43500</v>
      </c>
    </row>
    <row r="5582" spans="1:4" x14ac:dyDescent="0.25">
      <c r="A5582" s="33">
        <v>90105020</v>
      </c>
      <c r="B5582" s="33" t="s">
        <v>5516</v>
      </c>
      <c r="C5582" s="52">
        <v>31915</v>
      </c>
      <c r="D5582" s="51">
        <f t="shared" si="232"/>
        <v>7978.75</v>
      </c>
    </row>
    <row r="5583" spans="1:4" x14ac:dyDescent="0.25">
      <c r="A5583" s="33">
        <v>90105030</v>
      </c>
      <c r="B5583" s="33" t="s">
        <v>5517</v>
      </c>
      <c r="C5583" s="52">
        <v>6757</v>
      </c>
      <c r="D5583" s="51">
        <f t="shared" si="232"/>
        <v>1689.25</v>
      </c>
    </row>
    <row r="5584" spans="1:4" x14ac:dyDescent="0.25">
      <c r="A5584" s="33">
        <v>90105040</v>
      </c>
      <c r="B5584" s="33" t="s">
        <v>5518</v>
      </c>
      <c r="C5584" s="52">
        <v>44775</v>
      </c>
      <c r="D5584" s="51">
        <f t="shared" si="232"/>
        <v>11193.75</v>
      </c>
    </row>
    <row r="5585" spans="1:4" x14ac:dyDescent="0.25">
      <c r="A5585" s="33">
        <v>90105050</v>
      </c>
      <c r="B5585" s="33" t="s">
        <v>5519</v>
      </c>
      <c r="C5585" s="52">
        <v>99766</v>
      </c>
      <c r="D5585" s="51">
        <f t="shared" si="232"/>
        <v>24941.5</v>
      </c>
    </row>
    <row r="5586" spans="1:4" x14ac:dyDescent="0.25">
      <c r="A5586" s="33">
        <v>90105060</v>
      </c>
      <c r="B5586" s="33" t="s">
        <v>5520</v>
      </c>
      <c r="C5586" s="52">
        <v>420560</v>
      </c>
      <c r="D5586" s="51">
        <f t="shared" si="232"/>
        <v>105140</v>
      </c>
    </row>
    <row r="5587" spans="1:4" x14ac:dyDescent="0.25">
      <c r="A5587" s="33">
        <v>90106000</v>
      </c>
      <c r="B5587" s="33" t="s">
        <v>5521</v>
      </c>
      <c r="C5587" s="52">
        <v>16840252</v>
      </c>
      <c r="D5587" s="51">
        <f t="shared" si="232"/>
        <v>4210063</v>
      </c>
    </row>
    <row r="5588" spans="1:4" x14ac:dyDescent="0.25">
      <c r="A5588" s="33">
        <v>90109085</v>
      </c>
      <c r="B5588" s="33" t="s">
        <v>5522</v>
      </c>
      <c r="C5588" s="52">
        <v>419905</v>
      </c>
      <c r="D5588" s="51">
        <f t="shared" si="232"/>
        <v>104976.25</v>
      </c>
    </row>
    <row r="5589" spans="1:4" x14ac:dyDescent="0.25">
      <c r="A5589" s="33">
        <v>90109095</v>
      </c>
      <c r="B5589" s="33" t="s">
        <v>5523</v>
      </c>
      <c r="C5589" s="52">
        <v>300871</v>
      </c>
      <c r="D5589" s="51">
        <f t="shared" si="232"/>
        <v>75217.75</v>
      </c>
    </row>
    <row r="5590" spans="1:4" x14ac:dyDescent="0.25">
      <c r="A5590" s="33">
        <v>90112080</v>
      </c>
      <c r="B5590" s="33" t="s">
        <v>5524</v>
      </c>
      <c r="C5590" s="52">
        <v>174480</v>
      </c>
      <c r="D5590" s="51">
        <f t="shared" si="232"/>
        <v>43620</v>
      </c>
    </row>
    <row r="5591" spans="1:4" x14ac:dyDescent="0.25">
      <c r="A5591" s="33">
        <v>90118000</v>
      </c>
      <c r="B5591" s="33" t="s">
        <v>5525</v>
      </c>
      <c r="C5591" s="52">
        <v>29973001</v>
      </c>
      <c r="D5591" s="51">
        <f t="shared" si="232"/>
        <v>7493250.25</v>
      </c>
    </row>
    <row r="5592" spans="1:4" x14ac:dyDescent="0.25">
      <c r="A5592" s="33">
        <v>90131030</v>
      </c>
      <c r="B5592" s="33" t="s">
        <v>5526</v>
      </c>
      <c r="C5592" s="52">
        <v>12572818</v>
      </c>
      <c r="D5592" s="51">
        <f t="shared" si="232"/>
        <v>3143204.5</v>
      </c>
    </row>
    <row r="5593" spans="1:4" x14ac:dyDescent="0.25">
      <c r="A5593" s="33">
        <v>90138020</v>
      </c>
      <c r="B5593" s="33" t="s">
        <v>5527</v>
      </c>
      <c r="C5593" s="52">
        <v>13062826</v>
      </c>
      <c r="D5593" s="51">
        <f t="shared" si="232"/>
        <v>3265706.5</v>
      </c>
    </row>
    <row r="5594" spans="1:4" x14ac:dyDescent="0.25">
      <c r="A5594" s="33">
        <v>90138040</v>
      </c>
      <c r="B5594" s="33" t="s">
        <v>5528</v>
      </c>
      <c r="C5594" s="52">
        <v>1530419</v>
      </c>
      <c r="D5594" s="51">
        <f t="shared" si="232"/>
        <v>382604.75</v>
      </c>
    </row>
    <row r="5595" spans="1:4" x14ac:dyDescent="0.25">
      <c r="A5595" s="33">
        <v>90139050</v>
      </c>
      <c r="B5595" s="33" t="s">
        <v>5529</v>
      </c>
      <c r="C5595" s="52">
        <v>6200295</v>
      </c>
      <c r="D5595" s="51">
        <f t="shared" si="232"/>
        <v>1550073.75</v>
      </c>
    </row>
    <row r="5596" spans="1:4" x14ac:dyDescent="0.25">
      <c r="A5596" s="33">
        <v>90139070</v>
      </c>
      <c r="B5596" s="33" t="s">
        <v>5530</v>
      </c>
      <c r="C5596" s="52">
        <v>4262463</v>
      </c>
      <c r="D5596" s="51">
        <f t="shared" si="232"/>
        <v>1065615.75</v>
      </c>
    </row>
    <row r="5597" spans="1:4" x14ac:dyDescent="0.25">
      <c r="A5597" s="33">
        <v>90139080</v>
      </c>
      <c r="B5597" s="33" t="s">
        <v>5531</v>
      </c>
      <c r="C5597" s="52">
        <v>12820291</v>
      </c>
      <c r="D5597" s="51">
        <f t="shared" si="232"/>
        <v>3205072.75</v>
      </c>
    </row>
    <row r="5598" spans="1:4" x14ac:dyDescent="0.25">
      <c r="A5598" s="33">
        <v>90141010</v>
      </c>
      <c r="B5598" s="33" t="s">
        <v>5532</v>
      </c>
      <c r="C5598" s="52">
        <v>336906</v>
      </c>
      <c r="D5598" s="51">
        <f t="shared" si="232"/>
        <v>84226.5</v>
      </c>
    </row>
    <row r="5599" spans="1:4" x14ac:dyDescent="0.25">
      <c r="A5599" s="33">
        <v>90151040</v>
      </c>
      <c r="B5599" s="33" t="s">
        <v>5533</v>
      </c>
      <c r="C5599" s="52">
        <v>73969440</v>
      </c>
      <c r="D5599" s="51">
        <f t="shared" si="232"/>
        <v>18492360</v>
      </c>
    </row>
    <row r="5600" spans="1:4" x14ac:dyDescent="0.25">
      <c r="A5600" s="33">
        <v>90153040</v>
      </c>
      <c r="B5600" s="33" t="s">
        <v>5534</v>
      </c>
      <c r="C5600" s="52">
        <v>4694270</v>
      </c>
      <c r="D5600" s="51">
        <f t="shared" si="232"/>
        <v>1173567.5</v>
      </c>
    </row>
    <row r="5601" spans="1:4" x14ac:dyDescent="0.25">
      <c r="A5601" s="33">
        <v>90153080</v>
      </c>
      <c r="B5601" s="33" t="s">
        <v>5535</v>
      </c>
      <c r="C5601" s="52">
        <v>5333076</v>
      </c>
      <c r="D5601" s="51">
        <f t="shared" si="232"/>
        <v>1333269</v>
      </c>
    </row>
    <row r="5602" spans="1:4" x14ac:dyDescent="0.25">
      <c r="A5602" s="33">
        <v>90159001</v>
      </c>
      <c r="B5602" s="33" t="s">
        <v>5536</v>
      </c>
      <c r="C5602" s="52">
        <v>18741309</v>
      </c>
      <c r="D5602" s="51">
        <f t="shared" si="232"/>
        <v>4685327.25</v>
      </c>
    </row>
    <row r="5603" spans="1:4" x14ac:dyDescent="0.25">
      <c r="A5603" s="33">
        <v>90160020</v>
      </c>
      <c r="B5603" s="33" t="s">
        <v>5537</v>
      </c>
      <c r="C5603" s="52">
        <v>14715161</v>
      </c>
      <c r="D5603" s="51">
        <f t="shared" si="232"/>
        <v>3678790.25</v>
      </c>
    </row>
    <row r="5604" spans="1:4" x14ac:dyDescent="0.25">
      <c r="A5604" s="33">
        <v>90160040</v>
      </c>
      <c r="B5604" s="33" t="s">
        <v>5538</v>
      </c>
      <c r="C5604" s="52">
        <v>33611</v>
      </c>
      <c r="D5604" s="51">
        <f t="shared" si="232"/>
        <v>8402.75</v>
      </c>
    </row>
    <row r="5605" spans="1:4" x14ac:dyDescent="0.25">
      <c r="A5605" s="33">
        <v>90160060</v>
      </c>
      <c r="B5605" s="33" t="s">
        <v>5539</v>
      </c>
      <c r="C5605" s="52">
        <v>253177</v>
      </c>
      <c r="D5605" s="51">
        <f t="shared" ref="D5605:D5633" si="233">C5605*0.25</f>
        <v>63294.25</v>
      </c>
    </row>
    <row r="5606" spans="1:4" x14ac:dyDescent="0.25">
      <c r="A5606" s="33">
        <v>90171040</v>
      </c>
      <c r="B5606" s="33" t="s">
        <v>5540</v>
      </c>
      <c r="C5606" s="52">
        <v>4361026</v>
      </c>
      <c r="D5606" s="51">
        <f t="shared" si="233"/>
        <v>1090256.5</v>
      </c>
    </row>
    <row r="5607" spans="1:4" x14ac:dyDescent="0.25">
      <c r="A5607" s="33">
        <v>90171080</v>
      </c>
      <c r="B5607" s="33" t="s">
        <v>5541</v>
      </c>
      <c r="C5607" s="52">
        <v>557781</v>
      </c>
      <c r="D5607" s="51">
        <f t="shared" si="233"/>
        <v>139445.25</v>
      </c>
    </row>
    <row r="5608" spans="1:4" x14ac:dyDescent="0.25">
      <c r="A5608" s="33">
        <v>90172040</v>
      </c>
      <c r="B5608" s="33" t="s">
        <v>5542</v>
      </c>
      <c r="C5608" s="52">
        <v>206488</v>
      </c>
      <c r="D5608" s="51">
        <f t="shared" si="233"/>
        <v>51622</v>
      </c>
    </row>
    <row r="5609" spans="1:4" x14ac:dyDescent="0.25">
      <c r="A5609" s="33">
        <v>90172070</v>
      </c>
      <c r="B5609" s="33" t="s">
        <v>5543</v>
      </c>
      <c r="C5609" s="52">
        <v>503983</v>
      </c>
      <c r="D5609" s="51">
        <f t="shared" si="233"/>
        <v>125995.75</v>
      </c>
    </row>
    <row r="5610" spans="1:4" x14ac:dyDescent="0.25">
      <c r="A5610" s="33">
        <v>90172080</v>
      </c>
      <c r="B5610" s="33" t="s">
        <v>5544</v>
      </c>
      <c r="C5610" s="52">
        <v>33979709</v>
      </c>
      <c r="D5610" s="51">
        <f t="shared" si="233"/>
        <v>8494927.25</v>
      </c>
    </row>
    <row r="5611" spans="1:4" x14ac:dyDescent="0.25">
      <c r="A5611" s="33">
        <v>90173040</v>
      </c>
      <c r="B5611" s="33" t="s">
        <v>5545</v>
      </c>
      <c r="C5611" s="52">
        <v>15302996</v>
      </c>
      <c r="D5611" s="51">
        <f t="shared" si="233"/>
        <v>3825749</v>
      </c>
    </row>
    <row r="5612" spans="1:4" x14ac:dyDescent="0.25">
      <c r="A5612" s="33">
        <v>90173080</v>
      </c>
      <c r="B5612" s="33" t="s">
        <v>5546</v>
      </c>
      <c r="C5612" s="52">
        <v>9393706</v>
      </c>
      <c r="D5612" s="51">
        <f t="shared" si="233"/>
        <v>2348426.5</v>
      </c>
    </row>
    <row r="5613" spans="1:4" x14ac:dyDescent="0.25">
      <c r="A5613" s="33">
        <v>90178000</v>
      </c>
      <c r="B5613" s="33" t="s">
        <v>5547</v>
      </c>
      <c r="C5613" s="52">
        <v>54995475</v>
      </c>
      <c r="D5613" s="51">
        <f t="shared" si="233"/>
        <v>13748868.75</v>
      </c>
    </row>
    <row r="5614" spans="1:4" x14ac:dyDescent="0.25">
      <c r="A5614" s="33">
        <v>90179001</v>
      </c>
      <c r="B5614" s="33" t="s">
        <v>5548</v>
      </c>
      <c r="C5614" s="52">
        <v>1745292</v>
      </c>
      <c r="D5614" s="51">
        <f t="shared" si="233"/>
        <v>436323</v>
      </c>
    </row>
    <row r="5615" spans="1:4" x14ac:dyDescent="0.25">
      <c r="A5615" s="33">
        <v>90258020</v>
      </c>
      <c r="B5615" s="33" t="s">
        <v>5549</v>
      </c>
      <c r="C5615" s="52">
        <v>612391</v>
      </c>
      <c r="D5615" s="51">
        <f t="shared" si="233"/>
        <v>153097.75</v>
      </c>
    </row>
    <row r="5616" spans="1:4" x14ac:dyDescent="0.25">
      <c r="A5616" s="33">
        <v>90259006</v>
      </c>
      <c r="B5616" s="33" t="s">
        <v>5550</v>
      </c>
      <c r="C5616" s="52">
        <v>33097185</v>
      </c>
      <c r="D5616" s="51">
        <f t="shared" si="233"/>
        <v>8274296.25</v>
      </c>
    </row>
    <row r="5617" spans="1:4" x14ac:dyDescent="0.25">
      <c r="A5617" s="33">
        <v>90268040</v>
      </c>
      <c r="B5617" s="33" t="s">
        <v>5551</v>
      </c>
      <c r="C5617" s="52">
        <v>395694</v>
      </c>
      <c r="D5617" s="51">
        <f t="shared" si="233"/>
        <v>98923.5</v>
      </c>
    </row>
    <row r="5618" spans="1:4" x14ac:dyDescent="0.25">
      <c r="A5618" s="33">
        <v>90271040</v>
      </c>
      <c r="B5618" s="33" t="s">
        <v>5552</v>
      </c>
      <c r="C5618" s="52">
        <v>2487940</v>
      </c>
      <c r="D5618" s="51">
        <f t="shared" si="233"/>
        <v>621985</v>
      </c>
    </row>
    <row r="5619" spans="1:4" x14ac:dyDescent="0.25">
      <c r="A5619" s="33">
        <v>90271060</v>
      </c>
      <c r="B5619" s="33" t="s">
        <v>5553</v>
      </c>
      <c r="C5619" s="52">
        <v>5414039</v>
      </c>
      <c r="D5619" s="51">
        <f t="shared" si="233"/>
        <v>1353509.75</v>
      </c>
    </row>
    <row r="5620" spans="1:4" x14ac:dyDescent="0.25">
      <c r="A5620" s="33">
        <v>90279068</v>
      </c>
      <c r="B5620" s="33" t="s">
        <v>5554</v>
      </c>
      <c r="C5620" s="52">
        <v>4004205</v>
      </c>
      <c r="D5620" s="51">
        <f t="shared" si="233"/>
        <v>1001051.25</v>
      </c>
    </row>
    <row r="5621" spans="1:4" x14ac:dyDescent="0.25">
      <c r="A5621" s="33">
        <v>90291040</v>
      </c>
      <c r="B5621" s="33" t="s">
        <v>5555</v>
      </c>
      <c r="C5621" s="52">
        <v>42000</v>
      </c>
      <c r="D5621" s="51">
        <f t="shared" si="233"/>
        <v>10500</v>
      </c>
    </row>
    <row r="5622" spans="1:4" x14ac:dyDescent="0.25">
      <c r="A5622" s="33">
        <v>90291080</v>
      </c>
      <c r="B5622" s="33" t="s">
        <v>5556</v>
      </c>
      <c r="C5622" s="52">
        <v>8439470</v>
      </c>
      <c r="D5622" s="51">
        <f t="shared" si="233"/>
        <v>2109867.5</v>
      </c>
    </row>
    <row r="5623" spans="1:4" x14ac:dyDescent="0.25">
      <c r="A5623" s="33">
        <v>90292020</v>
      </c>
      <c r="B5623" s="33" t="s">
        <v>5557</v>
      </c>
      <c r="C5623" s="52">
        <v>2274709</v>
      </c>
      <c r="D5623" s="51">
        <f t="shared" si="233"/>
        <v>568677.25</v>
      </c>
    </row>
    <row r="5624" spans="1:4" x14ac:dyDescent="0.25">
      <c r="A5624" s="33">
        <v>90292060</v>
      </c>
      <c r="B5624" s="33" t="s">
        <v>5558</v>
      </c>
      <c r="C5624" s="52">
        <v>610167</v>
      </c>
      <c r="D5624" s="51">
        <f t="shared" si="233"/>
        <v>152541.75</v>
      </c>
    </row>
    <row r="5625" spans="1:4" x14ac:dyDescent="0.25">
      <c r="A5625" s="33">
        <v>90299020</v>
      </c>
      <c r="B5625" s="33" t="s">
        <v>5559</v>
      </c>
      <c r="C5625" s="52">
        <v>67197</v>
      </c>
      <c r="D5625" s="51">
        <f t="shared" si="233"/>
        <v>16799.25</v>
      </c>
    </row>
    <row r="5626" spans="1:4" x14ac:dyDescent="0.25">
      <c r="A5626" s="33">
        <v>90299040</v>
      </c>
      <c r="B5626" s="33" t="s">
        <v>5560</v>
      </c>
      <c r="C5626" s="52">
        <v>442374</v>
      </c>
      <c r="D5626" s="51">
        <f t="shared" si="233"/>
        <v>110593.5</v>
      </c>
    </row>
    <row r="5627" spans="1:4" x14ac:dyDescent="0.25">
      <c r="A5627" s="33">
        <v>90302010</v>
      </c>
      <c r="B5627" s="33" t="s">
        <v>5561</v>
      </c>
      <c r="C5627" s="52">
        <v>22777409</v>
      </c>
      <c r="D5627" s="51">
        <f t="shared" si="233"/>
        <v>5694352.25</v>
      </c>
    </row>
    <row r="5628" spans="1:4" x14ac:dyDescent="0.25">
      <c r="A5628" s="33">
        <v>90319045</v>
      </c>
      <c r="B5628" s="33" t="s">
        <v>5562</v>
      </c>
      <c r="C5628" s="52">
        <v>451181</v>
      </c>
      <c r="D5628" s="51">
        <f t="shared" si="233"/>
        <v>112795.25</v>
      </c>
    </row>
    <row r="5629" spans="1:4" x14ac:dyDescent="0.25">
      <c r="A5629" s="32">
        <v>91040005</v>
      </c>
      <c r="B5629" s="4" t="s">
        <v>7488</v>
      </c>
      <c r="C5629" s="58">
        <v>0</v>
      </c>
      <c r="D5629" s="51">
        <f t="shared" si="233"/>
        <v>0</v>
      </c>
    </row>
    <row r="5630" spans="1:4" x14ac:dyDescent="0.25">
      <c r="A5630" s="33">
        <v>91040010</v>
      </c>
      <c r="B5630" s="33" t="s">
        <v>5563</v>
      </c>
      <c r="C5630" s="52">
        <v>66374</v>
      </c>
      <c r="D5630" s="51">
        <f t="shared" si="233"/>
        <v>16593.5</v>
      </c>
    </row>
    <row r="5631" spans="1:4" x14ac:dyDescent="0.25">
      <c r="A5631" s="33">
        <v>91040020</v>
      </c>
      <c r="B5631" s="33" t="s">
        <v>5564</v>
      </c>
      <c r="C5631" s="52">
        <v>17190</v>
      </c>
      <c r="D5631" s="51">
        <f t="shared" si="233"/>
        <v>4297.5</v>
      </c>
    </row>
    <row r="5632" spans="1:4" x14ac:dyDescent="0.25">
      <c r="A5632" s="32">
        <v>91040025</v>
      </c>
      <c r="B5632" s="4" t="s">
        <v>7489</v>
      </c>
      <c r="C5632" s="58">
        <v>0</v>
      </c>
      <c r="D5632" s="51">
        <f t="shared" si="233"/>
        <v>0</v>
      </c>
    </row>
    <row r="5633" spans="1:4" x14ac:dyDescent="0.25">
      <c r="A5633" s="32">
        <v>91040030</v>
      </c>
      <c r="B5633" s="4" t="s">
        <v>7490</v>
      </c>
      <c r="C5633" s="58">
        <v>0</v>
      </c>
      <c r="D5633" s="51">
        <f t="shared" si="233"/>
        <v>0</v>
      </c>
    </row>
    <row r="5634" spans="1:4" x14ac:dyDescent="0.25">
      <c r="A5634" s="32">
        <v>91040040</v>
      </c>
      <c r="B5634" s="4" t="s">
        <v>7491</v>
      </c>
      <c r="C5634" s="58">
        <v>0</v>
      </c>
      <c r="D5634" s="58">
        <v>0</v>
      </c>
    </row>
    <row r="5635" spans="1:4" x14ac:dyDescent="0.25">
      <c r="A5635" s="33">
        <v>91040045</v>
      </c>
      <c r="B5635" s="33" t="s">
        <v>5565</v>
      </c>
      <c r="C5635" s="52">
        <v>9226</v>
      </c>
      <c r="D5635" s="51">
        <f>C5635*0.25</f>
        <v>2306.5</v>
      </c>
    </row>
    <row r="5636" spans="1:4" x14ac:dyDescent="0.25">
      <c r="A5636" s="32">
        <v>91040050</v>
      </c>
      <c r="B5636" s="4" t="s">
        <v>7492</v>
      </c>
      <c r="C5636" s="58">
        <v>0</v>
      </c>
      <c r="D5636" s="58">
        <v>0</v>
      </c>
    </row>
    <row r="5637" spans="1:4" x14ac:dyDescent="0.25">
      <c r="A5637" s="33">
        <v>91061000</v>
      </c>
      <c r="B5637" s="33" t="s">
        <v>5566</v>
      </c>
      <c r="C5637" s="52">
        <v>2582602</v>
      </c>
      <c r="D5637" s="51">
        <f t="shared" ref="D5637:D5668" si="234">C5637*0.25</f>
        <v>645650.5</v>
      </c>
    </row>
    <row r="5638" spans="1:4" x14ac:dyDescent="0.25">
      <c r="A5638" s="33">
        <v>91069020</v>
      </c>
      <c r="B5638" s="33" t="s">
        <v>5567</v>
      </c>
      <c r="C5638" s="52">
        <v>5300</v>
      </c>
      <c r="D5638" s="51">
        <f t="shared" si="234"/>
        <v>1325</v>
      </c>
    </row>
    <row r="5639" spans="1:4" x14ac:dyDescent="0.25">
      <c r="A5639" s="33">
        <v>91069040</v>
      </c>
      <c r="B5639" s="33" t="s">
        <v>5568</v>
      </c>
      <c r="C5639" s="52">
        <v>10057</v>
      </c>
      <c r="D5639" s="51">
        <f t="shared" si="234"/>
        <v>2514.25</v>
      </c>
    </row>
    <row r="5640" spans="1:4" x14ac:dyDescent="0.25">
      <c r="A5640" s="33">
        <v>91069055</v>
      </c>
      <c r="B5640" s="33" t="s">
        <v>5569</v>
      </c>
      <c r="C5640" s="52">
        <v>7119416</v>
      </c>
      <c r="D5640" s="51">
        <f t="shared" si="234"/>
        <v>1779854</v>
      </c>
    </row>
    <row r="5641" spans="1:4" x14ac:dyDescent="0.25">
      <c r="A5641" s="33">
        <v>91069065</v>
      </c>
      <c r="B5641" s="33" t="s">
        <v>5570</v>
      </c>
      <c r="C5641" s="52">
        <v>1967392</v>
      </c>
      <c r="D5641" s="51">
        <f t="shared" si="234"/>
        <v>491848</v>
      </c>
    </row>
    <row r="5642" spans="1:4" x14ac:dyDescent="0.25">
      <c r="A5642" s="33">
        <v>91069075</v>
      </c>
      <c r="B5642" s="33" t="s">
        <v>5571</v>
      </c>
      <c r="C5642" s="52">
        <v>3366385</v>
      </c>
      <c r="D5642" s="51">
        <f t="shared" si="234"/>
        <v>841596.25</v>
      </c>
    </row>
    <row r="5643" spans="1:4" x14ac:dyDescent="0.25">
      <c r="A5643" s="33">
        <v>91069085</v>
      </c>
      <c r="B5643" s="33" t="s">
        <v>5572</v>
      </c>
      <c r="C5643" s="52">
        <v>4000220</v>
      </c>
      <c r="D5643" s="51">
        <f t="shared" si="234"/>
        <v>1000055</v>
      </c>
    </row>
    <row r="5644" spans="1:4" x14ac:dyDescent="0.25">
      <c r="A5644" s="33">
        <v>91070040</v>
      </c>
      <c r="B5644" s="33" t="s">
        <v>5573</v>
      </c>
      <c r="C5644" s="52">
        <v>13000615</v>
      </c>
      <c r="D5644" s="51">
        <f t="shared" si="234"/>
        <v>3250153.75</v>
      </c>
    </row>
    <row r="5645" spans="1:4" x14ac:dyDescent="0.25">
      <c r="A5645" s="33">
        <v>91070080</v>
      </c>
      <c r="B5645" s="33" t="s">
        <v>5574</v>
      </c>
      <c r="C5645" s="52">
        <v>15010327</v>
      </c>
      <c r="D5645" s="51">
        <f t="shared" si="234"/>
        <v>3752581.75</v>
      </c>
    </row>
    <row r="5646" spans="1:4" x14ac:dyDescent="0.25">
      <c r="A5646" s="33">
        <v>94012000</v>
      </c>
      <c r="B5646" s="33" t="s">
        <v>5575</v>
      </c>
      <c r="C5646" s="52">
        <v>33252388</v>
      </c>
      <c r="D5646" s="51">
        <f t="shared" si="234"/>
        <v>8313097</v>
      </c>
    </row>
    <row r="5647" spans="1:4" x14ac:dyDescent="0.25">
      <c r="A5647" s="33">
        <v>94013040</v>
      </c>
      <c r="B5647" s="33" t="s">
        <v>5576</v>
      </c>
      <c r="C5647" s="52">
        <v>39562640</v>
      </c>
      <c r="D5647" s="51">
        <f t="shared" si="234"/>
        <v>9890660</v>
      </c>
    </row>
    <row r="5648" spans="1:4" x14ac:dyDescent="0.25">
      <c r="A5648" s="33">
        <v>94013080</v>
      </c>
      <c r="B5648" s="33" t="s">
        <v>5577</v>
      </c>
      <c r="C5648" s="52">
        <v>741687608</v>
      </c>
      <c r="D5648" s="51">
        <f t="shared" si="234"/>
        <v>185421902</v>
      </c>
    </row>
    <row r="5649" spans="1:4" x14ac:dyDescent="0.25">
      <c r="A5649" s="33">
        <v>94014000</v>
      </c>
      <c r="B5649" s="33" t="s">
        <v>5578</v>
      </c>
      <c r="C5649" s="52">
        <v>114629094</v>
      </c>
      <c r="D5649" s="51">
        <f t="shared" si="234"/>
        <v>28657273.5</v>
      </c>
    </row>
    <row r="5650" spans="1:4" x14ac:dyDescent="0.25">
      <c r="A5650" s="33">
        <v>94015200</v>
      </c>
      <c r="B5650" s="33" t="s">
        <v>5579</v>
      </c>
      <c r="C5650" s="52">
        <v>4537784</v>
      </c>
      <c r="D5650" s="51">
        <f t="shared" si="234"/>
        <v>1134446</v>
      </c>
    </row>
    <row r="5651" spans="1:4" x14ac:dyDescent="0.25">
      <c r="A5651" s="33">
        <v>94015300</v>
      </c>
      <c r="B5651" s="33" t="s">
        <v>5580</v>
      </c>
      <c r="C5651" s="52">
        <v>10403386</v>
      </c>
      <c r="D5651" s="51">
        <f t="shared" si="234"/>
        <v>2600846.5</v>
      </c>
    </row>
    <row r="5652" spans="1:4" x14ac:dyDescent="0.25">
      <c r="A5652" s="33">
        <v>94015900</v>
      </c>
      <c r="B5652" s="33" t="s">
        <v>5581</v>
      </c>
      <c r="C5652" s="52">
        <v>2869292</v>
      </c>
      <c r="D5652" s="51">
        <f t="shared" si="234"/>
        <v>717323</v>
      </c>
    </row>
    <row r="5653" spans="1:4" x14ac:dyDescent="0.25">
      <c r="A5653" s="33">
        <v>94016120</v>
      </c>
      <c r="B5653" s="33" t="s">
        <v>5582</v>
      </c>
      <c r="C5653" s="52">
        <v>2601106</v>
      </c>
      <c r="D5653" s="51">
        <f t="shared" si="234"/>
        <v>650276.5</v>
      </c>
    </row>
    <row r="5654" spans="1:4" x14ac:dyDescent="0.25">
      <c r="A5654" s="33">
        <v>94016160</v>
      </c>
      <c r="B5654" s="33" t="s">
        <v>5583</v>
      </c>
      <c r="C5654" s="52">
        <v>1430066127</v>
      </c>
      <c r="D5654" s="51">
        <f t="shared" si="234"/>
        <v>357516531.75</v>
      </c>
    </row>
    <row r="5655" spans="1:4" x14ac:dyDescent="0.25">
      <c r="A5655" s="33">
        <v>94016920</v>
      </c>
      <c r="B5655" s="33" t="s">
        <v>5584</v>
      </c>
      <c r="C5655" s="52">
        <v>3607354</v>
      </c>
      <c r="D5655" s="51">
        <f t="shared" si="234"/>
        <v>901838.5</v>
      </c>
    </row>
    <row r="5656" spans="1:4" x14ac:dyDescent="0.25">
      <c r="A5656" s="33">
        <v>94016940</v>
      </c>
      <c r="B5656" s="33" t="s">
        <v>5585</v>
      </c>
      <c r="C5656" s="52">
        <v>1287897</v>
      </c>
      <c r="D5656" s="51">
        <f t="shared" si="234"/>
        <v>321974.25</v>
      </c>
    </row>
    <row r="5657" spans="1:4" x14ac:dyDescent="0.25">
      <c r="A5657" s="33">
        <v>94016980</v>
      </c>
      <c r="B5657" s="33" t="s">
        <v>5586</v>
      </c>
      <c r="C5657" s="52">
        <v>25783077</v>
      </c>
      <c r="D5657" s="51">
        <f t="shared" si="234"/>
        <v>6445769.25</v>
      </c>
    </row>
    <row r="5658" spans="1:4" x14ac:dyDescent="0.25">
      <c r="A5658" s="33">
        <v>94019035</v>
      </c>
      <c r="B5658" s="33" t="s">
        <v>5587</v>
      </c>
      <c r="C5658" s="52">
        <v>32858901</v>
      </c>
      <c r="D5658" s="51">
        <f t="shared" si="234"/>
        <v>8214725.25</v>
      </c>
    </row>
    <row r="5659" spans="1:4" x14ac:dyDescent="0.25">
      <c r="A5659" s="33">
        <v>94019040</v>
      </c>
      <c r="B5659" s="33" t="s">
        <v>5588</v>
      </c>
      <c r="C5659" s="52">
        <v>20377761</v>
      </c>
      <c r="D5659" s="51">
        <f t="shared" si="234"/>
        <v>5094440.25</v>
      </c>
    </row>
    <row r="5660" spans="1:4" x14ac:dyDescent="0.25">
      <c r="A5660" s="33">
        <v>94019050</v>
      </c>
      <c r="B5660" s="33" t="s">
        <v>5589</v>
      </c>
      <c r="C5660" s="52">
        <v>547045561</v>
      </c>
      <c r="D5660" s="51">
        <f t="shared" si="234"/>
        <v>136761390.25</v>
      </c>
    </row>
    <row r="5661" spans="1:4" x14ac:dyDescent="0.25">
      <c r="A5661" s="33">
        <v>94031000</v>
      </c>
      <c r="B5661" s="33" t="s">
        <v>5590</v>
      </c>
      <c r="C5661" s="52">
        <v>155553393</v>
      </c>
      <c r="D5661" s="51">
        <f t="shared" si="234"/>
        <v>38888348.25</v>
      </c>
    </row>
    <row r="5662" spans="1:4" x14ac:dyDescent="0.25">
      <c r="A5662" s="33">
        <v>94032000</v>
      </c>
      <c r="B5662" s="33" t="s">
        <v>5591</v>
      </c>
      <c r="C5662" s="52">
        <v>2883765476</v>
      </c>
      <c r="D5662" s="51">
        <f t="shared" si="234"/>
        <v>720941369</v>
      </c>
    </row>
    <row r="5663" spans="1:4" x14ac:dyDescent="0.25">
      <c r="A5663" s="33">
        <v>94033040</v>
      </c>
      <c r="B5663" s="33" t="s">
        <v>5592</v>
      </c>
      <c r="C5663" s="52">
        <v>344414</v>
      </c>
      <c r="D5663" s="51">
        <f t="shared" si="234"/>
        <v>86103.5</v>
      </c>
    </row>
    <row r="5664" spans="1:4" x14ac:dyDescent="0.25">
      <c r="A5664" s="33">
        <v>94033080</v>
      </c>
      <c r="B5664" s="33" t="s">
        <v>5593</v>
      </c>
      <c r="C5664" s="52">
        <v>187997594</v>
      </c>
      <c r="D5664" s="51">
        <f t="shared" si="234"/>
        <v>46999398.5</v>
      </c>
    </row>
    <row r="5665" spans="1:4" x14ac:dyDescent="0.25">
      <c r="A5665" s="33">
        <v>94034040</v>
      </c>
      <c r="B5665" s="33" t="s">
        <v>5594</v>
      </c>
      <c r="C5665" s="52">
        <v>1419954</v>
      </c>
      <c r="D5665" s="51">
        <f t="shared" si="234"/>
        <v>354988.5</v>
      </c>
    </row>
    <row r="5666" spans="1:4" x14ac:dyDescent="0.25">
      <c r="A5666" s="33">
        <v>94034060</v>
      </c>
      <c r="B5666" s="33" t="s">
        <v>5595</v>
      </c>
      <c r="C5666" s="52">
        <v>68657</v>
      </c>
      <c r="D5666" s="51">
        <f t="shared" si="234"/>
        <v>17164.25</v>
      </c>
    </row>
    <row r="5667" spans="1:4" x14ac:dyDescent="0.25">
      <c r="A5667" s="33">
        <v>94034090</v>
      </c>
      <c r="B5667" s="33" t="s">
        <v>5596</v>
      </c>
      <c r="C5667" s="52">
        <v>118017351</v>
      </c>
      <c r="D5667" s="51">
        <f t="shared" si="234"/>
        <v>29504337.75</v>
      </c>
    </row>
    <row r="5668" spans="1:4" x14ac:dyDescent="0.25">
      <c r="A5668" s="33">
        <v>94035040</v>
      </c>
      <c r="B5668" s="33" t="s">
        <v>5597</v>
      </c>
      <c r="C5668" s="52">
        <v>560708</v>
      </c>
      <c r="D5668" s="51">
        <f t="shared" si="234"/>
        <v>140177</v>
      </c>
    </row>
    <row r="5669" spans="1:4" x14ac:dyDescent="0.25">
      <c r="A5669" s="33">
        <v>94035060</v>
      </c>
      <c r="B5669" s="33" t="s">
        <v>5598</v>
      </c>
      <c r="C5669" s="52">
        <v>550</v>
      </c>
      <c r="D5669" s="51">
        <f t="shared" ref="D5669:D5700" si="235">C5669*0.25</f>
        <v>137.5</v>
      </c>
    </row>
    <row r="5670" spans="1:4" x14ac:dyDescent="0.25">
      <c r="A5670" s="33">
        <v>94035090</v>
      </c>
      <c r="B5670" s="33" t="s">
        <v>5599</v>
      </c>
      <c r="C5670" s="52">
        <v>258842495</v>
      </c>
      <c r="D5670" s="51">
        <f t="shared" si="235"/>
        <v>64710623.75</v>
      </c>
    </row>
    <row r="5671" spans="1:4" x14ac:dyDescent="0.25">
      <c r="A5671" s="33">
        <v>94036040</v>
      </c>
      <c r="B5671" s="33" t="s">
        <v>5600</v>
      </c>
      <c r="C5671" s="52">
        <v>2174177</v>
      </c>
      <c r="D5671" s="51">
        <f t="shared" si="235"/>
        <v>543544.25</v>
      </c>
    </row>
    <row r="5672" spans="1:4" x14ac:dyDescent="0.25">
      <c r="A5672" s="33">
        <v>94036080</v>
      </c>
      <c r="B5672" s="33" t="s">
        <v>5601</v>
      </c>
      <c r="C5672" s="52">
        <v>1338282658</v>
      </c>
      <c r="D5672" s="51">
        <f t="shared" si="235"/>
        <v>334570664.5</v>
      </c>
    </row>
    <row r="5673" spans="1:4" x14ac:dyDescent="0.25">
      <c r="A5673" s="33">
        <v>94038200</v>
      </c>
      <c r="B5673" s="33" t="s">
        <v>5602</v>
      </c>
      <c r="C5673" s="52">
        <v>35150778</v>
      </c>
      <c r="D5673" s="51">
        <f t="shared" si="235"/>
        <v>8787694.5</v>
      </c>
    </row>
    <row r="5674" spans="1:4" x14ac:dyDescent="0.25">
      <c r="A5674" s="33">
        <v>94038300</v>
      </c>
      <c r="B5674" s="33" t="s">
        <v>5603</v>
      </c>
      <c r="C5674" s="52">
        <v>23101455</v>
      </c>
      <c r="D5674" s="51">
        <f t="shared" si="235"/>
        <v>5775363.75</v>
      </c>
    </row>
    <row r="5675" spans="1:4" x14ac:dyDescent="0.25">
      <c r="A5675" s="33">
        <v>94038930</v>
      </c>
      <c r="B5675" s="33" t="s">
        <v>5604</v>
      </c>
      <c r="C5675" s="52">
        <v>1354298</v>
      </c>
      <c r="D5675" s="51">
        <f t="shared" si="235"/>
        <v>338574.5</v>
      </c>
    </row>
    <row r="5676" spans="1:4" x14ac:dyDescent="0.25">
      <c r="A5676" s="33">
        <v>94038960</v>
      </c>
      <c r="B5676" s="33" t="s">
        <v>5605</v>
      </c>
      <c r="C5676" s="52">
        <v>502663126</v>
      </c>
      <c r="D5676" s="51">
        <f t="shared" si="235"/>
        <v>125665781.5</v>
      </c>
    </row>
    <row r="5677" spans="1:4" x14ac:dyDescent="0.25">
      <c r="A5677" s="33">
        <v>94039010</v>
      </c>
      <c r="B5677" s="33" t="s">
        <v>5606</v>
      </c>
      <c r="C5677" s="52">
        <v>9115582</v>
      </c>
      <c r="D5677" s="51">
        <f t="shared" si="235"/>
        <v>2278895.5</v>
      </c>
    </row>
    <row r="5678" spans="1:4" x14ac:dyDescent="0.25">
      <c r="A5678" s="33">
        <v>94039025</v>
      </c>
      <c r="B5678" s="33" t="s">
        <v>5607</v>
      </c>
      <c r="C5678" s="52">
        <v>6085382</v>
      </c>
      <c r="D5678" s="51">
        <f t="shared" si="235"/>
        <v>1521345.5</v>
      </c>
    </row>
    <row r="5679" spans="1:4" x14ac:dyDescent="0.25">
      <c r="A5679" s="33">
        <v>94039040</v>
      </c>
      <c r="B5679" s="33" t="s">
        <v>5608</v>
      </c>
      <c r="C5679" s="52">
        <v>9313056</v>
      </c>
      <c r="D5679" s="51">
        <f t="shared" si="235"/>
        <v>2328264</v>
      </c>
    </row>
    <row r="5680" spans="1:4" x14ac:dyDescent="0.25">
      <c r="A5680" s="33">
        <v>94039050</v>
      </c>
      <c r="B5680" s="33" t="s">
        <v>5609</v>
      </c>
      <c r="C5680" s="52">
        <v>16697935</v>
      </c>
      <c r="D5680" s="51">
        <f t="shared" si="235"/>
        <v>4174483.75</v>
      </c>
    </row>
    <row r="5681" spans="1:4" x14ac:dyDescent="0.25">
      <c r="A5681" s="33">
        <v>94039060</v>
      </c>
      <c r="B5681" s="33" t="s">
        <v>5610</v>
      </c>
      <c r="C5681" s="52">
        <v>23531697</v>
      </c>
      <c r="D5681" s="51">
        <f t="shared" si="235"/>
        <v>5882924.25</v>
      </c>
    </row>
    <row r="5682" spans="1:4" x14ac:dyDescent="0.25">
      <c r="A5682" s="33">
        <v>94039070</v>
      </c>
      <c r="B5682" s="33" t="s">
        <v>5611</v>
      </c>
      <c r="C5682" s="52">
        <v>115325961</v>
      </c>
      <c r="D5682" s="51">
        <f t="shared" si="235"/>
        <v>28831490.25</v>
      </c>
    </row>
    <row r="5683" spans="1:4" x14ac:dyDescent="0.25">
      <c r="A5683" s="33">
        <v>94039080</v>
      </c>
      <c r="B5683" s="33" t="s">
        <v>5612</v>
      </c>
      <c r="C5683" s="52">
        <v>719008381</v>
      </c>
      <c r="D5683" s="51">
        <f t="shared" si="235"/>
        <v>179752095.25</v>
      </c>
    </row>
    <row r="5684" spans="1:4" x14ac:dyDescent="0.25">
      <c r="A5684" s="33">
        <v>94041000</v>
      </c>
      <c r="B5684" s="33" t="s">
        <v>5613</v>
      </c>
      <c r="C5684" s="52">
        <v>27519709</v>
      </c>
      <c r="D5684" s="51">
        <f t="shared" si="235"/>
        <v>6879927.25</v>
      </c>
    </row>
    <row r="5685" spans="1:4" x14ac:dyDescent="0.25">
      <c r="A5685" s="33">
        <v>94042100</v>
      </c>
      <c r="B5685" s="33" t="s">
        <v>5614</v>
      </c>
      <c r="C5685" s="52">
        <v>2732403</v>
      </c>
      <c r="D5685" s="51">
        <f t="shared" si="235"/>
        <v>683100.75</v>
      </c>
    </row>
    <row r="5686" spans="1:4" x14ac:dyDescent="0.25">
      <c r="A5686" s="33">
        <v>94042910</v>
      </c>
      <c r="B5686" s="33" t="s">
        <v>5615</v>
      </c>
      <c r="C5686" s="52">
        <v>353039</v>
      </c>
      <c r="D5686" s="51">
        <f t="shared" si="235"/>
        <v>88259.75</v>
      </c>
    </row>
    <row r="5687" spans="1:4" x14ac:dyDescent="0.25">
      <c r="A5687" s="33">
        <v>94042990</v>
      </c>
      <c r="B5687" s="33" t="s">
        <v>5616</v>
      </c>
      <c r="C5687" s="52">
        <v>2955234</v>
      </c>
      <c r="D5687" s="51">
        <f t="shared" si="235"/>
        <v>738808.5</v>
      </c>
    </row>
    <row r="5688" spans="1:4" x14ac:dyDescent="0.25">
      <c r="A5688" s="33">
        <v>94051040</v>
      </c>
      <c r="B5688" s="33" t="s">
        <v>5617</v>
      </c>
      <c r="C5688" s="52">
        <v>76777101</v>
      </c>
      <c r="D5688" s="51">
        <f t="shared" si="235"/>
        <v>19194275.25</v>
      </c>
    </row>
    <row r="5689" spans="1:4" x14ac:dyDescent="0.25">
      <c r="A5689" s="33">
        <v>94051060</v>
      </c>
      <c r="B5689" s="33" t="s">
        <v>5618</v>
      </c>
      <c r="C5689" s="52">
        <v>1158033251</v>
      </c>
      <c r="D5689" s="51">
        <f t="shared" si="235"/>
        <v>289508312.75</v>
      </c>
    </row>
    <row r="5690" spans="1:4" x14ac:dyDescent="0.25">
      <c r="A5690" s="33">
        <v>94051080</v>
      </c>
      <c r="B5690" s="33" t="s">
        <v>5619</v>
      </c>
      <c r="C5690" s="52">
        <v>812463679</v>
      </c>
      <c r="D5690" s="51">
        <f t="shared" si="235"/>
        <v>203115919.75</v>
      </c>
    </row>
    <row r="5691" spans="1:4" x14ac:dyDescent="0.25">
      <c r="A5691" s="33">
        <v>94052040</v>
      </c>
      <c r="B5691" s="33" t="s">
        <v>5620</v>
      </c>
      <c r="C5691" s="52">
        <v>10303035</v>
      </c>
      <c r="D5691" s="51">
        <f t="shared" si="235"/>
        <v>2575758.75</v>
      </c>
    </row>
    <row r="5692" spans="1:4" x14ac:dyDescent="0.25">
      <c r="A5692" s="33">
        <v>94052060</v>
      </c>
      <c r="B5692" s="33" t="s">
        <v>5621</v>
      </c>
      <c r="C5692" s="52">
        <v>361324845</v>
      </c>
      <c r="D5692" s="51">
        <f t="shared" si="235"/>
        <v>90331211.25</v>
      </c>
    </row>
    <row r="5693" spans="1:4" x14ac:dyDescent="0.25">
      <c r="A5693" s="33">
        <v>94052080</v>
      </c>
      <c r="B5693" s="33" t="s">
        <v>5622</v>
      </c>
      <c r="C5693" s="52">
        <v>300671564</v>
      </c>
      <c r="D5693" s="51">
        <f t="shared" si="235"/>
        <v>75167891</v>
      </c>
    </row>
    <row r="5694" spans="1:4" x14ac:dyDescent="0.25">
      <c r="A5694" s="33">
        <v>94053000</v>
      </c>
      <c r="B5694" s="33" t="s">
        <v>5623</v>
      </c>
      <c r="C5694" s="52">
        <v>85761168</v>
      </c>
      <c r="D5694" s="51">
        <f t="shared" si="235"/>
        <v>21440292</v>
      </c>
    </row>
    <row r="5695" spans="1:4" x14ac:dyDescent="0.25">
      <c r="A5695" s="33">
        <v>94054040</v>
      </c>
      <c r="B5695" s="33" t="s">
        <v>5624</v>
      </c>
      <c r="C5695" s="52">
        <v>20834043</v>
      </c>
      <c r="D5695" s="51">
        <f t="shared" si="235"/>
        <v>5208510.75</v>
      </c>
    </row>
    <row r="5696" spans="1:4" x14ac:dyDescent="0.25">
      <c r="A5696" s="33">
        <v>94054060</v>
      </c>
      <c r="B5696" s="33" t="s">
        <v>5625</v>
      </c>
      <c r="C5696" s="52">
        <v>526530419</v>
      </c>
      <c r="D5696" s="51">
        <f t="shared" si="235"/>
        <v>131632604.75</v>
      </c>
    </row>
    <row r="5697" spans="1:4" x14ac:dyDescent="0.25">
      <c r="A5697" s="33">
        <v>94054082</v>
      </c>
      <c r="B5697" s="33" t="s">
        <v>840</v>
      </c>
      <c r="C5697" s="52">
        <v>46227255</v>
      </c>
      <c r="D5697" s="51">
        <f t="shared" si="235"/>
        <v>11556813.75</v>
      </c>
    </row>
    <row r="5698" spans="1:4" x14ac:dyDescent="0.25">
      <c r="A5698" s="33">
        <v>94054084</v>
      </c>
      <c r="B5698" s="33" t="s">
        <v>5626</v>
      </c>
      <c r="C5698" s="52">
        <v>1208802698</v>
      </c>
      <c r="D5698" s="51">
        <f t="shared" si="235"/>
        <v>302200674.5</v>
      </c>
    </row>
    <row r="5699" spans="1:4" x14ac:dyDescent="0.25">
      <c r="A5699" s="33">
        <v>94055020</v>
      </c>
      <c r="B5699" s="33" t="s">
        <v>5627</v>
      </c>
      <c r="C5699" s="52">
        <v>1927847</v>
      </c>
      <c r="D5699" s="51">
        <f t="shared" si="235"/>
        <v>481961.75</v>
      </c>
    </row>
    <row r="5700" spans="1:4" x14ac:dyDescent="0.25">
      <c r="A5700" s="33">
        <v>94055030</v>
      </c>
      <c r="B5700" s="33" t="s">
        <v>5628</v>
      </c>
      <c r="C5700" s="52">
        <v>913676</v>
      </c>
      <c r="D5700" s="51">
        <f t="shared" si="235"/>
        <v>228419</v>
      </c>
    </row>
    <row r="5701" spans="1:4" x14ac:dyDescent="0.25">
      <c r="A5701" s="33">
        <v>94055040</v>
      </c>
      <c r="B5701" s="33" t="s">
        <v>5629</v>
      </c>
      <c r="C5701" s="52">
        <v>112774682</v>
      </c>
      <c r="D5701" s="51">
        <f t="shared" ref="D5701:D5732" si="236">C5701*0.25</f>
        <v>28193670.5</v>
      </c>
    </row>
    <row r="5702" spans="1:4" x14ac:dyDescent="0.25">
      <c r="A5702" s="33">
        <v>94056020</v>
      </c>
      <c r="B5702" s="33" t="s">
        <v>5630</v>
      </c>
      <c r="C5702" s="52">
        <v>564087</v>
      </c>
      <c r="D5702" s="51">
        <f t="shared" si="236"/>
        <v>141021.75</v>
      </c>
    </row>
    <row r="5703" spans="1:4" x14ac:dyDescent="0.25">
      <c r="A5703" s="33">
        <v>94056040</v>
      </c>
      <c r="B5703" s="33" t="s">
        <v>5631</v>
      </c>
      <c r="C5703" s="52">
        <v>9013815</v>
      </c>
      <c r="D5703" s="51">
        <f t="shared" si="236"/>
        <v>2253453.75</v>
      </c>
    </row>
    <row r="5704" spans="1:4" x14ac:dyDescent="0.25">
      <c r="A5704" s="33">
        <v>94056060</v>
      </c>
      <c r="B5704" s="33" t="s">
        <v>5632</v>
      </c>
      <c r="C5704" s="52">
        <v>57916943</v>
      </c>
      <c r="D5704" s="51">
        <f t="shared" si="236"/>
        <v>14479235.75</v>
      </c>
    </row>
    <row r="5705" spans="1:4" x14ac:dyDescent="0.25">
      <c r="A5705" s="33">
        <v>94059110</v>
      </c>
      <c r="B5705" s="33" t="s">
        <v>5633</v>
      </c>
      <c r="C5705" s="52">
        <v>42117</v>
      </c>
      <c r="D5705" s="51">
        <f t="shared" si="236"/>
        <v>10529.25</v>
      </c>
    </row>
    <row r="5706" spans="1:4" x14ac:dyDescent="0.25">
      <c r="A5706" s="33">
        <v>94059130</v>
      </c>
      <c r="B5706" s="33" t="s">
        <v>5634</v>
      </c>
      <c r="C5706" s="52">
        <v>17240610</v>
      </c>
      <c r="D5706" s="51">
        <f t="shared" si="236"/>
        <v>4310152.5</v>
      </c>
    </row>
    <row r="5707" spans="1:4" x14ac:dyDescent="0.25">
      <c r="A5707" s="33">
        <v>94059140</v>
      </c>
      <c r="B5707" s="33" t="s">
        <v>5635</v>
      </c>
      <c r="C5707" s="52">
        <v>440362</v>
      </c>
      <c r="D5707" s="51">
        <f t="shared" si="236"/>
        <v>110090.5</v>
      </c>
    </row>
    <row r="5708" spans="1:4" x14ac:dyDescent="0.25">
      <c r="A5708" s="33">
        <v>94059160</v>
      </c>
      <c r="B5708" s="33" t="s">
        <v>5636</v>
      </c>
      <c r="C5708" s="52">
        <v>8506631</v>
      </c>
      <c r="D5708" s="51">
        <f t="shared" si="236"/>
        <v>2126657.75</v>
      </c>
    </row>
    <row r="5709" spans="1:4" x14ac:dyDescent="0.25">
      <c r="A5709" s="33">
        <v>94059200</v>
      </c>
      <c r="B5709" s="33" t="s">
        <v>5637</v>
      </c>
      <c r="C5709" s="52">
        <v>25004801</v>
      </c>
      <c r="D5709" s="51">
        <f t="shared" si="236"/>
        <v>6251200.25</v>
      </c>
    </row>
    <row r="5710" spans="1:4" x14ac:dyDescent="0.25">
      <c r="A5710" s="33">
        <v>94059920</v>
      </c>
      <c r="B5710" s="33" t="s">
        <v>5638</v>
      </c>
      <c r="C5710" s="52">
        <v>22674774</v>
      </c>
      <c r="D5710" s="51">
        <f t="shared" si="236"/>
        <v>5668693.5</v>
      </c>
    </row>
    <row r="5711" spans="1:4" x14ac:dyDescent="0.25">
      <c r="A5711" s="33">
        <v>94059940</v>
      </c>
      <c r="B5711" s="33" t="s">
        <v>5639</v>
      </c>
      <c r="C5711" s="52">
        <v>231358279</v>
      </c>
      <c r="D5711" s="51">
        <f t="shared" si="236"/>
        <v>57839569.75</v>
      </c>
    </row>
    <row r="5712" spans="1:4" x14ac:dyDescent="0.25">
      <c r="A5712" s="33">
        <v>94061000</v>
      </c>
      <c r="B5712" s="33" t="s">
        <v>5640</v>
      </c>
      <c r="C5712" s="52">
        <v>18894746</v>
      </c>
      <c r="D5712" s="51">
        <f t="shared" si="236"/>
        <v>4723686.5</v>
      </c>
    </row>
    <row r="5713" spans="1:4" x14ac:dyDescent="0.25">
      <c r="A5713" s="33">
        <v>94069000</v>
      </c>
      <c r="B5713" s="33" t="s">
        <v>5641</v>
      </c>
      <c r="C5713" s="52">
        <v>42014356</v>
      </c>
      <c r="D5713" s="51">
        <f t="shared" si="236"/>
        <v>10503589</v>
      </c>
    </row>
    <row r="5714" spans="1:4" x14ac:dyDescent="0.25">
      <c r="A5714" s="33">
        <v>96061040</v>
      </c>
      <c r="B5714" s="33" t="s">
        <v>5642</v>
      </c>
      <c r="C5714" s="52">
        <v>1038982</v>
      </c>
      <c r="D5714" s="51">
        <f t="shared" si="236"/>
        <v>259745.5</v>
      </c>
    </row>
    <row r="5715" spans="1:4" x14ac:dyDescent="0.25">
      <c r="A5715" s="33">
        <v>96061080</v>
      </c>
      <c r="B5715" s="33" t="s">
        <v>5643</v>
      </c>
      <c r="C5715" s="52">
        <v>1753813</v>
      </c>
      <c r="D5715" s="51">
        <f t="shared" si="236"/>
        <v>438453.25</v>
      </c>
    </row>
    <row r="5716" spans="1:4" x14ac:dyDescent="0.25">
      <c r="A5716" s="33">
        <v>96062120</v>
      </c>
      <c r="B5716" s="33" t="s">
        <v>5644</v>
      </c>
      <c r="C5716" s="52">
        <v>45203</v>
      </c>
      <c r="D5716" s="51">
        <f t="shared" si="236"/>
        <v>11300.75</v>
      </c>
    </row>
    <row r="5717" spans="1:4" x14ac:dyDescent="0.25">
      <c r="A5717" s="33">
        <v>96062140</v>
      </c>
      <c r="B5717" s="33" t="s">
        <v>5645</v>
      </c>
      <c r="C5717" s="52">
        <v>629150</v>
      </c>
      <c r="D5717" s="51">
        <f t="shared" si="236"/>
        <v>157287.5</v>
      </c>
    </row>
    <row r="5718" spans="1:4" x14ac:dyDescent="0.25">
      <c r="A5718" s="33">
        <v>96062160</v>
      </c>
      <c r="B5718" s="33" t="s">
        <v>5646</v>
      </c>
      <c r="C5718" s="52">
        <v>1467186</v>
      </c>
      <c r="D5718" s="51">
        <f t="shared" si="236"/>
        <v>366796.5</v>
      </c>
    </row>
    <row r="5719" spans="1:4" x14ac:dyDescent="0.25">
      <c r="A5719" s="33">
        <v>96062200</v>
      </c>
      <c r="B5719" s="33" t="s">
        <v>5647</v>
      </c>
      <c r="C5719" s="52">
        <v>1881081</v>
      </c>
      <c r="D5719" s="51">
        <f t="shared" si="236"/>
        <v>470270.25</v>
      </c>
    </row>
    <row r="5720" spans="1:4" x14ac:dyDescent="0.25">
      <c r="A5720" s="33">
        <v>96062920</v>
      </c>
      <c r="B5720" s="33" t="s">
        <v>5648</v>
      </c>
      <c r="C5720" s="52">
        <v>10503</v>
      </c>
      <c r="D5720" s="51">
        <f t="shared" si="236"/>
        <v>2625.75</v>
      </c>
    </row>
    <row r="5721" spans="1:4" x14ac:dyDescent="0.25">
      <c r="A5721" s="33">
        <v>96062940</v>
      </c>
      <c r="B5721" s="33" t="s">
        <v>5649</v>
      </c>
      <c r="C5721" s="52">
        <v>66948</v>
      </c>
      <c r="D5721" s="51">
        <f t="shared" si="236"/>
        <v>16737</v>
      </c>
    </row>
    <row r="5722" spans="1:4" x14ac:dyDescent="0.25">
      <c r="A5722" s="33">
        <v>96062960</v>
      </c>
      <c r="B5722" s="33" t="s">
        <v>5650</v>
      </c>
      <c r="C5722" s="52">
        <v>882854</v>
      </c>
      <c r="D5722" s="51">
        <f t="shared" si="236"/>
        <v>220713.5</v>
      </c>
    </row>
    <row r="5723" spans="1:4" x14ac:dyDescent="0.25">
      <c r="A5723" s="33">
        <v>96063040</v>
      </c>
      <c r="B5723" s="33" t="s">
        <v>5651</v>
      </c>
      <c r="C5723" s="52">
        <v>6463</v>
      </c>
      <c r="D5723" s="51">
        <f t="shared" si="236"/>
        <v>1615.75</v>
      </c>
    </row>
    <row r="5724" spans="1:4" x14ac:dyDescent="0.25">
      <c r="A5724" s="33">
        <v>96063080</v>
      </c>
      <c r="B5724" s="33" t="s">
        <v>5652</v>
      </c>
      <c r="C5724" s="52">
        <v>83221</v>
      </c>
      <c r="D5724" s="51">
        <f t="shared" si="236"/>
        <v>20805.25</v>
      </c>
    </row>
    <row r="5725" spans="1:4" x14ac:dyDescent="0.25">
      <c r="A5725" s="33">
        <v>96071100</v>
      </c>
      <c r="B5725" s="33" t="s">
        <v>5653</v>
      </c>
      <c r="C5725" s="52">
        <v>951529</v>
      </c>
      <c r="D5725" s="51">
        <f t="shared" si="236"/>
        <v>237882.25</v>
      </c>
    </row>
    <row r="5726" spans="1:4" x14ac:dyDescent="0.25">
      <c r="A5726" s="33">
        <v>96071900</v>
      </c>
      <c r="B5726" s="33" t="s">
        <v>5654</v>
      </c>
      <c r="C5726" s="52">
        <v>3858881</v>
      </c>
      <c r="D5726" s="51">
        <f t="shared" si="236"/>
        <v>964720.25</v>
      </c>
    </row>
    <row r="5727" spans="1:4" x14ac:dyDescent="0.25">
      <c r="A5727" s="33">
        <v>96072000</v>
      </c>
      <c r="B5727" s="33" t="s">
        <v>5655</v>
      </c>
      <c r="C5727" s="52">
        <v>1280119</v>
      </c>
      <c r="D5727" s="51">
        <f t="shared" si="236"/>
        <v>320029.75</v>
      </c>
    </row>
    <row r="5728" spans="1:4" x14ac:dyDescent="0.25">
      <c r="A5728" s="33">
        <v>96200010</v>
      </c>
      <c r="B5728" s="33" t="s">
        <v>5656</v>
      </c>
      <c r="C5728" s="52">
        <v>650808</v>
      </c>
      <c r="D5728" s="51">
        <f t="shared" si="236"/>
        <v>162702</v>
      </c>
    </row>
    <row r="5729" spans="1:4" x14ac:dyDescent="0.25">
      <c r="A5729" s="33">
        <v>96200015</v>
      </c>
      <c r="B5729" s="33" t="s">
        <v>5657</v>
      </c>
      <c r="C5729" s="52">
        <v>2594969</v>
      </c>
      <c r="D5729" s="51">
        <f t="shared" si="236"/>
        <v>648742.25</v>
      </c>
    </row>
    <row r="5730" spans="1:4" x14ac:dyDescent="0.25">
      <c r="A5730" s="33">
        <v>96200020</v>
      </c>
      <c r="B5730" s="33" t="s">
        <v>5658</v>
      </c>
      <c r="C5730" s="52">
        <v>11597582</v>
      </c>
      <c r="D5730" s="51">
        <f t="shared" si="236"/>
        <v>2899395.5</v>
      </c>
    </row>
    <row r="5731" spans="1:4" x14ac:dyDescent="0.25">
      <c r="A5731" s="33">
        <v>96200025</v>
      </c>
      <c r="B5731" s="33" t="s">
        <v>5659</v>
      </c>
      <c r="C5731" s="52">
        <v>1313567</v>
      </c>
      <c r="D5731" s="51">
        <f t="shared" si="236"/>
        <v>328391.75</v>
      </c>
    </row>
    <row r="5732" spans="1:4" x14ac:dyDescent="0.25">
      <c r="A5732" s="33">
        <v>96200030</v>
      </c>
      <c r="B5732" s="33" t="s">
        <v>5660</v>
      </c>
      <c r="C5732" s="52">
        <v>641501</v>
      </c>
      <c r="D5732" s="51">
        <f t="shared" si="236"/>
        <v>160375.25</v>
      </c>
    </row>
    <row r="5733" spans="1:4" x14ac:dyDescent="0.25">
      <c r="A5733" s="33">
        <v>96200050</v>
      </c>
      <c r="B5733" s="33" t="s">
        <v>5661</v>
      </c>
      <c r="C5733" s="52">
        <v>5546641</v>
      </c>
      <c r="D5733" s="51">
        <f t="shared" ref="D5733:D5737" si="237">C5733*0.25</f>
        <v>1386660.25</v>
      </c>
    </row>
    <row r="5734" spans="1:4" x14ac:dyDescent="0.25">
      <c r="A5734" s="32">
        <v>96200055</v>
      </c>
      <c r="B5734" s="4" t="s">
        <v>7493</v>
      </c>
      <c r="C5734" s="58">
        <v>0</v>
      </c>
      <c r="D5734" s="51">
        <f t="shared" si="237"/>
        <v>0</v>
      </c>
    </row>
    <row r="5735" spans="1:4" x14ac:dyDescent="0.25">
      <c r="A5735" s="33">
        <v>96200060</v>
      </c>
      <c r="B5735" s="33" t="s">
        <v>5662</v>
      </c>
      <c r="C5735" s="52">
        <v>3437489</v>
      </c>
      <c r="D5735" s="51">
        <f t="shared" si="237"/>
        <v>859372.25</v>
      </c>
    </row>
    <row r="5736" spans="1:4" x14ac:dyDescent="0.25">
      <c r="A5736" s="33">
        <v>96200065</v>
      </c>
      <c r="B5736" s="33" t="s">
        <v>5663</v>
      </c>
      <c r="C5736" s="52">
        <v>1127378</v>
      </c>
      <c r="D5736" s="51">
        <f t="shared" si="237"/>
        <v>281844.5</v>
      </c>
    </row>
    <row r="5737" spans="1:4" x14ac:dyDescent="0.25">
      <c r="A5737" s="50">
        <v>96200070</v>
      </c>
      <c r="B5737" s="33" t="s">
        <v>5664</v>
      </c>
      <c r="C5737" s="52">
        <v>10728830</v>
      </c>
      <c r="D5737" s="51">
        <f t="shared" si="237"/>
        <v>2682207.5</v>
      </c>
    </row>
    <row r="5738" spans="1:4" x14ac:dyDescent="0.25">
      <c r="B5738" s="46" t="s">
        <v>86</v>
      </c>
      <c r="C5738" s="63">
        <f>SUM(C4:C5737)</f>
        <v>107636100359</v>
      </c>
      <c r="D5738" s="64">
        <f>SUM(D2:D5737)</f>
        <v>26909025089.75</v>
      </c>
    </row>
    <row r="5740" spans="1:4" x14ac:dyDescent="0.25">
      <c r="A5740" s="43" t="s">
        <v>6693</v>
      </c>
    </row>
    <row r="5741" spans="1:4" x14ac:dyDescent="0.25">
      <c r="A5741" s="33">
        <v>2931909010</v>
      </c>
      <c r="B5741" s="33" t="s">
        <v>6694</v>
      </c>
      <c r="C5741" s="52">
        <v>57695072</v>
      </c>
      <c r="D5741" s="37">
        <f>C5741*0.25</f>
        <v>14423768</v>
      </c>
    </row>
    <row r="5742" spans="1:4" x14ac:dyDescent="0.25">
      <c r="A5742" s="32">
        <v>2931909021</v>
      </c>
      <c r="B5742" s="44" t="s">
        <v>7494</v>
      </c>
      <c r="C5742" s="36">
        <v>0</v>
      </c>
      <c r="D5742" s="37">
        <f t="shared" ref="D5742:D5743" si="238">C5742*0.25</f>
        <v>0</v>
      </c>
    </row>
    <row r="5743" spans="1:4" x14ac:dyDescent="0.25">
      <c r="A5743" s="32">
        <v>2931909025</v>
      </c>
      <c r="B5743" s="44" t="s">
        <v>7495</v>
      </c>
      <c r="C5743" s="36">
        <v>0</v>
      </c>
      <c r="D5743" s="37">
        <f t="shared" si="238"/>
        <v>0</v>
      </c>
    </row>
    <row r="5744" spans="1:4" x14ac:dyDescent="0.25">
      <c r="A5744" s="33">
        <v>2931909029</v>
      </c>
      <c r="B5744" s="33" t="s">
        <v>6695</v>
      </c>
      <c r="C5744" s="52">
        <v>1171789</v>
      </c>
      <c r="D5744" s="62">
        <f>C5744*0.25</f>
        <v>292947.25</v>
      </c>
    </row>
    <row r="5745" spans="1:4" x14ac:dyDescent="0.25">
      <c r="A5745" s="32">
        <v>2931909042</v>
      </c>
      <c r="B5745" s="44" t="s">
        <v>6690</v>
      </c>
      <c r="C5745" s="36">
        <v>0</v>
      </c>
      <c r="D5745" s="37">
        <f t="shared" ref="D5745:D5748" si="239">C5745*0.25</f>
        <v>0</v>
      </c>
    </row>
    <row r="5746" spans="1:4" x14ac:dyDescent="0.25">
      <c r="A5746" s="32">
        <v>2931909045</v>
      </c>
      <c r="B5746" s="44" t="s">
        <v>6691</v>
      </c>
      <c r="C5746" s="36">
        <v>0</v>
      </c>
      <c r="D5746" s="37">
        <f t="shared" si="239"/>
        <v>0</v>
      </c>
    </row>
    <row r="5747" spans="1:4" x14ac:dyDescent="0.25">
      <c r="A5747" s="32">
        <v>2931909048</v>
      </c>
      <c r="B5747" s="44" t="s">
        <v>6692</v>
      </c>
      <c r="C5747" s="36">
        <v>0</v>
      </c>
      <c r="D5747" s="37">
        <f t="shared" si="239"/>
        <v>0</v>
      </c>
    </row>
    <row r="5748" spans="1:4" x14ac:dyDescent="0.25">
      <c r="A5748" s="32">
        <v>2931909050</v>
      </c>
      <c r="B5748" s="44" t="s">
        <v>6677</v>
      </c>
      <c r="C5748" s="36">
        <v>0</v>
      </c>
      <c r="D5748" s="37">
        <f t="shared" si="239"/>
        <v>0</v>
      </c>
    </row>
    <row r="5749" spans="1:4" x14ac:dyDescent="0.25">
      <c r="A5749" s="33">
        <v>8517620010</v>
      </c>
      <c r="B5749" s="33" t="s">
        <v>6696</v>
      </c>
      <c r="C5749" s="52">
        <v>40677972</v>
      </c>
      <c r="D5749" s="62">
        <f>C5749*0.25</f>
        <v>10169493</v>
      </c>
    </row>
    <row r="5750" spans="1:4" x14ac:dyDescent="0.25">
      <c r="A5750" s="33">
        <v>8517620020</v>
      </c>
      <c r="B5750" s="33" t="s">
        <v>6697</v>
      </c>
      <c r="C5750" s="52">
        <v>1162622006</v>
      </c>
      <c r="D5750" s="62">
        <f>C5750*0.25</f>
        <v>290655501.5</v>
      </c>
    </row>
    <row r="5751" spans="1:4" x14ac:dyDescent="0.25">
      <c r="A5751" s="32">
        <v>8517620050</v>
      </c>
      <c r="B5751" s="44" t="s">
        <v>6652</v>
      </c>
      <c r="C5751" s="36">
        <v>0</v>
      </c>
      <c r="D5751" s="37">
        <f t="shared" ref="D5751" si="240">C5751*0.25</f>
        <v>0</v>
      </c>
    </row>
    <row r="5752" spans="1:4" x14ac:dyDescent="0.25">
      <c r="A5752" s="33">
        <v>9401614011</v>
      </c>
      <c r="B5752" s="33" t="s">
        <v>6698</v>
      </c>
      <c r="C5752" s="52">
        <v>831937765</v>
      </c>
      <c r="D5752" s="62">
        <f>C5752*0.25</f>
        <v>207984441.25</v>
      </c>
    </row>
    <row r="5753" spans="1:4" x14ac:dyDescent="0.25">
      <c r="A5753" s="33">
        <v>9401614031</v>
      </c>
      <c r="B5753" s="33" t="s">
        <v>6699</v>
      </c>
      <c r="C5753" s="52">
        <v>54953828</v>
      </c>
      <c r="D5753" s="62">
        <f t="shared" ref="D5753:D5788" si="241">C5753*0.25</f>
        <v>13738457</v>
      </c>
    </row>
    <row r="5754" spans="1:4" x14ac:dyDescent="0.25">
      <c r="A5754" s="33">
        <v>9401696011</v>
      </c>
      <c r="B5754" s="33" t="s">
        <v>6700</v>
      </c>
      <c r="C5754" s="52">
        <v>39994444</v>
      </c>
      <c r="D5754" s="62">
        <f t="shared" si="241"/>
        <v>9998611</v>
      </c>
    </row>
    <row r="5755" spans="1:4" x14ac:dyDescent="0.25">
      <c r="A5755" s="33">
        <v>9401696031</v>
      </c>
      <c r="B5755" s="33" t="s">
        <v>6701</v>
      </c>
      <c r="C5755" s="52">
        <v>6439371</v>
      </c>
      <c r="D5755" s="62">
        <f t="shared" si="241"/>
        <v>1609842.75</v>
      </c>
    </row>
    <row r="5756" spans="1:4" x14ac:dyDescent="0.25">
      <c r="A5756" s="33">
        <v>9401710008</v>
      </c>
      <c r="B5756" s="33" t="s">
        <v>6702</v>
      </c>
      <c r="C5756" s="52">
        <v>36551</v>
      </c>
      <c r="D5756" s="62">
        <f t="shared" si="241"/>
        <v>9137.75</v>
      </c>
    </row>
    <row r="5757" spans="1:4" x14ac:dyDescent="0.25">
      <c r="A5757" s="33">
        <v>9401710011</v>
      </c>
      <c r="B5757" s="33" t="s">
        <v>6703</v>
      </c>
      <c r="C5757" s="52">
        <v>359149693</v>
      </c>
      <c r="D5757" s="62">
        <f t="shared" si="241"/>
        <v>89787423.25</v>
      </c>
    </row>
    <row r="5758" spans="1:4" x14ac:dyDescent="0.25">
      <c r="A5758" s="33">
        <v>9401710031</v>
      </c>
      <c r="B5758" s="33" t="s">
        <v>6704</v>
      </c>
      <c r="C5758" s="52">
        <v>259248935</v>
      </c>
      <c r="D5758" s="62">
        <f t="shared" si="241"/>
        <v>64812233.75</v>
      </c>
    </row>
    <row r="5759" spans="1:4" x14ac:dyDescent="0.25">
      <c r="A5759" s="33">
        <v>9401790006</v>
      </c>
      <c r="B5759" s="33" t="s">
        <v>6705</v>
      </c>
      <c r="C5759" s="52">
        <v>2592412</v>
      </c>
      <c r="D5759" s="62">
        <f t="shared" si="241"/>
        <v>648103</v>
      </c>
    </row>
    <row r="5760" spans="1:4" x14ac:dyDescent="0.25">
      <c r="A5760" s="33">
        <v>9401790011</v>
      </c>
      <c r="B5760" s="33" t="s">
        <v>6706</v>
      </c>
      <c r="C5760" s="52">
        <v>703352149</v>
      </c>
      <c r="D5760" s="62">
        <f t="shared" si="241"/>
        <v>175838037.25</v>
      </c>
    </row>
    <row r="5761" spans="1:4" x14ac:dyDescent="0.25">
      <c r="A5761" s="33">
        <v>9401790015</v>
      </c>
      <c r="B5761" s="33" t="s">
        <v>6707</v>
      </c>
      <c r="C5761" s="52">
        <v>523443003</v>
      </c>
      <c r="D5761" s="62">
        <f t="shared" si="241"/>
        <v>130860750.75</v>
      </c>
    </row>
    <row r="5762" spans="1:4" x14ac:dyDescent="0.25">
      <c r="A5762" s="33">
        <v>9401790025</v>
      </c>
      <c r="B5762" s="33" t="s">
        <v>6708</v>
      </c>
      <c r="C5762" s="52">
        <v>164993330</v>
      </c>
      <c r="D5762" s="62">
        <f t="shared" si="241"/>
        <v>41248332.5</v>
      </c>
    </row>
    <row r="5763" spans="1:4" x14ac:dyDescent="0.25">
      <c r="A5763" s="33">
        <v>9401790035</v>
      </c>
      <c r="B5763" s="33" t="s">
        <v>6709</v>
      </c>
      <c r="C5763" s="52">
        <v>82781480</v>
      </c>
      <c r="D5763" s="62">
        <f t="shared" si="241"/>
        <v>20695370</v>
      </c>
    </row>
    <row r="5764" spans="1:4" x14ac:dyDescent="0.25">
      <c r="A5764" s="33">
        <v>9401790046</v>
      </c>
      <c r="B5764" s="33" t="s">
        <v>6710</v>
      </c>
      <c r="C5764" s="52">
        <v>130121717</v>
      </c>
      <c r="D5764" s="62">
        <f t="shared" si="241"/>
        <v>32530429.25</v>
      </c>
    </row>
    <row r="5765" spans="1:4" x14ac:dyDescent="0.25">
      <c r="A5765" s="33">
        <v>9401790050</v>
      </c>
      <c r="B5765" s="33" t="s">
        <v>6711</v>
      </c>
      <c r="C5765" s="52">
        <v>174770118</v>
      </c>
      <c r="D5765" s="62">
        <f t="shared" si="241"/>
        <v>43692529.5</v>
      </c>
    </row>
    <row r="5766" spans="1:4" x14ac:dyDescent="0.25">
      <c r="A5766" s="33">
        <v>9401802005</v>
      </c>
      <c r="B5766" s="33" t="s">
        <v>6712</v>
      </c>
      <c r="C5766" s="52">
        <v>348875</v>
      </c>
      <c r="D5766" s="62">
        <f t="shared" si="241"/>
        <v>87218.75</v>
      </c>
    </row>
    <row r="5767" spans="1:4" x14ac:dyDescent="0.25">
      <c r="A5767" s="33">
        <v>9401802011</v>
      </c>
      <c r="B5767" s="33" t="s">
        <v>6713</v>
      </c>
      <c r="C5767" s="52">
        <v>15493009</v>
      </c>
      <c r="D5767" s="62">
        <f t="shared" si="241"/>
        <v>3873252.25</v>
      </c>
    </row>
    <row r="5768" spans="1:4" x14ac:dyDescent="0.25">
      <c r="A5768" s="33">
        <v>9401802031</v>
      </c>
      <c r="B5768" s="33" t="s">
        <v>6714</v>
      </c>
      <c r="C5768" s="52">
        <v>21572260</v>
      </c>
      <c r="D5768" s="62">
        <f t="shared" si="241"/>
        <v>5393065</v>
      </c>
    </row>
    <row r="5769" spans="1:4" x14ac:dyDescent="0.25">
      <c r="A5769" s="33">
        <v>9401804004</v>
      </c>
      <c r="B5769" s="33" t="s">
        <v>6715</v>
      </c>
      <c r="C5769" s="52">
        <v>7300181</v>
      </c>
      <c r="D5769" s="62">
        <f t="shared" si="241"/>
        <v>1825045.25</v>
      </c>
    </row>
    <row r="5770" spans="1:4" x14ac:dyDescent="0.25">
      <c r="A5770" s="33">
        <v>9401804006</v>
      </c>
      <c r="B5770" s="33" t="s">
        <v>6716</v>
      </c>
      <c r="C5770" s="52">
        <v>2014622</v>
      </c>
      <c r="D5770" s="62">
        <f t="shared" si="241"/>
        <v>503655.5</v>
      </c>
    </row>
    <row r="5771" spans="1:4" x14ac:dyDescent="0.25">
      <c r="A5771" s="33">
        <v>9401804015</v>
      </c>
      <c r="B5771" s="33" t="s">
        <v>6717</v>
      </c>
      <c r="C5771" s="52">
        <v>3360896</v>
      </c>
      <c r="D5771" s="62">
        <f t="shared" si="241"/>
        <v>840224</v>
      </c>
    </row>
    <row r="5772" spans="1:4" x14ac:dyDescent="0.25">
      <c r="A5772" s="33">
        <v>9401804026</v>
      </c>
      <c r="B5772" s="33" t="s">
        <v>6718</v>
      </c>
      <c r="C5772" s="52">
        <v>8145259</v>
      </c>
      <c r="D5772" s="62">
        <f t="shared" si="241"/>
        <v>2036314.75</v>
      </c>
    </row>
    <row r="5773" spans="1:4" x14ac:dyDescent="0.25">
      <c r="A5773" s="33">
        <v>9401804035</v>
      </c>
      <c r="B5773" s="33" t="s">
        <v>6719</v>
      </c>
      <c r="C5773" s="52">
        <v>9738755</v>
      </c>
      <c r="D5773" s="62">
        <f t="shared" si="241"/>
        <v>2434688.75</v>
      </c>
    </row>
    <row r="5774" spans="1:4" x14ac:dyDescent="0.25">
      <c r="A5774" s="33">
        <v>9401804046</v>
      </c>
      <c r="B5774" s="33" t="s">
        <v>6720</v>
      </c>
      <c r="C5774" s="52">
        <v>20005560</v>
      </c>
      <c r="D5774" s="62">
        <f t="shared" si="241"/>
        <v>5001390</v>
      </c>
    </row>
    <row r="5775" spans="1:4" x14ac:dyDescent="0.25">
      <c r="A5775" s="33">
        <v>9401806024</v>
      </c>
      <c r="B5775" s="33" t="s">
        <v>6721</v>
      </c>
      <c r="C5775" s="52">
        <v>15990</v>
      </c>
      <c r="D5775" s="62">
        <f t="shared" si="241"/>
        <v>3997.5</v>
      </c>
    </row>
    <row r="5776" spans="1:4" x14ac:dyDescent="0.25">
      <c r="A5776" s="33">
        <v>9401806025</v>
      </c>
      <c r="B5776" s="33" t="s">
        <v>6722</v>
      </c>
      <c r="C5776" s="52">
        <v>6881240</v>
      </c>
      <c r="D5776" s="62">
        <f t="shared" si="241"/>
        <v>1720310</v>
      </c>
    </row>
    <row r="5777" spans="1:7" x14ac:dyDescent="0.25">
      <c r="A5777" s="33">
        <v>9401806028</v>
      </c>
      <c r="B5777" s="33" t="s">
        <v>6723</v>
      </c>
      <c r="C5777" s="52">
        <v>16392952</v>
      </c>
      <c r="D5777" s="62">
        <f t="shared" si="241"/>
        <v>4098238</v>
      </c>
    </row>
    <row r="5778" spans="1:7" x14ac:dyDescent="0.25">
      <c r="A5778" s="33">
        <v>9401806030</v>
      </c>
      <c r="B5778" s="33" t="s">
        <v>6724</v>
      </c>
      <c r="C5778" s="52">
        <v>18715668</v>
      </c>
      <c r="D5778" s="62">
        <f t="shared" si="241"/>
        <v>4678917</v>
      </c>
    </row>
    <row r="5779" spans="1:7" x14ac:dyDescent="0.25">
      <c r="A5779" s="33">
        <v>9403704001</v>
      </c>
      <c r="B5779" s="33" t="s">
        <v>6725</v>
      </c>
      <c r="C5779" s="52">
        <v>120652</v>
      </c>
      <c r="D5779" s="62">
        <f t="shared" si="241"/>
        <v>30163</v>
      </c>
    </row>
    <row r="5780" spans="1:7" x14ac:dyDescent="0.25">
      <c r="A5780" s="33">
        <v>9403704002</v>
      </c>
      <c r="B5780" s="33" t="s">
        <v>6726</v>
      </c>
      <c r="C5780" s="52">
        <v>4671069</v>
      </c>
      <c r="D5780" s="62">
        <f t="shared" si="241"/>
        <v>1167767.25</v>
      </c>
    </row>
    <row r="5781" spans="1:7" x14ac:dyDescent="0.25">
      <c r="A5781" s="33">
        <v>9403704015</v>
      </c>
      <c r="B5781" s="33" t="s">
        <v>6727</v>
      </c>
      <c r="C5781" s="52">
        <v>28492251</v>
      </c>
      <c r="D5781" s="62">
        <f t="shared" si="241"/>
        <v>7123062.75</v>
      </c>
    </row>
    <row r="5782" spans="1:7" x14ac:dyDescent="0.25">
      <c r="A5782" s="33">
        <v>9403704020</v>
      </c>
      <c r="B5782" s="33" t="s">
        <v>6728</v>
      </c>
      <c r="C5782" s="52">
        <v>2911762</v>
      </c>
      <c r="D5782" s="62">
        <f t="shared" si="241"/>
        <v>727940.5</v>
      </c>
    </row>
    <row r="5783" spans="1:7" x14ac:dyDescent="0.25">
      <c r="A5783" s="33">
        <v>9403704031</v>
      </c>
      <c r="B5783" s="33" t="s">
        <v>6729</v>
      </c>
      <c r="C5783" s="52">
        <v>58250500</v>
      </c>
      <c r="D5783" s="62">
        <f t="shared" si="241"/>
        <v>14562625</v>
      </c>
    </row>
    <row r="5784" spans="1:7" x14ac:dyDescent="0.25">
      <c r="A5784" s="33">
        <v>9403708001</v>
      </c>
      <c r="B5784" s="33" t="s">
        <v>6730</v>
      </c>
      <c r="C5784" s="52">
        <v>1200</v>
      </c>
      <c r="D5784" s="62">
        <f t="shared" si="241"/>
        <v>300</v>
      </c>
    </row>
    <row r="5785" spans="1:7" x14ac:dyDescent="0.25">
      <c r="A5785" s="33">
        <v>9403708002</v>
      </c>
      <c r="B5785" s="33" t="s">
        <v>6731</v>
      </c>
      <c r="C5785" s="52">
        <v>6660726</v>
      </c>
      <c r="D5785" s="62">
        <f t="shared" si="241"/>
        <v>1665181.5</v>
      </c>
    </row>
    <row r="5786" spans="1:7" x14ac:dyDescent="0.25">
      <c r="A5786" s="33">
        <v>9403708015</v>
      </c>
      <c r="B5786" s="33" t="s">
        <v>6732</v>
      </c>
      <c r="C5786" s="52">
        <v>154239409</v>
      </c>
      <c r="D5786" s="62">
        <f t="shared" si="241"/>
        <v>38559852.25</v>
      </c>
    </row>
    <row r="5787" spans="1:7" x14ac:dyDescent="0.25">
      <c r="A5787" s="33">
        <v>9403708020</v>
      </c>
      <c r="B5787" s="33" t="s">
        <v>6733</v>
      </c>
      <c r="C5787" s="52">
        <v>3316720</v>
      </c>
      <c r="D5787" s="62">
        <f t="shared" si="241"/>
        <v>829180</v>
      </c>
    </row>
    <row r="5788" spans="1:7" x14ac:dyDescent="0.25">
      <c r="A5788" s="33">
        <v>9403708031</v>
      </c>
      <c r="B5788" s="33" t="s">
        <v>6734</v>
      </c>
      <c r="C5788" s="52">
        <v>187960044</v>
      </c>
      <c r="D5788" s="62">
        <f t="shared" si="241"/>
        <v>46990011</v>
      </c>
    </row>
    <row r="5789" spans="1:7" x14ac:dyDescent="0.25">
      <c r="B5789" s="46" t="s">
        <v>86</v>
      </c>
      <c r="C5789" s="61">
        <f>SUM(C5741:C5788)</f>
        <v>5172591235</v>
      </c>
      <c r="D5789" s="65">
        <f>SUM(D5741:D5788)</f>
        <v>1293147808.75</v>
      </c>
    </row>
    <row r="5790" spans="1:7" s="4" customFormat="1" x14ac:dyDescent="0.25">
      <c r="A5790" s="45" t="s">
        <v>6656</v>
      </c>
      <c r="B5790" s="45"/>
      <c r="C5790" s="10"/>
      <c r="D5790" s="37"/>
      <c r="F5790" s="35"/>
      <c r="G5790" s="28"/>
    </row>
    <row r="5791" spans="1:7" s="4" customFormat="1" x14ac:dyDescent="0.25">
      <c r="A5791" s="45"/>
      <c r="B5791" s="45"/>
      <c r="C5791" s="10"/>
      <c r="F5791" s="35"/>
      <c r="G5791" s="28"/>
    </row>
    <row r="5792" spans="1:7" s="4" customFormat="1" x14ac:dyDescent="0.25">
      <c r="B5792" s="2" t="s">
        <v>50</v>
      </c>
      <c r="C5792" s="3">
        <f>C5738+C5789</f>
        <v>112808691594</v>
      </c>
      <c r="D5792" s="3">
        <f>D5738+D5789</f>
        <v>28202172898.5</v>
      </c>
      <c r="F5792" s="35"/>
      <c r="G5792" s="28"/>
    </row>
  </sheetData>
  <sortState xmlns:xlrd2="http://schemas.microsoft.com/office/spreadsheetml/2017/richdata2" ref="A2:D5737">
    <sortCondition ref="A4:A5737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8870F-AEA8-4908-86C0-BC831CFF6D04}">
  <dimension ref="A1:G5669"/>
  <sheetViews>
    <sheetView zoomScaleNormal="100" workbookViewId="0"/>
  </sheetViews>
  <sheetFormatPr defaultRowHeight="15" x14ac:dyDescent="0.25"/>
  <cols>
    <col min="1" max="1" width="12.140625" style="39" customWidth="1"/>
    <col min="2" max="2" width="125.85546875" customWidth="1"/>
    <col min="3" max="3" width="33.28515625" bestFit="1" customWidth="1"/>
    <col min="4" max="4" width="40.5703125" bestFit="1" customWidth="1"/>
  </cols>
  <sheetData>
    <row r="1" spans="1:4" x14ac:dyDescent="0.25">
      <c r="A1" s="38" t="s">
        <v>0</v>
      </c>
      <c r="B1" s="2" t="s">
        <v>1</v>
      </c>
      <c r="C1" s="3" t="s">
        <v>1105</v>
      </c>
      <c r="D1" s="26" t="s">
        <v>6098</v>
      </c>
    </row>
    <row r="2" spans="1:4" x14ac:dyDescent="0.25">
      <c r="A2" s="38"/>
      <c r="B2" s="2"/>
      <c r="C2" s="3"/>
      <c r="D2" s="26"/>
    </row>
    <row r="3" spans="1:4" x14ac:dyDescent="0.25">
      <c r="A3" s="38" t="s">
        <v>7497</v>
      </c>
      <c r="B3" s="2"/>
      <c r="C3" s="3"/>
      <c r="D3" s="26"/>
    </row>
    <row r="4" spans="1:4" x14ac:dyDescent="0.25">
      <c r="A4" s="49">
        <v>3047510</v>
      </c>
      <c r="B4" s="33" t="s">
        <v>6099</v>
      </c>
      <c r="C4" s="52">
        <v>23971341</v>
      </c>
      <c r="D4" s="54">
        <f>C4*0.075</f>
        <v>1797850.575</v>
      </c>
    </row>
    <row r="5" spans="1:4" x14ac:dyDescent="0.25">
      <c r="A5" s="49">
        <v>3047550</v>
      </c>
      <c r="B5" s="33" t="s">
        <v>6100</v>
      </c>
      <c r="C5" s="52">
        <v>50074055</v>
      </c>
      <c r="D5" s="54">
        <f t="shared" ref="D5:D68" si="0">C5*0.075</f>
        <v>3755554.125</v>
      </c>
    </row>
    <row r="6" spans="1:4" x14ac:dyDescent="0.25">
      <c r="A6" s="49">
        <v>3049410</v>
      </c>
      <c r="B6" s="33" t="s">
        <v>6101</v>
      </c>
      <c r="C6" s="52">
        <v>288857</v>
      </c>
      <c r="D6" s="54">
        <f t="shared" si="0"/>
        <v>21664.274999999998</v>
      </c>
    </row>
    <row r="7" spans="1:4" x14ac:dyDescent="0.25">
      <c r="A7" s="49">
        <v>5021000</v>
      </c>
      <c r="B7" s="33" t="s">
        <v>6102</v>
      </c>
      <c r="C7" s="52">
        <v>4619964</v>
      </c>
      <c r="D7" s="54">
        <f t="shared" si="0"/>
        <v>346497.3</v>
      </c>
    </row>
    <row r="8" spans="1:4" x14ac:dyDescent="0.25">
      <c r="A8" s="49">
        <v>6029050</v>
      </c>
      <c r="B8" s="33" t="s">
        <v>6103</v>
      </c>
      <c r="C8" s="52">
        <v>27404383</v>
      </c>
      <c r="D8" s="54">
        <f t="shared" si="0"/>
        <v>2055328.7249999999</v>
      </c>
    </row>
    <row r="9" spans="1:4" x14ac:dyDescent="0.25">
      <c r="A9" s="49">
        <v>8029025</v>
      </c>
      <c r="B9" s="33" t="s">
        <v>6104</v>
      </c>
      <c r="C9" s="52">
        <v>11397233</v>
      </c>
      <c r="D9" s="54">
        <f t="shared" si="0"/>
        <v>854792.47499999998</v>
      </c>
    </row>
    <row r="10" spans="1:4" x14ac:dyDescent="0.25">
      <c r="A10" s="49">
        <v>8029082</v>
      </c>
      <c r="B10" s="33" t="s">
        <v>6105</v>
      </c>
      <c r="C10" s="52">
        <v>205656</v>
      </c>
      <c r="D10" s="54">
        <f t="shared" si="0"/>
        <v>15424.199999999999</v>
      </c>
    </row>
    <row r="11" spans="1:4" x14ac:dyDescent="0.25">
      <c r="A11" s="33">
        <v>12129100</v>
      </c>
      <c r="B11" s="33" t="s">
        <v>6106</v>
      </c>
      <c r="C11" s="52">
        <v>76160</v>
      </c>
      <c r="D11" s="54">
        <f t="shared" si="0"/>
        <v>5712</v>
      </c>
    </row>
    <row r="12" spans="1:4" x14ac:dyDescent="0.25">
      <c r="A12" s="33">
        <v>14012040</v>
      </c>
      <c r="B12" s="33" t="s">
        <v>6107</v>
      </c>
      <c r="C12" s="52">
        <v>1240716</v>
      </c>
      <c r="D12" s="54">
        <f t="shared" si="0"/>
        <v>93053.7</v>
      </c>
    </row>
    <row r="13" spans="1:4" x14ac:dyDescent="0.25">
      <c r="A13" s="33">
        <v>15149110</v>
      </c>
      <c r="B13" s="33" t="s">
        <v>6108</v>
      </c>
      <c r="C13" s="52">
        <v>26350</v>
      </c>
      <c r="D13" s="54">
        <f t="shared" si="0"/>
        <v>1976.25</v>
      </c>
    </row>
    <row r="14" spans="1:4" x14ac:dyDescent="0.25">
      <c r="A14" s="32">
        <v>16029010</v>
      </c>
      <c r="B14" s="4" t="s">
        <v>6109</v>
      </c>
      <c r="C14" s="59" t="s">
        <v>52</v>
      </c>
      <c r="D14" s="54" t="s">
        <v>52</v>
      </c>
    </row>
    <row r="15" spans="1:4" x14ac:dyDescent="0.25">
      <c r="A15" s="33">
        <v>22089080</v>
      </c>
      <c r="B15" s="33" t="s">
        <v>6110</v>
      </c>
      <c r="C15" s="52">
        <v>3251419</v>
      </c>
      <c r="D15" s="54">
        <f t="shared" si="0"/>
        <v>243856.42499999999</v>
      </c>
    </row>
    <row r="16" spans="1:4" x14ac:dyDescent="0.25">
      <c r="A16" s="33">
        <v>28299025</v>
      </c>
      <c r="B16" s="33" t="s">
        <v>6111</v>
      </c>
      <c r="C16" s="52">
        <v>245165</v>
      </c>
      <c r="D16" s="54">
        <f t="shared" si="0"/>
        <v>18387.375</v>
      </c>
    </row>
    <row r="17" spans="1:4" x14ac:dyDescent="0.25">
      <c r="A17" s="32">
        <v>29032100</v>
      </c>
      <c r="B17" s="4" t="s">
        <v>6112</v>
      </c>
      <c r="C17" s="59" t="s">
        <v>52</v>
      </c>
      <c r="D17" s="54" t="s">
        <v>52</v>
      </c>
    </row>
    <row r="18" spans="1:4" x14ac:dyDescent="0.25">
      <c r="A18" s="33">
        <v>29033920</v>
      </c>
      <c r="B18" s="33" t="s">
        <v>6113</v>
      </c>
      <c r="C18" s="52">
        <v>167705291</v>
      </c>
      <c r="D18" s="54">
        <f t="shared" si="0"/>
        <v>12577896.824999999</v>
      </c>
    </row>
    <row r="19" spans="1:4" x14ac:dyDescent="0.25">
      <c r="A19" s="33">
        <v>29037700</v>
      </c>
      <c r="B19" s="33" t="s">
        <v>6114</v>
      </c>
      <c r="C19" s="52">
        <v>7266574</v>
      </c>
      <c r="D19" s="54">
        <f t="shared" si="0"/>
        <v>544993.04999999993</v>
      </c>
    </row>
    <row r="20" spans="1:4" x14ac:dyDescent="0.25">
      <c r="A20" s="33">
        <v>29038911</v>
      </c>
      <c r="B20" s="33" t="s">
        <v>6115</v>
      </c>
      <c r="C20" s="52">
        <v>27000</v>
      </c>
      <c r="D20" s="54">
        <f t="shared" si="0"/>
        <v>2025</v>
      </c>
    </row>
    <row r="21" spans="1:4" x14ac:dyDescent="0.25">
      <c r="A21" s="33">
        <v>29038931</v>
      </c>
      <c r="B21" s="33" t="s">
        <v>6116</v>
      </c>
      <c r="C21" s="52">
        <v>7357305</v>
      </c>
      <c r="D21" s="54">
        <f t="shared" si="0"/>
        <v>551797.875</v>
      </c>
    </row>
    <row r="22" spans="1:4" x14ac:dyDescent="0.25">
      <c r="A22" s="33">
        <v>29039905</v>
      </c>
      <c r="B22" s="33" t="s">
        <v>6117</v>
      </c>
      <c r="C22" s="52">
        <v>252000</v>
      </c>
      <c r="D22" s="54">
        <f t="shared" si="0"/>
        <v>18900</v>
      </c>
    </row>
    <row r="23" spans="1:4" x14ac:dyDescent="0.25">
      <c r="A23" s="33">
        <v>29039908</v>
      </c>
      <c r="B23" s="33" t="s">
        <v>6118</v>
      </c>
      <c r="C23" s="52">
        <v>40731827</v>
      </c>
      <c r="D23" s="54">
        <f t="shared" si="0"/>
        <v>3054887.0249999999</v>
      </c>
    </row>
    <row r="24" spans="1:4" x14ac:dyDescent="0.25">
      <c r="A24" s="33">
        <v>29039980</v>
      </c>
      <c r="B24" s="33" t="s">
        <v>6119</v>
      </c>
      <c r="C24" s="52">
        <v>22714207</v>
      </c>
      <c r="D24" s="54">
        <f t="shared" si="0"/>
        <v>1703565.5249999999</v>
      </c>
    </row>
    <row r="25" spans="1:4" x14ac:dyDescent="0.25">
      <c r="A25" s="33">
        <v>29072910</v>
      </c>
      <c r="B25" s="33" t="s">
        <v>6120</v>
      </c>
      <c r="C25" s="52">
        <v>782763</v>
      </c>
      <c r="D25" s="54">
        <f t="shared" si="0"/>
        <v>58707.224999999999</v>
      </c>
    </row>
    <row r="26" spans="1:4" x14ac:dyDescent="0.25">
      <c r="A26" s="32">
        <v>29081915</v>
      </c>
      <c r="B26" s="4" t="s">
        <v>6121</v>
      </c>
      <c r="C26" s="59" t="s">
        <v>52</v>
      </c>
      <c r="D26" s="54" t="s">
        <v>52</v>
      </c>
    </row>
    <row r="27" spans="1:4" x14ac:dyDescent="0.25">
      <c r="A27" s="33">
        <v>29089925</v>
      </c>
      <c r="B27" s="33" t="s">
        <v>6122</v>
      </c>
      <c r="C27" s="52">
        <v>675831</v>
      </c>
      <c r="D27" s="54">
        <f t="shared" si="0"/>
        <v>50687.324999999997</v>
      </c>
    </row>
    <row r="28" spans="1:4" x14ac:dyDescent="0.25">
      <c r="A28" s="33">
        <v>29093007</v>
      </c>
      <c r="B28" s="33" t="s">
        <v>6123</v>
      </c>
      <c r="C28" s="52">
        <v>716257</v>
      </c>
      <c r="D28" s="54">
        <f t="shared" si="0"/>
        <v>53719.275000000001</v>
      </c>
    </row>
    <row r="29" spans="1:4" x14ac:dyDescent="0.25">
      <c r="A29" s="33">
        <v>29093009</v>
      </c>
      <c r="B29" s="33" t="s">
        <v>6124</v>
      </c>
      <c r="C29" s="52">
        <v>131350</v>
      </c>
      <c r="D29" s="54">
        <f t="shared" si="0"/>
        <v>9851.25</v>
      </c>
    </row>
    <row r="30" spans="1:4" x14ac:dyDescent="0.25">
      <c r="A30" s="33">
        <v>29093010</v>
      </c>
      <c r="B30" s="33" t="s">
        <v>6125</v>
      </c>
      <c r="C30" s="52">
        <v>44200</v>
      </c>
      <c r="D30" s="54">
        <f t="shared" si="0"/>
        <v>3315</v>
      </c>
    </row>
    <row r="31" spans="1:4" x14ac:dyDescent="0.25">
      <c r="A31" s="33">
        <v>29093030</v>
      </c>
      <c r="B31" s="33" t="s">
        <v>6126</v>
      </c>
      <c r="C31" s="52">
        <v>35788275</v>
      </c>
      <c r="D31" s="54">
        <f t="shared" si="0"/>
        <v>2684120.625</v>
      </c>
    </row>
    <row r="32" spans="1:4" x14ac:dyDescent="0.25">
      <c r="A32" s="33">
        <v>29121940</v>
      </c>
      <c r="B32" s="33" t="s">
        <v>6127</v>
      </c>
      <c r="C32" s="52">
        <v>34360</v>
      </c>
      <c r="D32" s="54">
        <f t="shared" si="0"/>
        <v>2577</v>
      </c>
    </row>
    <row r="33" spans="1:4" x14ac:dyDescent="0.25">
      <c r="A33" s="33">
        <v>29146960</v>
      </c>
      <c r="B33" s="33" t="s">
        <v>6128</v>
      </c>
      <c r="C33" s="52">
        <v>3821763</v>
      </c>
      <c r="D33" s="54">
        <f t="shared" si="0"/>
        <v>286632.22499999998</v>
      </c>
    </row>
    <row r="34" spans="1:4" x14ac:dyDescent="0.25">
      <c r="A34" s="33">
        <v>29146990</v>
      </c>
      <c r="B34" s="33" t="s">
        <v>6129</v>
      </c>
      <c r="C34" s="52">
        <v>32677741</v>
      </c>
      <c r="D34" s="54">
        <f t="shared" si="0"/>
        <v>2450830.5749999997</v>
      </c>
    </row>
    <row r="35" spans="1:4" x14ac:dyDescent="0.25">
      <c r="A35" s="33">
        <v>29153935</v>
      </c>
      <c r="B35" s="33" t="s">
        <v>6130</v>
      </c>
      <c r="C35" s="52">
        <v>3065161</v>
      </c>
      <c r="D35" s="54">
        <f t="shared" si="0"/>
        <v>229887.07499999998</v>
      </c>
    </row>
    <row r="36" spans="1:4" x14ac:dyDescent="0.25">
      <c r="A36" s="33">
        <v>29163415</v>
      </c>
      <c r="B36" s="33" t="s">
        <v>6131</v>
      </c>
      <c r="C36" s="52">
        <v>249350</v>
      </c>
      <c r="D36" s="54">
        <f t="shared" si="0"/>
        <v>18701.25</v>
      </c>
    </row>
    <row r="37" spans="1:4" x14ac:dyDescent="0.25">
      <c r="A37" s="33">
        <v>29171930</v>
      </c>
      <c r="B37" s="33" t="s">
        <v>6132</v>
      </c>
      <c r="C37" s="52">
        <v>7602348</v>
      </c>
      <c r="D37" s="54">
        <f t="shared" si="0"/>
        <v>570176.1</v>
      </c>
    </row>
    <row r="38" spans="1:4" x14ac:dyDescent="0.25">
      <c r="A38" s="33">
        <v>29171970</v>
      </c>
      <c r="B38" s="33" t="s">
        <v>6133</v>
      </c>
      <c r="C38" s="52">
        <v>62707390</v>
      </c>
      <c r="D38" s="54">
        <f t="shared" si="0"/>
        <v>4703054.25</v>
      </c>
    </row>
    <row r="39" spans="1:4" x14ac:dyDescent="0.25">
      <c r="A39" s="33">
        <v>29173908</v>
      </c>
      <c r="B39" s="33" t="s">
        <v>6134</v>
      </c>
      <c r="C39" s="52">
        <v>359632</v>
      </c>
      <c r="D39" s="54">
        <f t="shared" si="0"/>
        <v>26972.399999999998</v>
      </c>
    </row>
    <row r="40" spans="1:4" x14ac:dyDescent="0.25">
      <c r="A40" s="33">
        <v>29173917</v>
      </c>
      <c r="B40" s="33" t="s">
        <v>6135</v>
      </c>
      <c r="C40" s="52">
        <v>2239150</v>
      </c>
      <c r="D40" s="54">
        <f t="shared" si="0"/>
        <v>167936.25</v>
      </c>
    </row>
    <row r="41" spans="1:4" x14ac:dyDescent="0.25">
      <c r="A41" s="33">
        <v>29182925</v>
      </c>
      <c r="B41" s="33" t="s">
        <v>6136</v>
      </c>
      <c r="C41" s="52">
        <v>3935258</v>
      </c>
      <c r="D41" s="54">
        <f t="shared" si="0"/>
        <v>295144.34999999998</v>
      </c>
    </row>
    <row r="42" spans="1:4" x14ac:dyDescent="0.25">
      <c r="A42" s="33">
        <v>29189906</v>
      </c>
      <c r="B42" s="33" t="s">
        <v>6137</v>
      </c>
      <c r="C42" s="52">
        <v>520516</v>
      </c>
      <c r="D42" s="54">
        <f t="shared" si="0"/>
        <v>39038.699999999997</v>
      </c>
    </row>
    <row r="43" spans="1:4" x14ac:dyDescent="0.25">
      <c r="A43" s="33">
        <v>29189935</v>
      </c>
      <c r="B43" s="33" t="s">
        <v>6138</v>
      </c>
      <c r="C43" s="52">
        <v>2154009</v>
      </c>
      <c r="D43" s="54">
        <f t="shared" si="0"/>
        <v>161550.67499999999</v>
      </c>
    </row>
    <row r="44" spans="1:4" x14ac:dyDescent="0.25">
      <c r="A44" s="33">
        <v>29189947</v>
      </c>
      <c r="B44" s="33" t="s">
        <v>6139</v>
      </c>
      <c r="C44" s="52">
        <v>507527</v>
      </c>
      <c r="D44" s="54">
        <f t="shared" si="0"/>
        <v>38064.525000000001</v>
      </c>
    </row>
    <row r="45" spans="1:4" x14ac:dyDescent="0.25">
      <c r="A45" s="33">
        <v>29189950</v>
      </c>
      <c r="B45" s="33" t="s">
        <v>6140</v>
      </c>
      <c r="C45" s="52">
        <v>18239417</v>
      </c>
      <c r="D45" s="54">
        <f t="shared" si="0"/>
        <v>1367956.2749999999</v>
      </c>
    </row>
    <row r="46" spans="1:4" x14ac:dyDescent="0.25">
      <c r="A46" s="33">
        <v>29202200</v>
      </c>
      <c r="B46" s="33" t="s">
        <v>6141</v>
      </c>
      <c r="C46" s="52">
        <v>75195</v>
      </c>
      <c r="D46" s="54">
        <f t="shared" si="0"/>
        <v>5639.625</v>
      </c>
    </row>
    <row r="47" spans="1:4" x14ac:dyDescent="0.25">
      <c r="A47" s="33">
        <v>29214255</v>
      </c>
      <c r="B47" s="33" t="s">
        <v>6142</v>
      </c>
      <c r="C47" s="52">
        <v>25714</v>
      </c>
      <c r="D47" s="54">
        <f t="shared" si="0"/>
        <v>1928.55</v>
      </c>
    </row>
    <row r="48" spans="1:4" x14ac:dyDescent="0.25">
      <c r="A48" s="32">
        <v>29222906</v>
      </c>
      <c r="B48" s="4" t="s">
        <v>6143</v>
      </c>
      <c r="C48" s="59" t="s">
        <v>52</v>
      </c>
      <c r="D48" s="54" t="s">
        <v>52</v>
      </c>
    </row>
    <row r="49" spans="1:4" x14ac:dyDescent="0.25">
      <c r="A49" s="33">
        <v>29222915</v>
      </c>
      <c r="B49" s="33" t="s">
        <v>6144</v>
      </c>
      <c r="C49" s="52">
        <v>198582</v>
      </c>
      <c r="D49" s="54">
        <f t="shared" si="0"/>
        <v>14893.65</v>
      </c>
    </row>
    <row r="50" spans="1:4" x14ac:dyDescent="0.25">
      <c r="A50" s="33">
        <v>29223910</v>
      </c>
      <c r="B50" s="33" t="s">
        <v>6145</v>
      </c>
      <c r="C50" s="52">
        <v>195940</v>
      </c>
      <c r="D50" s="54">
        <f t="shared" si="0"/>
        <v>14695.5</v>
      </c>
    </row>
    <row r="51" spans="1:4" x14ac:dyDescent="0.25">
      <c r="A51" s="33">
        <v>29242118</v>
      </c>
      <c r="B51" s="33" t="s">
        <v>6146</v>
      </c>
      <c r="C51" s="52">
        <v>579840</v>
      </c>
      <c r="D51" s="54">
        <f t="shared" si="0"/>
        <v>43488</v>
      </c>
    </row>
    <row r="52" spans="1:4" x14ac:dyDescent="0.25">
      <c r="A52" s="33">
        <v>29242903</v>
      </c>
      <c r="B52" s="33" t="s">
        <v>6147</v>
      </c>
      <c r="C52" s="52">
        <v>27412589</v>
      </c>
      <c r="D52" s="54">
        <f t="shared" si="0"/>
        <v>2055944.1749999998</v>
      </c>
    </row>
    <row r="53" spans="1:4" x14ac:dyDescent="0.25">
      <c r="A53" s="33">
        <v>29242923</v>
      </c>
      <c r="B53" s="33" t="s">
        <v>6148</v>
      </c>
      <c r="C53" s="52">
        <v>931178</v>
      </c>
      <c r="D53" s="54">
        <f t="shared" si="0"/>
        <v>69838.349999999991</v>
      </c>
    </row>
    <row r="54" spans="1:4" x14ac:dyDescent="0.25">
      <c r="A54" s="32">
        <v>29242926</v>
      </c>
      <c r="B54" s="4" t="s">
        <v>6149</v>
      </c>
      <c r="C54" s="59" t="s">
        <v>52</v>
      </c>
      <c r="D54" s="54" t="s">
        <v>52</v>
      </c>
    </row>
    <row r="55" spans="1:4" x14ac:dyDescent="0.25">
      <c r="A55" s="33">
        <v>29251910</v>
      </c>
      <c r="B55" s="33" t="s">
        <v>6150</v>
      </c>
      <c r="C55" s="52">
        <v>1328455</v>
      </c>
      <c r="D55" s="54">
        <f t="shared" si="0"/>
        <v>99634.125</v>
      </c>
    </row>
    <row r="56" spans="1:4" x14ac:dyDescent="0.25">
      <c r="A56" s="33">
        <v>29269019</v>
      </c>
      <c r="B56" s="33" t="s">
        <v>6151</v>
      </c>
      <c r="C56" s="52">
        <v>6698000</v>
      </c>
      <c r="D56" s="54">
        <f t="shared" si="0"/>
        <v>502350</v>
      </c>
    </row>
    <row r="57" spans="1:4" x14ac:dyDescent="0.25">
      <c r="A57" s="33">
        <v>29269021</v>
      </c>
      <c r="B57" s="33" t="s">
        <v>6152</v>
      </c>
      <c r="C57" s="52">
        <v>26624740</v>
      </c>
      <c r="D57" s="54">
        <f t="shared" si="0"/>
        <v>1996855.5</v>
      </c>
    </row>
    <row r="58" spans="1:4" x14ac:dyDescent="0.25">
      <c r="A58" s="33">
        <v>29291030</v>
      </c>
      <c r="B58" s="33" t="s">
        <v>6153</v>
      </c>
      <c r="C58" s="52">
        <v>133347</v>
      </c>
      <c r="D58" s="54">
        <f t="shared" si="0"/>
        <v>10001.025</v>
      </c>
    </row>
    <row r="59" spans="1:4" x14ac:dyDescent="0.25">
      <c r="A59" s="33">
        <v>29291080</v>
      </c>
      <c r="B59" s="33" t="s">
        <v>6154</v>
      </c>
      <c r="C59" s="52">
        <v>25849984</v>
      </c>
      <c r="D59" s="54">
        <f t="shared" si="0"/>
        <v>1938748.7999999998</v>
      </c>
    </row>
    <row r="60" spans="1:4" x14ac:dyDescent="0.25">
      <c r="A60" s="33">
        <v>29302070</v>
      </c>
      <c r="B60" s="33" t="s">
        <v>6155</v>
      </c>
      <c r="C60" s="52">
        <v>2405600</v>
      </c>
      <c r="D60" s="54">
        <f t="shared" si="0"/>
        <v>180420</v>
      </c>
    </row>
    <row r="61" spans="1:4" x14ac:dyDescent="0.25">
      <c r="A61" s="33">
        <v>29303030</v>
      </c>
      <c r="B61" s="33" t="s">
        <v>6156</v>
      </c>
      <c r="C61" s="52">
        <v>496139</v>
      </c>
      <c r="D61" s="54">
        <f t="shared" si="0"/>
        <v>37210.424999999996</v>
      </c>
    </row>
    <row r="62" spans="1:4" x14ac:dyDescent="0.25">
      <c r="A62" s="33">
        <v>29308000</v>
      </c>
      <c r="B62" s="33" t="s">
        <v>6157</v>
      </c>
      <c r="C62" s="52">
        <v>1415793</v>
      </c>
      <c r="D62" s="54">
        <f t="shared" si="0"/>
        <v>106184.47499999999</v>
      </c>
    </row>
    <row r="63" spans="1:4" x14ac:dyDescent="0.25">
      <c r="A63" s="33">
        <v>29309024</v>
      </c>
      <c r="B63" s="33" t="s">
        <v>6158</v>
      </c>
      <c r="C63" s="52">
        <v>5365531</v>
      </c>
      <c r="D63" s="54">
        <f t="shared" si="0"/>
        <v>402414.82500000001</v>
      </c>
    </row>
    <row r="64" spans="1:4" x14ac:dyDescent="0.25">
      <c r="A64" s="33">
        <v>29313900</v>
      </c>
      <c r="B64" s="33" t="s">
        <v>6159</v>
      </c>
      <c r="C64" s="52">
        <v>209733680</v>
      </c>
      <c r="D64" s="54">
        <f t="shared" si="0"/>
        <v>15730026</v>
      </c>
    </row>
    <row r="65" spans="1:4" x14ac:dyDescent="0.25">
      <c r="A65" s="33">
        <v>29319005</v>
      </c>
      <c r="B65" s="33" t="s">
        <v>6160</v>
      </c>
      <c r="C65" s="52">
        <v>1510657</v>
      </c>
      <c r="D65" s="54">
        <f t="shared" si="0"/>
        <v>113299.27499999999</v>
      </c>
    </row>
    <row r="66" spans="1:4" x14ac:dyDescent="0.25">
      <c r="A66" s="33">
        <v>29319015</v>
      </c>
      <c r="B66" s="33" t="s">
        <v>6161</v>
      </c>
      <c r="C66" s="52">
        <v>576569</v>
      </c>
      <c r="D66" s="54">
        <f t="shared" si="0"/>
        <v>43242.674999999996</v>
      </c>
    </row>
    <row r="67" spans="1:4" x14ac:dyDescent="0.25">
      <c r="A67" s="33">
        <v>29319026</v>
      </c>
      <c r="B67" s="33" t="s">
        <v>6162</v>
      </c>
      <c r="C67" s="52">
        <v>22956291</v>
      </c>
      <c r="D67" s="54">
        <f t="shared" si="0"/>
        <v>1721721.825</v>
      </c>
    </row>
    <row r="68" spans="1:4" x14ac:dyDescent="0.25">
      <c r="A68" s="33">
        <v>29321400</v>
      </c>
      <c r="B68" s="33" t="s">
        <v>6163</v>
      </c>
      <c r="C68" s="52">
        <v>52151026</v>
      </c>
      <c r="D68" s="54">
        <f t="shared" si="0"/>
        <v>3911326.9499999997</v>
      </c>
    </row>
    <row r="69" spans="1:4" x14ac:dyDescent="0.25">
      <c r="A69" s="33">
        <v>29329100</v>
      </c>
      <c r="B69" s="33" t="s">
        <v>6164</v>
      </c>
      <c r="C69" s="52">
        <v>15803</v>
      </c>
      <c r="D69" s="54">
        <f t="shared" ref="D69:D132" si="1">C69*0.075</f>
        <v>1185.2249999999999</v>
      </c>
    </row>
    <row r="70" spans="1:4" x14ac:dyDescent="0.25">
      <c r="A70" s="33">
        <v>29329904</v>
      </c>
      <c r="B70" s="33" t="s">
        <v>6165</v>
      </c>
      <c r="C70" s="52">
        <v>11050</v>
      </c>
      <c r="D70" s="54">
        <f t="shared" si="1"/>
        <v>828.75</v>
      </c>
    </row>
    <row r="71" spans="1:4" x14ac:dyDescent="0.25">
      <c r="A71" s="33">
        <v>29329955</v>
      </c>
      <c r="B71" s="33" t="s">
        <v>6166</v>
      </c>
      <c r="C71" s="52">
        <v>433052</v>
      </c>
      <c r="D71" s="54">
        <f t="shared" si="1"/>
        <v>32478.899999999998</v>
      </c>
    </row>
    <row r="72" spans="1:4" x14ac:dyDescent="0.25">
      <c r="A72" s="33">
        <v>29341070</v>
      </c>
      <c r="B72" s="33" t="s">
        <v>6167</v>
      </c>
      <c r="C72" s="52">
        <v>13027100</v>
      </c>
      <c r="D72" s="54">
        <f t="shared" si="1"/>
        <v>977032.5</v>
      </c>
    </row>
    <row r="73" spans="1:4" x14ac:dyDescent="0.25">
      <c r="A73" s="33">
        <v>29342005</v>
      </c>
      <c r="B73" s="33" t="s">
        <v>6168</v>
      </c>
      <c r="C73" s="52">
        <v>10130395</v>
      </c>
      <c r="D73" s="54">
        <f t="shared" si="1"/>
        <v>759779.625</v>
      </c>
    </row>
    <row r="74" spans="1:4" x14ac:dyDescent="0.25">
      <c r="A74" s="33">
        <v>29342080</v>
      </c>
      <c r="B74" s="33" t="s">
        <v>6169</v>
      </c>
      <c r="C74" s="52">
        <v>13609595</v>
      </c>
      <c r="D74" s="54">
        <f t="shared" si="1"/>
        <v>1020719.625</v>
      </c>
    </row>
    <row r="75" spans="1:4" x14ac:dyDescent="0.25">
      <c r="A75" s="33">
        <v>29400020</v>
      </c>
      <c r="B75" s="33" t="s">
        <v>6170</v>
      </c>
      <c r="C75" s="52">
        <v>592347</v>
      </c>
      <c r="D75" s="54">
        <f t="shared" si="1"/>
        <v>44426.025000000001</v>
      </c>
    </row>
    <row r="76" spans="1:4" x14ac:dyDescent="0.25">
      <c r="A76" s="33">
        <v>32041115</v>
      </c>
      <c r="B76" s="33" t="s">
        <v>6171</v>
      </c>
      <c r="C76" s="52">
        <v>4845</v>
      </c>
      <c r="D76" s="54">
        <f t="shared" si="1"/>
        <v>363.375</v>
      </c>
    </row>
    <row r="77" spans="1:4" x14ac:dyDescent="0.25">
      <c r="A77" s="33">
        <v>32041940</v>
      </c>
      <c r="B77" s="33" t="s">
        <v>6172</v>
      </c>
      <c r="C77" s="52">
        <v>7888077</v>
      </c>
      <c r="D77" s="54">
        <f t="shared" si="1"/>
        <v>591605.77500000002</v>
      </c>
    </row>
    <row r="78" spans="1:4" x14ac:dyDescent="0.25">
      <c r="A78" s="33">
        <v>32042040</v>
      </c>
      <c r="B78" s="33" t="s">
        <v>6173</v>
      </c>
      <c r="C78" s="52">
        <v>317477</v>
      </c>
      <c r="D78" s="54">
        <f t="shared" si="1"/>
        <v>23810.774999999998</v>
      </c>
    </row>
    <row r="79" spans="1:4" x14ac:dyDescent="0.25">
      <c r="A79" s="33">
        <v>33012910</v>
      </c>
      <c r="B79" s="33" t="s">
        <v>6174</v>
      </c>
      <c r="C79" s="52">
        <v>19808512</v>
      </c>
      <c r="D79" s="54">
        <f t="shared" si="1"/>
        <v>1485638.4</v>
      </c>
    </row>
    <row r="80" spans="1:4" x14ac:dyDescent="0.25">
      <c r="A80" s="33">
        <v>36041010</v>
      </c>
      <c r="B80" s="33" t="s">
        <v>6175</v>
      </c>
      <c r="C80" s="52">
        <v>28945988</v>
      </c>
      <c r="D80" s="54">
        <f t="shared" si="1"/>
        <v>2170949.1</v>
      </c>
    </row>
    <row r="81" spans="1:4" x14ac:dyDescent="0.25">
      <c r="A81" s="33">
        <v>36041090</v>
      </c>
      <c r="B81" s="33" t="s">
        <v>6176</v>
      </c>
      <c r="C81" s="52">
        <v>263044676</v>
      </c>
      <c r="D81" s="54">
        <f t="shared" si="1"/>
        <v>19728350.699999999</v>
      </c>
    </row>
    <row r="82" spans="1:4" x14ac:dyDescent="0.25">
      <c r="A82" s="33">
        <v>38085910</v>
      </c>
      <c r="B82" s="33" t="s">
        <v>6177</v>
      </c>
      <c r="C82" s="52">
        <v>75777</v>
      </c>
      <c r="D82" s="54">
        <f t="shared" si="1"/>
        <v>5683.2749999999996</v>
      </c>
    </row>
    <row r="83" spans="1:4" x14ac:dyDescent="0.25">
      <c r="A83" s="33">
        <v>38085950</v>
      </c>
      <c r="B83" s="33" t="s">
        <v>6178</v>
      </c>
      <c r="C83" s="52">
        <v>3012768</v>
      </c>
      <c r="D83" s="54">
        <f t="shared" si="1"/>
        <v>225957.6</v>
      </c>
    </row>
    <row r="84" spans="1:4" x14ac:dyDescent="0.25">
      <c r="A84" s="33">
        <v>39241010</v>
      </c>
      <c r="B84" s="33" t="s">
        <v>6179</v>
      </c>
      <c r="C84" s="52">
        <v>14939636</v>
      </c>
      <c r="D84" s="54">
        <f t="shared" si="1"/>
        <v>1120472.7</v>
      </c>
    </row>
    <row r="85" spans="1:4" x14ac:dyDescent="0.25">
      <c r="A85" s="33">
        <v>39241040</v>
      </c>
      <c r="B85" s="33" t="s">
        <v>6180</v>
      </c>
      <c r="C85" s="52">
        <v>2289967613</v>
      </c>
      <c r="D85" s="54">
        <f t="shared" si="1"/>
        <v>171747570.97499999</v>
      </c>
    </row>
    <row r="86" spans="1:4" x14ac:dyDescent="0.25">
      <c r="A86" s="33">
        <v>39249010</v>
      </c>
      <c r="B86" s="33" t="s">
        <v>6181</v>
      </c>
      <c r="C86" s="52">
        <v>420775148</v>
      </c>
      <c r="D86" s="54">
        <f t="shared" si="1"/>
        <v>31558136.099999998</v>
      </c>
    </row>
    <row r="87" spans="1:4" x14ac:dyDescent="0.25">
      <c r="A87" s="33">
        <v>39249020</v>
      </c>
      <c r="B87" s="33" t="s">
        <v>6182</v>
      </c>
      <c r="C87" s="52">
        <v>164309164</v>
      </c>
      <c r="D87" s="54">
        <f t="shared" si="1"/>
        <v>12323187.299999999</v>
      </c>
    </row>
    <row r="88" spans="1:4" x14ac:dyDescent="0.25">
      <c r="A88" s="33">
        <v>39261000</v>
      </c>
      <c r="B88" s="33" t="s">
        <v>6183</v>
      </c>
      <c r="C88" s="52">
        <v>332402462</v>
      </c>
      <c r="D88" s="54">
        <f t="shared" si="1"/>
        <v>24930184.649999999</v>
      </c>
    </row>
    <row r="89" spans="1:4" x14ac:dyDescent="0.25">
      <c r="A89" s="33">
        <v>39262010</v>
      </c>
      <c r="B89" s="33" t="s">
        <v>6184</v>
      </c>
      <c r="C89" s="52">
        <v>2122716008</v>
      </c>
      <c r="D89" s="54">
        <f t="shared" si="1"/>
        <v>159203700.59999999</v>
      </c>
    </row>
    <row r="90" spans="1:4" x14ac:dyDescent="0.25">
      <c r="A90" s="33">
        <v>39262040</v>
      </c>
      <c r="B90" s="33" t="s">
        <v>6185</v>
      </c>
      <c r="C90" s="52">
        <v>94788129</v>
      </c>
      <c r="D90" s="54">
        <f t="shared" si="1"/>
        <v>7109109.6749999998</v>
      </c>
    </row>
    <row r="91" spans="1:4" x14ac:dyDescent="0.25">
      <c r="A91" s="33">
        <v>39264000</v>
      </c>
      <c r="B91" s="33" t="s">
        <v>6186</v>
      </c>
      <c r="C91" s="52">
        <v>476529460</v>
      </c>
      <c r="D91" s="54">
        <f t="shared" si="1"/>
        <v>35739709.5</v>
      </c>
    </row>
    <row r="92" spans="1:4" x14ac:dyDescent="0.25">
      <c r="A92" s="33">
        <v>39269033</v>
      </c>
      <c r="B92" s="33" t="s">
        <v>6187</v>
      </c>
      <c r="C92" s="52">
        <v>7141772</v>
      </c>
      <c r="D92" s="54">
        <f t="shared" si="1"/>
        <v>535632.9</v>
      </c>
    </row>
    <row r="93" spans="1:4" x14ac:dyDescent="0.25">
      <c r="A93" s="33">
        <v>39269040</v>
      </c>
      <c r="B93" s="33" t="s">
        <v>6188</v>
      </c>
      <c r="C93" s="52">
        <v>17905807</v>
      </c>
      <c r="D93" s="54">
        <f t="shared" si="1"/>
        <v>1342935.5249999999</v>
      </c>
    </row>
    <row r="94" spans="1:4" x14ac:dyDescent="0.25">
      <c r="A94" s="33">
        <v>39269048</v>
      </c>
      <c r="B94" s="33" t="s">
        <v>6189</v>
      </c>
      <c r="C94" s="52">
        <v>31510764</v>
      </c>
      <c r="D94" s="54">
        <f t="shared" si="1"/>
        <v>2363307.2999999998</v>
      </c>
    </row>
    <row r="95" spans="1:4" x14ac:dyDescent="0.25">
      <c r="A95" s="33">
        <v>39269065</v>
      </c>
      <c r="B95" s="33" t="s">
        <v>6190</v>
      </c>
      <c r="C95" s="52">
        <v>2037210</v>
      </c>
      <c r="D95" s="54">
        <f t="shared" si="1"/>
        <v>152790.75</v>
      </c>
    </row>
    <row r="96" spans="1:4" x14ac:dyDescent="0.25">
      <c r="A96" s="33">
        <v>39269075</v>
      </c>
      <c r="B96" s="33" t="s">
        <v>6191</v>
      </c>
      <c r="C96" s="52">
        <v>551486408</v>
      </c>
      <c r="D96" s="54">
        <f t="shared" si="1"/>
        <v>41361480.600000001</v>
      </c>
    </row>
    <row r="97" spans="1:4" x14ac:dyDescent="0.25">
      <c r="A97" s="33">
        <v>39269077</v>
      </c>
      <c r="B97" s="33" t="s">
        <v>6192</v>
      </c>
      <c r="C97" s="52">
        <v>3039564</v>
      </c>
      <c r="D97" s="54">
        <f t="shared" si="1"/>
        <v>227967.3</v>
      </c>
    </row>
    <row r="98" spans="1:4" x14ac:dyDescent="0.25">
      <c r="A98" s="33">
        <v>40169200</v>
      </c>
      <c r="B98" s="33" t="s">
        <v>6193</v>
      </c>
      <c r="C98" s="52">
        <v>5579986</v>
      </c>
      <c r="D98" s="54">
        <f t="shared" si="1"/>
        <v>418498.95</v>
      </c>
    </row>
    <row r="99" spans="1:4" x14ac:dyDescent="0.25">
      <c r="A99" s="33">
        <v>40169920</v>
      </c>
      <c r="B99" s="33" t="s">
        <v>6194</v>
      </c>
      <c r="C99" s="52">
        <v>99004971</v>
      </c>
      <c r="D99" s="54">
        <f t="shared" si="1"/>
        <v>7425372.8250000002</v>
      </c>
    </row>
    <row r="100" spans="1:4" x14ac:dyDescent="0.25">
      <c r="A100" s="32">
        <v>41021030</v>
      </c>
      <c r="B100" s="4" t="s">
        <v>6195</v>
      </c>
      <c r="C100" s="59" t="s">
        <v>52</v>
      </c>
      <c r="D100" s="54" t="s">
        <v>52</v>
      </c>
    </row>
    <row r="101" spans="1:4" x14ac:dyDescent="0.25">
      <c r="A101" s="32">
        <v>43013000</v>
      </c>
      <c r="B101" s="4" t="s">
        <v>6196</v>
      </c>
      <c r="C101" s="59" t="s">
        <v>52</v>
      </c>
      <c r="D101" s="54" t="s">
        <v>52</v>
      </c>
    </row>
    <row r="102" spans="1:4" x14ac:dyDescent="0.25">
      <c r="A102" s="33">
        <v>43019000</v>
      </c>
      <c r="B102" s="33" t="s">
        <v>6197</v>
      </c>
      <c r="C102" s="52">
        <v>70189</v>
      </c>
      <c r="D102" s="54">
        <f t="shared" si="1"/>
        <v>5264.1750000000002</v>
      </c>
    </row>
    <row r="103" spans="1:4" x14ac:dyDescent="0.25">
      <c r="A103" s="33">
        <v>44191100</v>
      </c>
      <c r="B103" s="33" t="s">
        <v>6198</v>
      </c>
      <c r="C103" s="52">
        <v>37971174</v>
      </c>
      <c r="D103" s="54">
        <f t="shared" si="1"/>
        <v>2847838.05</v>
      </c>
    </row>
    <row r="104" spans="1:4" x14ac:dyDescent="0.25">
      <c r="A104" s="33">
        <v>44191200</v>
      </c>
      <c r="B104" s="33" t="s">
        <v>6199</v>
      </c>
      <c r="C104" s="52">
        <v>11842672</v>
      </c>
      <c r="D104" s="54">
        <f t="shared" si="1"/>
        <v>888200.4</v>
      </c>
    </row>
    <row r="105" spans="1:4" x14ac:dyDescent="0.25">
      <c r="A105" s="33">
        <v>44191910</v>
      </c>
      <c r="B105" s="33" t="s">
        <v>6200</v>
      </c>
      <c r="C105" s="52">
        <v>4449765</v>
      </c>
      <c r="D105" s="54">
        <f t="shared" si="1"/>
        <v>333732.375</v>
      </c>
    </row>
    <row r="106" spans="1:4" x14ac:dyDescent="0.25">
      <c r="A106" s="33">
        <v>44191990</v>
      </c>
      <c r="B106" s="33" t="s">
        <v>6201</v>
      </c>
      <c r="C106" s="52">
        <v>62091855</v>
      </c>
      <c r="D106" s="54">
        <f t="shared" si="1"/>
        <v>4656889.125</v>
      </c>
    </row>
    <row r="107" spans="1:4" x14ac:dyDescent="0.25">
      <c r="A107" s="33">
        <v>44199010</v>
      </c>
      <c r="B107" s="33" t="s">
        <v>6202</v>
      </c>
      <c r="C107" s="52">
        <v>9353281</v>
      </c>
      <c r="D107" s="54">
        <f t="shared" si="1"/>
        <v>701496.07499999995</v>
      </c>
    </row>
    <row r="108" spans="1:4" x14ac:dyDescent="0.25">
      <c r="A108" s="33">
        <v>44201000</v>
      </c>
      <c r="B108" s="33" t="s">
        <v>6203</v>
      </c>
      <c r="C108" s="52">
        <v>262026359</v>
      </c>
      <c r="D108" s="54">
        <f t="shared" si="1"/>
        <v>19651976.925000001</v>
      </c>
    </row>
    <row r="109" spans="1:4" x14ac:dyDescent="0.25">
      <c r="A109" s="33">
        <v>44211000</v>
      </c>
      <c r="B109" s="33" t="s">
        <v>6204</v>
      </c>
      <c r="C109" s="52">
        <v>31099453</v>
      </c>
      <c r="D109" s="54">
        <f t="shared" si="1"/>
        <v>2332458.9750000001</v>
      </c>
    </row>
    <row r="110" spans="1:4" x14ac:dyDescent="0.25">
      <c r="A110" s="33">
        <v>44219130</v>
      </c>
      <c r="B110" s="33" t="s">
        <v>6205</v>
      </c>
      <c r="C110" s="52">
        <v>18914</v>
      </c>
      <c r="D110" s="54">
        <f t="shared" si="1"/>
        <v>1418.55</v>
      </c>
    </row>
    <row r="111" spans="1:4" x14ac:dyDescent="0.25">
      <c r="A111" s="33">
        <v>44219150</v>
      </c>
      <c r="B111" s="33" t="s">
        <v>6206</v>
      </c>
      <c r="C111" s="52">
        <v>8634200</v>
      </c>
      <c r="D111" s="54">
        <f t="shared" si="1"/>
        <v>647565</v>
      </c>
    </row>
    <row r="112" spans="1:4" x14ac:dyDescent="0.25">
      <c r="A112" s="33">
        <v>44219180</v>
      </c>
      <c r="B112" s="33" t="s">
        <v>6207</v>
      </c>
      <c r="C112" s="52">
        <v>1775399</v>
      </c>
      <c r="D112" s="54">
        <f t="shared" si="1"/>
        <v>133154.92499999999</v>
      </c>
    </row>
    <row r="113" spans="1:4" x14ac:dyDescent="0.25">
      <c r="A113" s="33">
        <v>44219185</v>
      </c>
      <c r="B113" s="33" t="s">
        <v>6208</v>
      </c>
      <c r="C113" s="52">
        <v>573249</v>
      </c>
      <c r="D113" s="54">
        <f t="shared" si="1"/>
        <v>42993.674999999996</v>
      </c>
    </row>
    <row r="114" spans="1:4" x14ac:dyDescent="0.25">
      <c r="A114" s="33">
        <v>44219188</v>
      </c>
      <c r="B114" s="33" t="s">
        <v>6209</v>
      </c>
      <c r="C114" s="52">
        <v>466857</v>
      </c>
      <c r="D114" s="54">
        <f t="shared" si="1"/>
        <v>35014.275000000001</v>
      </c>
    </row>
    <row r="115" spans="1:4" x14ac:dyDescent="0.25">
      <c r="A115" s="33">
        <v>44219940</v>
      </c>
      <c r="B115" s="33" t="s">
        <v>6210</v>
      </c>
      <c r="C115" s="52">
        <v>78447875</v>
      </c>
      <c r="D115" s="54">
        <f t="shared" si="1"/>
        <v>5883590.625</v>
      </c>
    </row>
    <row r="116" spans="1:4" x14ac:dyDescent="0.25">
      <c r="A116" s="33">
        <v>44219950</v>
      </c>
      <c r="B116" s="33" t="s">
        <v>6211</v>
      </c>
      <c r="C116" s="52">
        <v>4119824</v>
      </c>
      <c r="D116" s="54">
        <f t="shared" si="1"/>
        <v>308986.8</v>
      </c>
    </row>
    <row r="117" spans="1:4" x14ac:dyDescent="0.25">
      <c r="A117" s="33">
        <v>44219960</v>
      </c>
      <c r="B117" s="33" t="s">
        <v>6212</v>
      </c>
      <c r="C117" s="52">
        <v>21465955</v>
      </c>
      <c r="D117" s="54">
        <f t="shared" si="1"/>
        <v>1609946.625</v>
      </c>
    </row>
    <row r="118" spans="1:4" x14ac:dyDescent="0.25">
      <c r="A118" s="33">
        <v>44219980</v>
      </c>
      <c r="B118" s="33" t="s">
        <v>6213</v>
      </c>
      <c r="C118" s="52">
        <v>5687677</v>
      </c>
      <c r="D118" s="54">
        <f t="shared" si="1"/>
        <v>426575.77499999997</v>
      </c>
    </row>
    <row r="119" spans="1:4" x14ac:dyDescent="0.25">
      <c r="A119" s="33">
        <v>44219985</v>
      </c>
      <c r="B119" s="33" t="s">
        <v>6214</v>
      </c>
      <c r="C119" s="52">
        <v>283787</v>
      </c>
      <c r="D119" s="54">
        <f t="shared" si="1"/>
        <v>21284.024999999998</v>
      </c>
    </row>
    <row r="120" spans="1:4" x14ac:dyDescent="0.25">
      <c r="A120" s="33">
        <v>49030000</v>
      </c>
      <c r="B120" s="33" t="s">
        <v>6215</v>
      </c>
      <c r="C120" s="52">
        <v>450510199</v>
      </c>
      <c r="D120" s="54">
        <f t="shared" si="1"/>
        <v>33788264.924999997</v>
      </c>
    </row>
    <row r="121" spans="1:4" x14ac:dyDescent="0.25">
      <c r="A121" s="33">
        <v>49090040</v>
      </c>
      <c r="B121" s="33" t="s">
        <v>6216</v>
      </c>
      <c r="C121" s="52">
        <v>245111643</v>
      </c>
      <c r="D121" s="54">
        <f t="shared" si="1"/>
        <v>18383373.224999998</v>
      </c>
    </row>
    <row r="122" spans="1:4" x14ac:dyDescent="0.25">
      <c r="A122" s="33">
        <v>49100020</v>
      </c>
      <c r="B122" s="33" t="s">
        <v>6217</v>
      </c>
      <c r="C122" s="52">
        <v>43932715</v>
      </c>
      <c r="D122" s="54">
        <f t="shared" si="1"/>
        <v>3294953.625</v>
      </c>
    </row>
    <row r="123" spans="1:4" x14ac:dyDescent="0.25">
      <c r="A123" s="33">
        <v>49119120</v>
      </c>
      <c r="B123" s="33" t="s">
        <v>6218</v>
      </c>
      <c r="C123" s="52">
        <v>48137010</v>
      </c>
      <c r="D123" s="54">
        <f t="shared" si="1"/>
        <v>3610275.75</v>
      </c>
    </row>
    <row r="124" spans="1:4" x14ac:dyDescent="0.25">
      <c r="A124" s="33">
        <v>49119130</v>
      </c>
      <c r="B124" s="33" t="s">
        <v>6219</v>
      </c>
      <c r="C124" s="52">
        <v>52888160</v>
      </c>
      <c r="D124" s="54">
        <f t="shared" si="1"/>
        <v>3966612</v>
      </c>
    </row>
    <row r="125" spans="1:4" x14ac:dyDescent="0.25">
      <c r="A125" s="33">
        <v>52101910</v>
      </c>
      <c r="B125" s="33" t="s">
        <v>6220</v>
      </c>
      <c r="C125" s="52">
        <v>11826418</v>
      </c>
      <c r="D125" s="54">
        <f t="shared" si="1"/>
        <v>886981.35</v>
      </c>
    </row>
    <row r="126" spans="1:4" x14ac:dyDescent="0.25">
      <c r="A126" s="33">
        <v>54022060</v>
      </c>
      <c r="B126" s="33" t="s">
        <v>6221</v>
      </c>
      <c r="C126" s="52">
        <v>11161626</v>
      </c>
      <c r="D126" s="54">
        <f t="shared" si="1"/>
        <v>837121.95</v>
      </c>
    </row>
    <row r="127" spans="1:4" x14ac:dyDescent="0.25">
      <c r="A127" s="33">
        <v>55132100</v>
      </c>
      <c r="B127" s="33" t="s">
        <v>6222</v>
      </c>
      <c r="C127" s="52">
        <v>9294281</v>
      </c>
      <c r="D127" s="54">
        <f t="shared" si="1"/>
        <v>697071.07499999995</v>
      </c>
    </row>
    <row r="128" spans="1:4" x14ac:dyDescent="0.25">
      <c r="A128" s="33">
        <v>58013100</v>
      </c>
      <c r="B128" s="33" t="s">
        <v>6223</v>
      </c>
      <c r="C128" s="52">
        <v>2299706</v>
      </c>
      <c r="D128" s="54">
        <f t="shared" si="1"/>
        <v>172477.94999999998</v>
      </c>
    </row>
    <row r="129" spans="1:4" x14ac:dyDescent="0.25">
      <c r="A129" s="33">
        <v>58013200</v>
      </c>
      <c r="B129" s="33" t="s">
        <v>6224</v>
      </c>
      <c r="C129" s="52">
        <v>1614566</v>
      </c>
      <c r="D129" s="54">
        <f t="shared" si="1"/>
        <v>121092.45</v>
      </c>
    </row>
    <row r="130" spans="1:4" x14ac:dyDescent="0.25">
      <c r="A130" s="33">
        <v>60012200</v>
      </c>
      <c r="B130" s="33" t="s">
        <v>6225</v>
      </c>
      <c r="C130" s="52">
        <v>35826741</v>
      </c>
      <c r="D130" s="54">
        <f t="shared" si="1"/>
        <v>2687005.5749999997</v>
      </c>
    </row>
    <row r="131" spans="1:4" x14ac:dyDescent="0.25">
      <c r="A131" s="33">
        <v>60054100</v>
      </c>
      <c r="B131" s="33" t="s">
        <v>6226</v>
      </c>
      <c r="C131" s="52">
        <v>3273425</v>
      </c>
      <c r="D131" s="54">
        <f t="shared" si="1"/>
        <v>245506.875</v>
      </c>
    </row>
    <row r="132" spans="1:4" x14ac:dyDescent="0.25">
      <c r="A132" s="33">
        <v>60062490</v>
      </c>
      <c r="B132" s="33" t="s">
        <v>6227</v>
      </c>
      <c r="C132" s="52">
        <v>4089759</v>
      </c>
      <c r="D132" s="54">
        <f t="shared" si="1"/>
        <v>306731.92499999999</v>
      </c>
    </row>
    <row r="133" spans="1:4" x14ac:dyDescent="0.25">
      <c r="A133" s="33">
        <v>60064100</v>
      </c>
      <c r="B133" s="33" t="s">
        <v>6228</v>
      </c>
      <c r="C133" s="52">
        <v>2402491</v>
      </c>
      <c r="D133" s="54">
        <f t="shared" ref="D133:D196" si="2">C133*0.075</f>
        <v>180186.82499999998</v>
      </c>
    </row>
    <row r="134" spans="1:4" x14ac:dyDescent="0.25">
      <c r="A134" s="33">
        <v>61031040</v>
      </c>
      <c r="B134" s="33" t="s">
        <v>6229</v>
      </c>
      <c r="C134" s="52">
        <v>2318</v>
      </c>
      <c r="D134" s="54">
        <f t="shared" si="2"/>
        <v>173.85</v>
      </c>
    </row>
    <row r="135" spans="1:4" x14ac:dyDescent="0.25">
      <c r="A135" s="33">
        <v>61031070</v>
      </c>
      <c r="B135" s="33" t="s">
        <v>6230</v>
      </c>
      <c r="C135" s="52">
        <v>1176848</v>
      </c>
      <c r="D135" s="54">
        <f t="shared" si="2"/>
        <v>88263.599999999991</v>
      </c>
    </row>
    <row r="136" spans="1:4" x14ac:dyDescent="0.25">
      <c r="A136" s="33">
        <v>61041320</v>
      </c>
      <c r="B136" s="33" t="s">
        <v>6231</v>
      </c>
      <c r="C136" s="52">
        <v>1649921</v>
      </c>
      <c r="D136" s="54">
        <f t="shared" si="2"/>
        <v>123744.075</v>
      </c>
    </row>
    <row r="137" spans="1:4" x14ac:dyDescent="0.25">
      <c r="A137" s="33">
        <v>61041910</v>
      </c>
      <c r="B137" s="33" t="s">
        <v>6232</v>
      </c>
      <c r="C137" s="52">
        <v>5850</v>
      </c>
      <c r="D137" s="54">
        <f t="shared" si="2"/>
        <v>438.75</v>
      </c>
    </row>
    <row r="138" spans="1:4" x14ac:dyDescent="0.25">
      <c r="A138" s="33">
        <v>61042920</v>
      </c>
      <c r="B138" s="33" t="s">
        <v>6233</v>
      </c>
      <c r="C138" s="52">
        <v>57909</v>
      </c>
      <c r="D138" s="54">
        <f t="shared" si="2"/>
        <v>4343.1750000000002</v>
      </c>
    </row>
    <row r="139" spans="1:4" x14ac:dyDescent="0.25">
      <c r="A139" s="33">
        <v>61043310</v>
      </c>
      <c r="B139" s="33" t="s">
        <v>6234</v>
      </c>
      <c r="C139" s="52">
        <v>3425696</v>
      </c>
      <c r="D139" s="54">
        <f t="shared" si="2"/>
        <v>256927.19999999998</v>
      </c>
    </row>
    <row r="140" spans="1:4" x14ac:dyDescent="0.25">
      <c r="A140" s="33">
        <v>61045310</v>
      </c>
      <c r="B140" s="33" t="s">
        <v>6235</v>
      </c>
      <c r="C140" s="52">
        <v>383935</v>
      </c>
      <c r="D140" s="54">
        <f t="shared" si="2"/>
        <v>28795.125</v>
      </c>
    </row>
    <row r="141" spans="1:4" x14ac:dyDescent="0.25">
      <c r="A141" s="33">
        <v>61059040</v>
      </c>
      <c r="B141" s="33" t="s">
        <v>6236</v>
      </c>
      <c r="C141" s="52">
        <v>194124</v>
      </c>
      <c r="D141" s="54">
        <f t="shared" si="2"/>
        <v>14559.3</v>
      </c>
    </row>
    <row r="142" spans="1:4" x14ac:dyDescent="0.25">
      <c r="A142" s="33">
        <v>61071910</v>
      </c>
      <c r="B142" s="33" t="s">
        <v>6237</v>
      </c>
      <c r="C142" s="52">
        <v>899876</v>
      </c>
      <c r="D142" s="54">
        <f t="shared" si="2"/>
        <v>67490.7</v>
      </c>
    </row>
    <row r="143" spans="1:4" x14ac:dyDescent="0.25">
      <c r="A143" s="33">
        <v>61079910</v>
      </c>
      <c r="B143" s="33" t="s">
        <v>6238</v>
      </c>
      <c r="C143" s="52">
        <v>64141266</v>
      </c>
      <c r="D143" s="54">
        <f t="shared" si="2"/>
        <v>4810594.95</v>
      </c>
    </row>
    <row r="144" spans="1:4" x14ac:dyDescent="0.25">
      <c r="A144" s="33">
        <v>61079920</v>
      </c>
      <c r="B144" s="33" t="s">
        <v>6239</v>
      </c>
      <c r="C144" s="52">
        <v>1214316</v>
      </c>
      <c r="D144" s="54">
        <f t="shared" si="2"/>
        <v>91073.7</v>
      </c>
    </row>
    <row r="145" spans="1:4" x14ac:dyDescent="0.25">
      <c r="A145" s="33">
        <v>61079990</v>
      </c>
      <c r="B145" s="33" t="s">
        <v>6240</v>
      </c>
      <c r="C145" s="52">
        <v>455269</v>
      </c>
      <c r="D145" s="54">
        <f t="shared" si="2"/>
        <v>34145.174999999996</v>
      </c>
    </row>
    <row r="146" spans="1:4" x14ac:dyDescent="0.25">
      <c r="A146" s="33">
        <v>61081910</v>
      </c>
      <c r="B146" s="33" t="s">
        <v>6241</v>
      </c>
      <c r="C146" s="52">
        <v>1981666</v>
      </c>
      <c r="D146" s="54">
        <f t="shared" si="2"/>
        <v>148624.94999999998</v>
      </c>
    </row>
    <row r="147" spans="1:4" x14ac:dyDescent="0.25">
      <c r="A147" s="33">
        <v>61082910</v>
      </c>
      <c r="B147" s="33" t="s">
        <v>6242</v>
      </c>
      <c r="C147" s="52">
        <v>448621</v>
      </c>
      <c r="D147" s="54">
        <f t="shared" si="2"/>
        <v>33646.574999999997</v>
      </c>
    </row>
    <row r="148" spans="1:4" x14ac:dyDescent="0.25">
      <c r="A148" s="33">
        <v>61083910</v>
      </c>
      <c r="B148" s="33" t="s">
        <v>6243</v>
      </c>
      <c r="C148" s="52">
        <v>1093615</v>
      </c>
      <c r="D148" s="54">
        <f t="shared" si="2"/>
        <v>82021.125</v>
      </c>
    </row>
    <row r="149" spans="1:4" x14ac:dyDescent="0.25">
      <c r="A149" s="33">
        <v>61083940</v>
      </c>
      <c r="B149" s="33" t="s">
        <v>6244</v>
      </c>
      <c r="C149" s="52">
        <v>5377684</v>
      </c>
      <c r="D149" s="54">
        <f t="shared" si="2"/>
        <v>403326.3</v>
      </c>
    </row>
    <row r="150" spans="1:4" x14ac:dyDescent="0.25">
      <c r="A150" s="33">
        <v>61083980</v>
      </c>
      <c r="B150" s="33" t="s">
        <v>6245</v>
      </c>
      <c r="C150" s="52">
        <v>4197613</v>
      </c>
      <c r="D150" s="54">
        <f t="shared" si="2"/>
        <v>314820.97499999998</v>
      </c>
    </row>
    <row r="151" spans="1:4" x14ac:dyDescent="0.25">
      <c r="A151" s="33">
        <v>61089950</v>
      </c>
      <c r="B151" s="33" t="s">
        <v>6246</v>
      </c>
      <c r="C151" s="52">
        <v>1632859</v>
      </c>
      <c r="D151" s="54">
        <f t="shared" si="2"/>
        <v>122464.42499999999</v>
      </c>
    </row>
    <row r="152" spans="1:4" x14ac:dyDescent="0.25">
      <c r="A152" s="33">
        <v>61099040</v>
      </c>
      <c r="B152" s="33" t="s">
        <v>6247</v>
      </c>
      <c r="C152" s="52">
        <v>3339218</v>
      </c>
      <c r="D152" s="54">
        <f t="shared" si="2"/>
        <v>250441.34999999998</v>
      </c>
    </row>
    <row r="153" spans="1:4" x14ac:dyDescent="0.25">
      <c r="A153" s="33">
        <v>61101210</v>
      </c>
      <c r="B153" s="33" t="s">
        <v>6248</v>
      </c>
      <c r="C153" s="52">
        <v>218043293</v>
      </c>
      <c r="D153" s="54">
        <f t="shared" si="2"/>
        <v>16353246.975</v>
      </c>
    </row>
    <row r="154" spans="1:4" x14ac:dyDescent="0.25">
      <c r="A154" s="33">
        <v>61103015</v>
      </c>
      <c r="B154" s="33" t="s">
        <v>6249</v>
      </c>
      <c r="C154" s="52">
        <v>56427513</v>
      </c>
      <c r="D154" s="54">
        <f t="shared" si="2"/>
        <v>4232063.4749999996</v>
      </c>
    </row>
    <row r="155" spans="1:4" x14ac:dyDescent="0.25">
      <c r="A155" s="33">
        <v>61109010</v>
      </c>
      <c r="B155" s="33" t="s">
        <v>6250</v>
      </c>
      <c r="C155" s="52">
        <v>15740430</v>
      </c>
      <c r="D155" s="54">
        <f t="shared" si="2"/>
        <v>1180532.25</v>
      </c>
    </row>
    <row r="156" spans="1:4" x14ac:dyDescent="0.25">
      <c r="A156" s="33">
        <v>61119030</v>
      </c>
      <c r="B156" s="33" t="s">
        <v>6251</v>
      </c>
      <c r="C156" s="52">
        <v>4067711</v>
      </c>
      <c r="D156" s="54">
        <f t="shared" si="2"/>
        <v>305078.32500000001</v>
      </c>
    </row>
    <row r="157" spans="1:4" x14ac:dyDescent="0.25">
      <c r="A157" s="33">
        <v>61149090</v>
      </c>
      <c r="B157" s="33" t="s">
        <v>6252</v>
      </c>
      <c r="C157" s="52">
        <v>22652441</v>
      </c>
      <c r="D157" s="54">
        <f t="shared" si="2"/>
        <v>1698933.075</v>
      </c>
    </row>
    <row r="158" spans="1:4" x14ac:dyDescent="0.25">
      <c r="A158" s="33">
        <v>61152200</v>
      </c>
      <c r="B158" s="33" t="s">
        <v>6253</v>
      </c>
      <c r="C158" s="52">
        <v>39049937</v>
      </c>
      <c r="D158" s="54">
        <f t="shared" si="2"/>
        <v>2928745.2749999999</v>
      </c>
    </row>
    <row r="159" spans="1:4" x14ac:dyDescent="0.25">
      <c r="A159" s="33">
        <v>61152980</v>
      </c>
      <c r="B159" s="33" t="s">
        <v>6254</v>
      </c>
      <c r="C159" s="52">
        <v>15962293</v>
      </c>
      <c r="D159" s="54">
        <f t="shared" si="2"/>
        <v>1197171.9749999999</v>
      </c>
    </row>
    <row r="160" spans="1:4" x14ac:dyDescent="0.25">
      <c r="A160" s="33">
        <v>61159690</v>
      </c>
      <c r="B160" s="33" t="s">
        <v>6255</v>
      </c>
      <c r="C160" s="52">
        <v>933571240</v>
      </c>
      <c r="D160" s="54">
        <f t="shared" si="2"/>
        <v>70017843</v>
      </c>
    </row>
    <row r="161" spans="1:4" x14ac:dyDescent="0.25">
      <c r="A161" s="33">
        <v>61159919</v>
      </c>
      <c r="B161" s="33" t="s">
        <v>6256</v>
      </c>
      <c r="C161" s="52">
        <v>7959846</v>
      </c>
      <c r="D161" s="54">
        <f t="shared" si="2"/>
        <v>596988.44999999995</v>
      </c>
    </row>
    <row r="162" spans="1:4" x14ac:dyDescent="0.25">
      <c r="A162" s="33">
        <v>61161005</v>
      </c>
      <c r="B162" s="33" t="s">
        <v>6257</v>
      </c>
      <c r="C162" s="52">
        <v>267220</v>
      </c>
      <c r="D162" s="54">
        <f t="shared" si="2"/>
        <v>20041.5</v>
      </c>
    </row>
    <row r="163" spans="1:4" x14ac:dyDescent="0.25">
      <c r="A163" s="33">
        <v>61161075</v>
      </c>
      <c r="B163" s="33" t="s">
        <v>6258</v>
      </c>
      <c r="C163" s="52">
        <v>4021247</v>
      </c>
      <c r="D163" s="54">
        <f t="shared" si="2"/>
        <v>301593.52499999997</v>
      </c>
    </row>
    <row r="164" spans="1:4" x14ac:dyDescent="0.25">
      <c r="A164" s="33">
        <v>61169205</v>
      </c>
      <c r="B164" s="33" t="s">
        <v>6259</v>
      </c>
      <c r="C164" s="52">
        <v>307701</v>
      </c>
      <c r="D164" s="54">
        <f t="shared" si="2"/>
        <v>23077.575000000001</v>
      </c>
    </row>
    <row r="165" spans="1:4" x14ac:dyDescent="0.25">
      <c r="A165" s="33">
        <v>61169274</v>
      </c>
      <c r="B165" s="33" t="s">
        <v>6260</v>
      </c>
      <c r="C165" s="52">
        <v>1932898</v>
      </c>
      <c r="D165" s="54">
        <f t="shared" si="2"/>
        <v>144967.35</v>
      </c>
    </row>
    <row r="166" spans="1:4" x14ac:dyDescent="0.25">
      <c r="A166" s="33">
        <v>61169364</v>
      </c>
      <c r="B166" s="33" t="s">
        <v>6261</v>
      </c>
      <c r="C166" s="52">
        <v>2047912</v>
      </c>
      <c r="D166" s="54">
        <f t="shared" si="2"/>
        <v>153593.4</v>
      </c>
    </row>
    <row r="167" spans="1:4" x14ac:dyDescent="0.25">
      <c r="A167" s="33">
        <v>61169394</v>
      </c>
      <c r="B167" s="33" t="s">
        <v>6262</v>
      </c>
      <c r="C167" s="52">
        <v>33889229</v>
      </c>
      <c r="D167" s="54">
        <f t="shared" si="2"/>
        <v>2541692.1749999998</v>
      </c>
    </row>
    <row r="168" spans="1:4" x14ac:dyDescent="0.25">
      <c r="A168" s="33">
        <v>61169920</v>
      </c>
      <c r="B168" s="33" t="s">
        <v>6263</v>
      </c>
      <c r="C168" s="52">
        <v>57952</v>
      </c>
      <c r="D168" s="54">
        <f t="shared" si="2"/>
        <v>4346.3999999999996</v>
      </c>
    </row>
    <row r="169" spans="1:4" x14ac:dyDescent="0.25">
      <c r="A169" s="33">
        <v>61169948</v>
      </c>
      <c r="B169" s="33" t="s">
        <v>6264</v>
      </c>
      <c r="C169" s="52">
        <v>865145</v>
      </c>
      <c r="D169" s="54">
        <f t="shared" si="2"/>
        <v>64885.875</v>
      </c>
    </row>
    <row r="170" spans="1:4" x14ac:dyDescent="0.25">
      <c r="A170" s="33">
        <v>61169954</v>
      </c>
      <c r="B170" s="33" t="s">
        <v>6265</v>
      </c>
      <c r="C170" s="52">
        <v>158741</v>
      </c>
      <c r="D170" s="54">
        <f t="shared" si="2"/>
        <v>11905.574999999999</v>
      </c>
    </row>
    <row r="171" spans="1:4" x14ac:dyDescent="0.25">
      <c r="A171" s="33">
        <v>61169975</v>
      </c>
      <c r="B171" s="33" t="s">
        <v>6266</v>
      </c>
      <c r="C171" s="52">
        <v>146527</v>
      </c>
      <c r="D171" s="54">
        <f t="shared" si="2"/>
        <v>10989.525</v>
      </c>
    </row>
    <row r="172" spans="1:4" x14ac:dyDescent="0.25">
      <c r="A172" s="33">
        <v>61169995</v>
      </c>
      <c r="B172" s="33" t="s">
        <v>6267</v>
      </c>
      <c r="C172" s="52">
        <v>4070458</v>
      </c>
      <c r="D172" s="54">
        <f t="shared" si="2"/>
        <v>305284.34999999998</v>
      </c>
    </row>
    <row r="173" spans="1:4" x14ac:dyDescent="0.25">
      <c r="A173" s="33">
        <v>61171020</v>
      </c>
      <c r="B173" s="33" t="s">
        <v>6268</v>
      </c>
      <c r="C173" s="52">
        <v>58341255</v>
      </c>
      <c r="D173" s="54">
        <f t="shared" si="2"/>
        <v>4375594.125</v>
      </c>
    </row>
    <row r="174" spans="1:4" x14ac:dyDescent="0.25">
      <c r="A174" s="33">
        <v>61178030</v>
      </c>
      <c r="B174" s="33" t="s">
        <v>6269</v>
      </c>
      <c r="C174" s="52">
        <v>7221584</v>
      </c>
      <c r="D174" s="54">
        <f t="shared" si="2"/>
        <v>541618.79999999993</v>
      </c>
    </row>
    <row r="175" spans="1:4" x14ac:dyDescent="0.25">
      <c r="A175" s="33">
        <v>61178087</v>
      </c>
      <c r="B175" s="33" t="s">
        <v>6270</v>
      </c>
      <c r="C175" s="52">
        <v>1454010</v>
      </c>
      <c r="D175" s="54">
        <f t="shared" si="2"/>
        <v>109050.75</v>
      </c>
    </row>
    <row r="176" spans="1:4" x14ac:dyDescent="0.25">
      <c r="A176" s="33">
        <v>62019217</v>
      </c>
      <c r="B176" s="33" t="s">
        <v>6271</v>
      </c>
      <c r="C176" s="52">
        <v>840719</v>
      </c>
      <c r="D176" s="54">
        <f t="shared" si="2"/>
        <v>63053.924999999996</v>
      </c>
    </row>
    <row r="177" spans="1:4" x14ac:dyDescent="0.25">
      <c r="A177" s="33">
        <v>62029303</v>
      </c>
      <c r="B177" s="33" t="s">
        <v>6272</v>
      </c>
      <c r="C177" s="52">
        <v>1170766</v>
      </c>
      <c r="D177" s="54">
        <f t="shared" si="2"/>
        <v>87807.45</v>
      </c>
    </row>
    <row r="178" spans="1:4" x14ac:dyDescent="0.25">
      <c r="A178" s="33">
        <v>62031920</v>
      </c>
      <c r="B178" s="33" t="s">
        <v>6273</v>
      </c>
      <c r="C178" s="52">
        <v>722</v>
      </c>
      <c r="D178" s="54">
        <f t="shared" si="2"/>
        <v>54.15</v>
      </c>
    </row>
    <row r="179" spans="1:4" x14ac:dyDescent="0.25">
      <c r="A179" s="33">
        <v>62031930</v>
      </c>
      <c r="B179" s="33" t="s">
        <v>6274</v>
      </c>
      <c r="C179" s="52">
        <v>3031129</v>
      </c>
      <c r="D179" s="54">
        <f t="shared" si="2"/>
        <v>227334.67499999999</v>
      </c>
    </row>
    <row r="180" spans="1:4" x14ac:dyDescent="0.25">
      <c r="A180" s="33">
        <v>62031990</v>
      </c>
      <c r="B180" s="33" t="s">
        <v>6275</v>
      </c>
      <c r="C180" s="52">
        <v>3455552</v>
      </c>
      <c r="D180" s="54">
        <f t="shared" si="2"/>
        <v>259166.4</v>
      </c>
    </row>
    <row r="181" spans="1:4" x14ac:dyDescent="0.25">
      <c r="A181" s="33">
        <v>62032300</v>
      </c>
      <c r="B181" s="33" t="s">
        <v>6276</v>
      </c>
      <c r="C181" s="52">
        <v>427239</v>
      </c>
      <c r="D181" s="54">
        <f t="shared" si="2"/>
        <v>32042.924999999999</v>
      </c>
    </row>
    <row r="182" spans="1:4" x14ac:dyDescent="0.25">
      <c r="A182" s="33">
        <v>62033910</v>
      </c>
      <c r="B182" s="33" t="s">
        <v>6277</v>
      </c>
      <c r="C182" s="52">
        <v>52836</v>
      </c>
      <c r="D182" s="54">
        <f t="shared" si="2"/>
        <v>3962.7</v>
      </c>
    </row>
    <row r="183" spans="1:4" x14ac:dyDescent="0.25">
      <c r="A183" s="33">
        <v>62034301</v>
      </c>
      <c r="B183" s="33" t="s">
        <v>6278</v>
      </c>
      <c r="C183" s="52">
        <v>573321</v>
      </c>
      <c r="D183" s="54">
        <f t="shared" si="2"/>
        <v>42999.074999999997</v>
      </c>
    </row>
    <row r="184" spans="1:4" x14ac:dyDescent="0.25">
      <c r="A184" s="33">
        <v>62034960</v>
      </c>
      <c r="B184" s="33" t="s">
        <v>6279</v>
      </c>
      <c r="C184" s="52">
        <v>1367076</v>
      </c>
      <c r="D184" s="54">
        <f t="shared" si="2"/>
        <v>102530.7</v>
      </c>
    </row>
    <row r="185" spans="1:4" x14ac:dyDescent="0.25">
      <c r="A185" s="33">
        <v>62042940</v>
      </c>
      <c r="B185" s="33" t="s">
        <v>6280</v>
      </c>
      <c r="C185" s="52">
        <v>30733</v>
      </c>
      <c r="D185" s="54">
        <f t="shared" si="2"/>
        <v>2304.9749999999999</v>
      </c>
    </row>
    <row r="186" spans="1:4" x14ac:dyDescent="0.25">
      <c r="A186" s="33">
        <v>62043320</v>
      </c>
      <c r="B186" s="33" t="s">
        <v>6281</v>
      </c>
      <c r="C186" s="52">
        <v>434218</v>
      </c>
      <c r="D186" s="54">
        <f t="shared" si="2"/>
        <v>32566.35</v>
      </c>
    </row>
    <row r="187" spans="1:4" x14ac:dyDescent="0.25">
      <c r="A187" s="33">
        <v>62059010</v>
      </c>
      <c r="B187" s="33" t="s">
        <v>6282</v>
      </c>
      <c r="C187" s="52">
        <v>12279990</v>
      </c>
      <c r="D187" s="54">
        <f t="shared" si="2"/>
        <v>920999.25</v>
      </c>
    </row>
    <row r="188" spans="1:4" x14ac:dyDescent="0.25">
      <c r="A188" s="33">
        <v>62059030</v>
      </c>
      <c r="B188" s="33" t="s">
        <v>6283</v>
      </c>
      <c r="C188" s="52">
        <v>2085391</v>
      </c>
      <c r="D188" s="54">
        <f t="shared" si="2"/>
        <v>156404.32499999998</v>
      </c>
    </row>
    <row r="189" spans="1:4" x14ac:dyDescent="0.25">
      <c r="A189" s="33">
        <v>62079975</v>
      </c>
      <c r="B189" s="33" t="s">
        <v>6284</v>
      </c>
      <c r="C189" s="52">
        <v>9163153</v>
      </c>
      <c r="D189" s="54">
        <f t="shared" si="2"/>
        <v>687236.47499999998</v>
      </c>
    </row>
    <row r="190" spans="1:4" x14ac:dyDescent="0.25">
      <c r="A190" s="33">
        <v>62079990</v>
      </c>
      <c r="B190" s="33" t="s">
        <v>6285</v>
      </c>
      <c r="C190" s="52">
        <v>632944</v>
      </c>
      <c r="D190" s="54">
        <f t="shared" si="2"/>
        <v>47470.799999999996</v>
      </c>
    </row>
    <row r="191" spans="1:4" x14ac:dyDescent="0.25">
      <c r="A191" s="33">
        <v>62101020</v>
      </c>
      <c r="B191" s="33" t="s">
        <v>6286</v>
      </c>
      <c r="C191" s="52">
        <v>10149553</v>
      </c>
      <c r="D191" s="54">
        <f t="shared" si="2"/>
        <v>761216.47499999998</v>
      </c>
    </row>
    <row r="192" spans="1:4" x14ac:dyDescent="0.25">
      <c r="A192" s="33">
        <v>62101070</v>
      </c>
      <c r="B192" s="33" t="s">
        <v>6287</v>
      </c>
      <c r="C192" s="52">
        <v>422624</v>
      </c>
      <c r="D192" s="54">
        <f t="shared" si="2"/>
        <v>31696.799999999999</v>
      </c>
    </row>
    <row r="193" spans="1:4" x14ac:dyDescent="0.25">
      <c r="A193" s="33">
        <v>62101090</v>
      </c>
      <c r="B193" s="33" t="s">
        <v>6288</v>
      </c>
      <c r="C193" s="52">
        <v>53467511</v>
      </c>
      <c r="D193" s="54">
        <f t="shared" si="2"/>
        <v>4010063.3249999997</v>
      </c>
    </row>
    <row r="194" spans="1:4" x14ac:dyDescent="0.25">
      <c r="A194" s="33">
        <v>62102030</v>
      </c>
      <c r="B194" s="33" t="s">
        <v>6289</v>
      </c>
      <c r="C194" s="52">
        <v>20727441</v>
      </c>
      <c r="D194" s="54">
        <f t="shared" si="2"/>
        <v>1554558.075</v>
      </c>
    </row>
    <row r="195" spans="1:4" x14ac:dyDescent="0.25">
      <c r="A195" s="33">
        <v>62102070</v>
      </c>
      <c r="B195" s="33" t="s">
        <v>6290</v>
      </c>
      <c r="C195" s="52">
        <v>732428</v>
      </c>
      <c r="D195" s="54">
        <f t="shared" si="2"/>
        <v>54932.1</v>
      </c>
    </row>
    <row r="196" spans="1:4" x14ac:dyDescent="0.25">
      <c r="A196" s="33">
        <v>62103030</v>
      </c>
      <c r="B196" s="33" t="s">
        <v>6291</v>
      </c>
      <c r="C196" s="52">
        <v>2948916</v>
      </c>
      <c r="D196" s="54">
        <f t="shared" si="2"/>
        <v>221168.69999999998</v>
      </c>
    </row>
    <row r="197" spans="1:4" x14ac:dyDescent="0.25">
      <c r="A197" s="33">
        <v>62104035</v>
      </c>
      <c r="B197" s="33" t="s">
        <v>6292</v>
      </c>
      <c r="C197" s="52">
        <v>34907277</v>
      </c>
      <c r="D197" s="54">
        <f t="shared" ref="D197:D260" si="3">C197*0.075</f>
        <v>2618045.7749999999</v>
      </c>
    </row>
    <row r="198" spans="1:4" x14ac:dyDescent="0.25">
      <c r="A198" s="33">
        <v>62105003</v>
      </c>
      <c r="B198" s="33" t="s">
        <v>6293</v>
      </c>
      <c r="C198" s="52">
        <v>11003769</v>
      </c>
      <c r="D198" s="54">
        <f t="shared" si="3"/>
        <v>825282.67499999993</v>
      </c>
    </row>
    <row r="199" spans="1:4" x14ac:dyDescent="0.25">
      <c r="A199" s="33">
        <v>62105012</v>
      </c>
      <c r="B199" s="33" t="s">
        <v>6294</v>
      </c>
      <c r="C199" s="52">
        <v>255129</v>
      </c>
      <c r="D199" s="54">
        <f t="shared" si="3"/>
        <v>19134.674999999999</v>
      </c>
    </row>
    <row r="200" spans="1:4" x14ac:dyDescent="0.25">
      <c r="A200" s="33">
        <v>62105035</v>
      </c>
      <c r="B200" s="33" t="s">
        <v>6295</v>
      </c>
      <c r="C200" s="52">
        <v>72558990</v>
      </c>
      <c r="D200" s="54">
        <f t="shared" si="3"/>
        <v>5441924.25</v>
      </c>
    </row>
    <row r="201" spans="1:4" x14ac:dyDescent="0.25">
      <c r="A201" s="33">
        <v>62112048</v>
      </c>
      <c r="B201" s="33" t="s">
        <v>6296</v>
      </c>
      <c r="C201" s="52">
        <v>28510</v>
      </c>
      <c r="D201" s="54">
        <f t="shared" si="3"/>
        <v>2138.25</v>
      </c>
    </row>
    <row r="202" spans="1:4" x14ac:dyDescent="0.25">
      <c r="A202" s="33">
        <v>62112058</v>
      </c>
      <c r="B202" s="33" t="s">
        <v>6297</v>
      </c>
      <c r="C202" s="52">
        <v>15562</v>
      </c>
      <c r="D202" s="54">
        <f t="shared" si="3"/>
        <v>1167.1499999999999</v>
      </c>
    </row>
    <row r="203" spans="1:4" x14ac:dyDescent="0.25">
      <c r="A203" s="33">
        <v>62132010</v>
      </c>
      <c r="B203" s="33" t="s">
        <v>6298</v>
      </c>
      <c r="C203" s="52">
        <v>41962450</v>
      </c>
      <c r="D203" s="54">
        <f t="shared" si="3"/>
        <v>3147183.75</v>
      </c>
    </row>
    <row r="204" spans="1:4" x14ac:dyDescent="0.25">
      <c r="A204" s="33">
        <v>62139010</v>
      </c>
      <c r="B204" s="33" t="s">
        <v>6299</v>
      </c>
      <c r="C204" s="52">
        <v>10131983</v>
      </c>
      <c r="D204" s="54">
        <f t="shared" si="3"/>
        <v>759898.72499999998</v>
      </c>
    </row>
    <row r="205" spans="1:4" x14ac:dyDescent="0.25">
      <c r="A205" s="33">
        <v>62143000</v>
      </c>
      <c r="B205" s="33" t="s">
        <v>6300</v>
      </c>
      <c r="C205" s="52">
        <v>128811524</v>
      </c>
      <c r="D205" s="54">
        <f t="shared" si="3"/>
        <v>9660864.2999999989</v>
      </c>
    </row>
    <row r="206" spans="1:4" x14ac:dyDescent="0.25">
      <c r="A206" s="33">
        <v>62152000</v>
      </c>
      <c r="B206" s="33" t="s">
        <v>6301</v>
      </c>
      <c r="C206" s="52">
        <v>17995792</v>
      </c>
      <c r="D206" s="54">
        <f t="shared" si="3"/>
        <v>1349684.4</v>
      </c>
    </row>
    <row r="207" spans="1:4" x14ac:dyDescent="0.25">
      <c r="A207" s="33">
        <v>62159000</v>
      </c>
      <c r="B207" s="33" t="s">
        <v>6302</v>
      </c>
      <c r="C207" s="52">
        <v>2019240</v>
      </c>
      <c r="D207" s="54">
        <f t="shared" si="3"/>
        <v>151443</v>
      </c>
    </row>
    <row r="208" spans="1:4" x14ac:dyDescent="0.25">
      <c r="A208" s="33">
        <v>62160013</v>
      </c>
      <c r="B208" s="33" t="s">
        <v>6303</v>
      </c>
      <c r="C208" s="52">
        <v>566306</v>
      </c>
      <c r="D208" s="54">
        <f t="shared" si="3"/>
        <v>42472.95</v>
      </c>
    </row>
    <row r="209" spans="1:4" x14ac:dyDescent="0.25">
      <c r="A209" s="33">
        <v>62160021</v>
      </c>
      <c r="B209" s="33" t="s">
        <v>6304</v>
      </c>
      <c r="C209" s="52">
        <v>1955542</v>
      </c>
      <c r="D209" s="54">
        <f t="shared" si="3"/>
        <v>146665.65</v>
      </c>
    </row>
    <row r="210" spans="1:4" x14ac:dyDescent="0.25">
      <c r="A210" s="33">
        <v>62160035</v>
      </c>
      <c r="B210" s="33" t="s">
        <v>6305</v>
      </c>
      <c r="C210" s="52">
        <v>326701</v>
      </c>
      <c r="D210" s="54">
        <f t="shared" si="3"/>
        <v>24502.575000000001</v>
      </c>
    </row>
    <row r="211" spans="1:4" x14ac:dyDescent="0.25">
      <c r="A211" s="33">
        <v>62171085</v>
      </c>
      <c r="B211" s="33" t="s">
        <v>6306</v>
      </c>
      <c r="C211" s="52">
        <v>59994450</v>
      </c>
      <c r="D211" s="54">
        <f t="shared" si="3"/>
        <v>4499583.75</v>
      </c>
    </row>
    <row r="212" spans="1:4" x14ac:dyDescent="0.25">
      <c r="A212" s="33">
        <v>63011000</v>
      </c>
      <c r="B212" s="33" t="s">
        <v>6307</v>
      </c>
      <c r="C212" s="52">
        <v>102382330</v>
      </c>
      <c r="D212" s="54">
        <f t="shared" si="3"/>
        <v>7678674.75</v>
      </c>
    </row>
    <row r="213" spans="1:4" x14ac:dyDescent="0.25">
      <c r="A213" s="33">
        <v>63014000</v>
      </c>
      <c r="B213" s="33" t="s">
        <v>6308</v>
      </c>
      <c r="C213" s="52">
        <v>919584308</v>
      </c>
      <c r="D213" s="54">
        <f t="shared" si="3"/>
        <v>68968823.099999994</v>
      </c>
    </row>
    <row r="214" spans="1:4" x14ac:dyDescent="0.25">
      <c r="A214" s="33">
        <v>63019000</v>
      </c>
      <c r="B214" s="33" t="s">
        <v>6309</v>
      </c>
      <c r="C214" s="52">
        <v>20510508</v>
      </c>
      <c r="D214" s="54">
        <f t="shared" si="3"/>
        <v>1538288.0999999999</v>
      </c>
    </row>
    <row r="215" spans="1:4" x14ac:dyDescent="0.25">
      <c r="A215" s="33">
        <v>63022210</v>
      </c>
      <c r="B215" s="33" t="s">
        <v>6310</v>
      </c>
      <c r="C215" s="52">
        <v>1902945</v>
      </c>
      <c r="D215" s="54">
        <f t="shared" si="3"/>
        <v>142720.875</v>
      </c>
    </row>
    <row r="216" spans="1:4" x14ac:dyDescent="0.25">
      <c r="A216" s="33">
        <v>63022220</v>
      </c>
      <c r="B216" s="33" t="s">
        <v>6311</v>
      </c>
      <c r="C216" s="52">
        <v>260316919</v>
      </c>
      <c r="D216" s="54">
        <f t="shared" si="3"/>
        <v>19523768.925000001</v>
      </c>
    </row>
    <row r="217" spans="1:4" x14ac:dyDescent="0.25">
      <c r="A217" s="33">
        <v>63023210</v>
      </c>
      <c r="B217" s="33" t="s">
        <v>6312</v>
      </c>
      <c r="C217" s="52">
        <v>22157900</v>
      </c>
      <c r="D217" s="54">
        <f t="shared" si="3"/>
        <v>1661842.5</v>
      </c>
    </row>
    <row r="218" spans="1:4" x14ac:dyDescent="0.25">
      <c r="A218" s="33">
        <v>63023220</v>
      </c>
      <c r="B218" s="33" t="s">
        <v>6313</v>
      </c>
      <c r="C218" s="52">
        <v>479760343</v>
      </c>
      <c r="D218" s="54">
        <f t="shared" si="3"/>
        <v>35982025.725000001</v>
      </c>
    </row>
    <row r="219" spans="1:4" x14ac:dyDescent="0.25">
      <c r="A219" s="33">
        <v>63025110</v>
      </c>
      <c r="B219" s="33" t="s">
        <v>6314</v>
      </c>
      <c r="C219" s="52">
        <v>6613638</v>
      </c>
      <c r="D219" s="54">
        <f t="shared" si="3"/>
        <v>496022.85</v>
      </c>
    </row>
    <row r="220" spans="1:4" x14ac:dyDescent="0.25">
      <c r="A220" s="33">
        <v>63029310</v>
      </c>
      <c r="B220" s="33" t="s">
        <v>6315</v>
      </c>
      <c r="C220" s="52">
        <v>76658580</v>
      </c>
      <c r="D220" s="54">
        <f t="shared" si="3"/>
        <v>5749393.5</v>
      </c>
    </row>
    <row r="221" spans="1:4" x14ac:dyDescent="0.25">
      <c r="A221" s="33">
        <v>63029320</v>
      </c>
      <c r="B221" s="33" t="s">
        <v>6316</v>
      </c>
      <c r="C221" s="52">
        <v>33863990</v>
      </c>
      <c r="D221" s="54">
        <f t="shared" si="3"/>
        <v>2539799.25</v>
      </c>
    </row>
    <row r="222" spans="1:4" x14ac:dyDescent="0.25">
      <c r="A222" s="33">
        <v>63039210</v>
      </c>
      <c r="B222" s="33" t="s">
        <v>6317</v>
      </c>
      <c r="C222" s="52">
        <v>70033249</v>
      </c>
      <c r="D222" s="54">
        <f t="shared" si="3"/>
        <v>5252493.6749999998</v>
      </c>
    </row>
    <row r="223" spans="1:4" x14ac:dyDescent="0.25">
      <c r="A223" s="33">
        <v>63041120</v>
      </c>
      <c r="B223" s="33" t="s">
        <v>6318</v>
      </c>
      <c r="C223" s="52">
        <v>8083037</v>
      </c>
      <c r="D223" s="54">
        <f t="shared" si="3"/>
        <v>606227.77500000002</v>
      </c>
    </row>
    <row r="224" spans="1:4" x14ac:dyDescent="0.25">
      <c r="A224" s="33">
        <v>63041130</v>
      </c>
      <c r="B224" s="33" t="s">
        <v>6319</v>
      </c>
      <c r="C224" s="52">
        <v>3219995</v>
      </c>
      <c r="D224" s="54">
        <f t="shared" si="3"/>
        <v>241499.625</v>
      </c>
    </row>
    <row r="225" spans="1:4" x14ac:dyDescent="0.25">
      <c r="A225" s="33">
        <v>63041915</v>
      </c>
      <c r="B225" s="33" t="s">
        <v>6320</v>
      </c>
      <c r="C225" s="52">
        <v>1067287</v>
      </c>
      <c r="D225" s="54">
        <f t="shared" si="3"/>
        <v>80046.524999999994</v>
      </c>
    </row>
    <row r="226" spans="1:4" x14ac:dyDescent="0.25">
      <c r="A226" s="33">
        <v>63041920</v>
      </c>
      <c r="B226" s="33" t="s">
        <v>6321</v>
      </c>
      <c r="C226" s="52">
        <v>26967442</v>
      </c>
      <c r="D226" s="54">
        <f t="shared" si="3"/>
        <v>2022558.15</v>
      </c>
    </row>
    <row r="227" spans="1:4" x14ac:dyDescent="0.25">
      <c r="A227" s="33">
        <v>63049300</v>
      </c>
      <c r="B227" s="33" t="s">
        <v>6322</v>
      </c>
      <c r="C227" s="52">
        <v>186480477</v>
      </c>
      <c r="D227" s="54">
        <f t="shared" si="3"/>
        <v>13986035.775</v>
      </c>
    </row>
    <row r="228" spans="1:4" x14ac:dyDescent="0.25">
      <c r="A228" s="33">
        <v>63061200</v>
      </c>
      <c r="B228" s="33" t="s">
        <v>6323</v>
      </c>
      <c r="C228" s="52">
        <v>89537533</v>
      </c>
      <c r="D228" s="54">
        <f t="shared" si="3"/>
        <v>6715314.9749999996</v>
      </c>
    </row>
    <row r="229" spans="1:4" x14ac:dyDescent="0.25">
      <c r="A229" s="33">
        <v>63062911</v>
      </c>
      <c r="B229" s="33" t="s">
        <v>6324</v>
      </c>
      <c r="C229" s="52">
        <v>6180537</v>
      </c>
      <c r="D229" s="54">
        <f t="shared" si="3"/>
        <v>463540.27499999997</v>
      </c>
    </row>
    <row r="230" spans="1:4" x14ac:dyDescent="0.25">
      <c r="A230" s="33">
        <v>63062921</v>
      </c>
      <c r="B230" s="33" t="s">
        <v>6325</v>
      </c>
      <c r="C230" s="52">
        <v>34566597</v>
      </c>
      <c r="D230" s="54">
        <f t="shared" si="3"/>
        <v>2592494.7749999999</v>
      </c>
    </row>
    <row r="231" spans="1:4" x14ac:dyDescent="0.25">
      <c r="A231" s="33">
        <v>63069010</v>
      </c>
      <c r="B231" s="33" t="s">
        <v>6326</v>
      </c>
      <c r="C231" s="52">
        <v>9684448</v>
      </c>
      <c r="D231" s="54">
        <f t="shared" si="3"/>
        <v>726333.6</v>
      </c>
    </row>
    <row r="232" spans="1:4" x14ac:dyDescent="0.25">
      <c r="A232" s="33">
        <v>63069050</v>
      </c>
      <c r="B232" s="33" t="s">
        <v>6327</v>
      </c>
      <c r="C232" s="52">
        <v>52660988</v>
      </c>
      <c r="D232" s="54">
        <f t="shared" si="3"/>
        <v>3949574.0999999996</v>
      </c>
    </row>
    <row r="233" spans="1:4" x14ac:dyDescent="0.25">
      <c r="A233" s="33">
        <v>63072000</v>
      </c>
      <c r="B233" s="33" t="s">
        <v>6328</v>
      </c>
      <c r="C233" s="52">
        <v>98817508</v>
      </c>
      <c r="D233" s="54">
        <f t="shared" si="3"/>
        <v>7411313.0999999996</v>
      </c>
    </row>
    <row r="234" spans="1:4" x14ac:dyDescent="0.25">
      <c r="A234" s="33">
        <v>63079075</v>
      </c>
      <c r="B234" s="33" t="s">
        <v>6329</v>
      </c>
      <c r="C234" s="52">
        <v>410634414</v>
      </c>
      <c r="D234" s="54">
        <f t="shared" si="3"/>
        <v>30797581.049999997</v>
      </c>
    </row>
    <row r="235" spans="1:4" x14ac:dyDescent="0.25">
      <c r="A235" s="33">
        <v>63079089</v>
      </c>
      <c r="B235" s="33" t="s">
        <v>6330</v>
      </c>
      <c r="C235" s="52">
        <v>266606617</v>
      </c>
      <c r="D235" s="54">
        <f t="shared" si="3"/>
        <v>19995496.274999999</v>
      </c>
    </row>
    <row r="236" spans="1:4" x14ac:dyDescent="0.25">
      <c r="A236" s="33">
        <v>64019260</v>
      </c>
      <c r="B236" s="33" t="s">
        <v>6331</v>
      </c>
      <c r="C236" s="52">
        <v>7950103</v>
      </c>
      <c r="D236" s="54">
        <f t="shared" si="3"/>
        <v>596257.72499999998</v>
      </c>
    </row>
    <row r="237" spans="1:4" x14ac:dyDescent="0.25">
      <c r="A237" s="33">
        <v>64019910</v>
      </c>
      <c r="B237" s="33" t="s">
        <v>6332</v>
      </c>
      <c r="C237" s="52">
        <v>1276287</v>
      </c>
      <c r="D237" s="54">
        <f t="shared" si="3"/>
        <v>95721.524999999994</v>
      </c>
    </row>
    <row r="238" spans="1:4" x14ac:dyDescent="0.25">
      <c r="A238" s="33">
        <v>64019990</v>
      </c>
      <c r="B238" s="33" t="s">
        <v>6333</v>
      </c>
      <c r="C238" s="52">
        <v>496472</v>
      </c>
      <c r="D238" s="54">
        <f t="shared" si="3"/>
        <v>37235.4</v>
      </c>
    </row>
    <row r="239" spans="1:4" x14ac:dyDescent="0.25">
      <c r="A239" s="33">
        <v>64021905</v>
      </c>
      <c r="B239" s="33" t="s">
        <v>6334</v>
      </c>
      <c r="C239" s="52">
        <v>8747346</v>
      </c>
      <c r="D239" s="54">
        <f t="shared" si="3"/>
        <v>656050.94999999995</v>
      </c>
    </row>
    <row r="240" spans="1:4" x14ac:dyDescent="0.25">
      <c r="A240" s="33">
        <v>64021930</v>
      </c>
      <c r="B240" s="33" t="s">
        <v>6335</v>
      </c>
      <c r="C240" s="52">
        <v>8452202</v>
      </c>
      <c r="D240" s="54">
        <f t="shared" si="3"/>
        <v>633915.15</v>
      </c>
    </row>
    <row r="241" spans="1:4" x14ac:dyDescent="0.25">
      <c r="A241" s="33">
        <v>64022000</v>
      </c>
      <c r="B241" s="33" t="s">
        <v>6336</v>
      </c>
      <c r="C241" s="52">
        <v>76515271</v>
      </c>
      <c r="D241" s="54">
        <f t="shared" si="3"/>
        <v>5738645.3250000002</v>
      </c>
    </row>
    <row r="242" spans="1:4" x14ac:dyDescent="0.25">
      <c r="A242" s="33">
        <v>64029105</v>
      </c>
      <c r="B242" s="33" t="s">
        <v>6337</v>
      </c>
      <c r="C242" s="52">
        <v>10904847</v>
      </c>
      <c r="D242" s="54">
        <f t="shared" si="3"/>
        <v>817863.52500000002</v>
      </c>
    </row>
    <row r="243" spans="1:4" x14ac:dyDescent="0.25">
      <c r="A243" s="33">
        <v>64029110</v>
      </c>
      <c r="B243" s="33" t="s">
        <v>6338</v>
      </c>
      <c r="C243" s="52">
        <v>288197</v>
      </c>
      <c r="D243" s="54">
        <f t="shared" si="3"/>
        <v>21614.774999999998</v>
      </c>
    </row>
    <row r="244" spans="1:4" x14ac:dyDescent="0.25">
      <c r="A244" s="33">
        <v>64029116</v>
      </c>
      <c r="B244" s="33" t="s">
        <v>6339</v>
      </c>
      <c r="C244" s="52">
        <v>5838</v>
      </c>
      <c r="D244" s="54">
        <f t="shared" si="3"/>
        <v>437.84999999999997</v>
      </c>
    </row>
    <row r="245" spans="1:4" x14ac:dyDescent="0.25">
      <c r="A245" s="33">
        <v>64029120</v>
      </c>
      <c r="B245" s="33" t="s">
        <v>6340</v>
      </c>
      <c r="C245" s="52">
        <v>0</v>
      </c>
      <c r="D245" s="54">
        <f t="shared" si="3"/>
        <v>0</v>
      </c>
    </row>
    <row r="246" spans="1:4" x14ac:dyDescent="0.25">
      <c r="A246" s="33">
        <v>64029130</v>
      </c>
      <c r="B246" s="33" t="s">
        <v>6341</v>
      </c>
      <c r="C246" s="52">
        <v>96284</v>
      </c>
      <c r="D246" s="54">
        <f t="shared" si="3"/>
        <v>7221.3</v>
      </c>
    </row>
    <row r="247" spans="1:4" x14ac:dyDescent="0.25">
      <c r="A247" s="33">
        <v>64029140</v>
      </c>
      <c r="B247" s="33" t="s">
        <v>6342</v>
      </c>
      <c r="C247" s="52">
        <v>462570311</v>
      </c>
      <c r="D247" s="54">
        <f t="shared" si="3"/>
        <v>34692773.324999996</v>
      </c>
    </row>
    <row r="248" spans="1:4" x14ac:dyDescent="0.25">
      <c r="A248" s="33">
        <v>64029142</v>
      </c>
      <c r="B248" s="33" t="s">
        <v>6343</v>
      </c>
      <c r="C248" s="52">
        <v>1853200</v>
      </c>
      <c r="D248" s="54">
        <f t="shared" si="3"/>
        <v>138990</v>
      </c>
    </row>
    <row r="249" spans="1:4" x14ac:dyDescent="0.25">
      <c r="A249" s="33">
        <v>64029150</v>
      </c>
      <c r="B249" s="33" t="s">
        <v>6344</v>
      </c>
      <c r="C249" s="52">
        <v>15048458</v>
      </c>
      <c r="D249" s="54">
        <f t="shared" si="3"/>
        <v>1128634.3499999999</v>
      </c>
    </row>
    <row r="250" spans="1:4" x14ac:dyDescent="0.25">
      <c r="A250" s="33">
        <v>64029170</v>
      </c>
      <c r="B250" s="33" t="s">
        <v>6345</v>
      </c>
      <c r="C250" s="52">
        <v>2711880</v>
      </c>
      <c r="D250" s="54">
        <f t="shared" si="3"/>
        <v>203391</v>
      </c>
    </row>
    <row r="251" spans="1:4" x14ac:dyDescent="0.25">
      <c r="A251" s="33">
        <v>64029904</v>
      </c>
      <c r="B251" s="33" t="s">
        <v>6346</v>
      </c>
      <c r="C251" s="52">
        <v>4513202</v>
      </c>
      <c r="D251" s="54">
        <f t="shared" si="3"/>
        <v>338490.14999999997</v>
      </c>
    </row>
    <row r="252" spans="1:4" x14ac:dyDescent="0.25">
      <c r="A252" s="33">
        <v>64029912</v>
      </c>
      <c r="B252" s="33" t="s">
        <v>6347</v>
      </c>
      <c r="C252" s="52">
        <v>127414</v>
      </c>
      <c r="D252" s="54">
        <f t="shared" si="3"/>
        <v>9556.0499999999993</v>
      </c>
    </row>
    <row r="253" spans="1:4" x14ac:dyDescent="0.25">
      <c r="A253" s="33">
        <v>64029916</v>
      </c>
      <c r="B253" s="33" t="s">
        <v>6348</v>
      </c>
      <c r="C253" s="52">
        <v>264294</v>
      </c>
      <c r="D253" s="54">
        <f t="shared" si="3"/>
        <v>19822.05</v>
      </c>
    </row>
    <row r="254" spans="1:4" x14ac:dyDescent="0.25">
      <c r="A254" s="33">
        <v>64029919</v>
      </c>
      <c r="B254" s="33" t="s">
        <v>6349</v>
      </c>
      <c r="C254" s="52">
        <v>164200</v>
      </c>
      <c r="D254" s="54">
        <f t="shared" si="3"/>
        <v>12315</v>
      </c>
    </row>
    <row r="255" spans="1:4" x14ac:dyDescent="0.25">
      <c r="A255" s="33">
        <v>64029931</v>
      </c>
      <c r="B255" s="33" t="s">
        <v>6350</v>
      </c>
      <c r="C255" s="52">
        <v>1301682592</v>
      </c>
      <c r="D255" s="54">
        <f t="shared" si="3"/>
        <v>97626194.399999991</v>
      </c>
    </row>
    <row r="256" spans="1:4" x14ac:dyDescent="0.25">
      <c r="A256" s="33">
        <v>64029941</v>
      </c>
      <c r="B256" s="33" t="s">
        <v>6351</v>
      </c>
      <c r="C256" s="52">
        <v>53031558</v>
      </c>
      <c r="D256" s="54">
        <f t="shared" si="3"/>
        <v>3977366.8499999996</v>
      </c>
    </row>
    <row r="257" spans="1:4" x14ac:dyDescent="0.25">
      <c r="A257" s="33">
        <v>64029961</v>
      </c>
      <c r="B257" s="33" t="s">
        <v>6352</v>
      </c>
      <c r="C257" s="52">
        <v>1214691</v>
      </c>
      <c r="D257" s="54">
        <f t="shared" si="3"/>
        <v>91101.824999999997</v>
      </c>
    </row>
    <row r="258" spans="1:4" x14ac:dyDescent="0.25">
      <c r="A258" s="33">
        <v>64029969</v>
      </c>
      <c r="B258" s="33" t="s">
        <v>6353</v>
      </c>
      <c r="C258" s="52">
        <v>247291</v>
      </c>
      <c r="D258" s="54">
        <f t="shared" si="3"/>
        <v>18546.825000000001</v>
      </c>
    </row>
    <row r="259" spans="1:4" x14ac:dyDescent="0.25">
      <c r="A259" s="33">
        <v>64029971</v>
      </c>
      <c r="B259" s="33" t="s">
        <v>6354</v>
      </c>
      <c r="C259" s="52">
        <v>71026643</v>
      </c>
      <c r="D259" s="54">
        <f t="shared" si="3"/>
        <v>5326998.2249999996</v>
      </c>
    </row>
    <row r="260" spans="1:4" x14ac:dyDescent="0.25">
      <c r="A260" s="33">
        <v>64029979</v>
      </c>
      <c r="B260" s="33" t="s">
        <v>6355</v>
      </c>
      <c r="C260" s="52">
        <v>2009789</v>
      </c>
      <c r="D260" s="54">
        <f t="shared" si="3"/>
        <v>150734.17499999999</v>
      </c>
    </row>
    <row r="261" spans="1:4" x14ac:dyDescent="0.25">
      <c r="A261" s="33">
        <v>64031930</v>
      </c>
      <c r="B261" s="33" t="s">
        <v>6356</v>
      </c>
      <c r="C261" s="52">
        <v>15736496</v>
      </c>
      <c r="D261" s="54">
        <f t="shared" ref="D261:D324" si="4">C261*0.075</f>
        <v>1180237.2</v>
      </c>
    </row>
    <row r="262" spans="1:4" x14ac:dyDescent="0.25">
      <c r="A262" s="33">
        <v>64034060</v>
      </c>
      <c r="B262" s="33" t="s">
        <v>6357</v>
      </c>
      <c r="C262" s="52">
        <v>153699480</v>
      </c>
      <c r="D262" s="54">
        <f t="shared" si="4"/>
        <v>11527461</v>
      </c>
    </row>
    <row r="263" spans="1:4" x14ac:dyDescent="0.25">
      <c r="A263" s="33">
        <v>64039975</v>
      </c>
      <c r="B263" s="33" t="s">
        <v>6358</v>
      </c>
      <c r="C263" s="52">
        <v>1634118</v>
      </c>
      <c r="D263" s="54">
        <f t="shared" si="4"/>
        <v>122558.84999999999</v>
      </c>
    </row>
    <row r="264" spans="1:4" x14ac:dyDescent="0.25">
      <c r="A264" s="33">
        <v>64041141</v>
      </c>
      <c r="B264" s="33" t="s">
        <v>6359</v>
      </c>
      <c r="C264" s="52">
        <v>3754405</v>
      </c>
      <c r="D264" s="54">
        <f t="shared" si="4"/>
        <v>281580.375</v>
      </c>
    </row>
    <row r="265" spans="1:4" x14ac:dyDescent="0.25">
      <c r="A265" s="33">
        <v>64041149</v>
      </c>
      <c r="B265" s="33" t="s">
        <v>6360</v>
      </c>
      <c r="C265" s="52">
        <v>124913</v>
      </c>
      <c r="D265" s="54">
        <f t="shared" si="4"/>
        <v>9368.4750000000004</v>
      </c>
    </row>
    <row r="266" spans="1:4" x14ac:dyDescent="0.25">
      <c r="A266" s="33">
        <v>64041151</v>
      </c>
      <c r="B266" s="33" t="s">
        <v>6361</v>
      </c>
      <c r="C266" s="52">
        <v>2093285</v>
      </c>
      <c r="D266" s="54">
        <f t="shared" si="4"/>
        <v>156996.375</v>
      </c>
    </row>
    <row r="267" spans="1:4" x14ac:dyDescent="0.25">
      <c r="A267" s="33">
        <v>64041159</v>
      </c>
      <c r="B267" s="33" t="s">
        <v>6362</v>
      </c>
      <c r="C267" s="52">
        <v>175837</v>
      </c>
      <c r="D267" s="54">
        <f t="shared" si="4"/>
        <v>13187.775</v>
      </c>
    </row>
    <row r="268" spans="1:4" x14ac:dyDescent="0.25">
      <c r="A268" s="33">
        <v>64041161</v>
      </c>
      <c r="B268" s="33" t="s">
        <v>6363</v>
      </c>
      <c r="C268" s="52">
        <v>627099</v>
      </c>
      <c r="D268" s="54">
        <f t="shared" si="4"/>
        <v>47032.424999999996</v>
      </c>
    </row>
    <row r="269" spans="1:4" x14ac:dyDescent="0.25">
      <c r="A269" s="33">
        <v>64041169</v>
      </c>
      <c r="B269" s="33" t="s">
        <v>6364</v>
      </c>
      <c r="C269" s="52">
        <v>4173593</v>
      </c>
      <c r="D269" s="54">
        <f t="shared" si="4"/>
        <v>313019.47499999998</v>
      </c>
    </row>
    <row r="270" spans="1:4" x14ac:dyDescent="0.25">
      <c r="A270" s="33">
        <v>64041175</v>
      </c>
      <c r="B270" s="33" t="s">
        <v>6365</v>
      </c>
      <c r="C270" s="52">
        <v>86166797</v>
      </c>
      <c r="D270" s="54">
        <f t="shared" si="4"/>
        <v>6462509.7749999994</v>
      </c>
    </row>
    <row r="271" spans="1:4" x14ac:dyDescent="0.25">
      <c r="A271" s="33">
        <v>64041185</v>
      </c>
      <c r="B271" s="33" t="s">
        <v>6366</v>
      </c>
      <c r="C271" s="52">
        <v>72906126</v>
      </c>
      <c r="D271" s="54">
        <f t="shared" si="4"/>
        <v>5467959.4500000002</v>
      </c>
    </row>
    <row r="272" spans="1:4" x14ac:dyDescent="0.25">
      <c r="A272" s="33">
        <v>64041920</v>
      </c>
      <c r="B272" s="33" t="s">
        <v>6367</v>
      </c>
      <c r="C272" s="52">
        <v>41916246</v>
      </c>
      <c r="D272" s="54">
        <f t="shared" si="4"/>
        <v>3143718.4499999997</v>
      </c>
    </row>
    <row r="273" spans="1:4" x14ac:dyDescent="0.25">
      <c r="A273" s="33">
        <v>64041930</v>
      </c>
      <c r="B273" s="33" t="s">
        <v>6368</v>
      </c>
      <c r="C273" s="52">
        <v>5957987</v>
      </c>
      <c r="D273" s="54">
        <f t="shared" si="4"/>
        <v>446849.02499999997</v>
      </c>
    </row>
    <row r="274" spans="1:4" x14ac:dyDescent="0.25">
      <c r="A274" s="33">
        <v>64041936</v>
      </c>
      <c r="B274" s="33" t="s">
        <v>6369</v>
      </c>
      <c r="C274" s="52">
        <v>70766374</v>
      </c>
      <c r="D274" s="54">
        <f t="shared" si="4"/>
        <v>5307478.05</v>
      </c>
    </row>
    <row r="275" spans="1:4" x14ac:dyDescent="0.25">
      <c r="A275" s="33">
        <v>64041937</v>
      </c>
      <c r="B275" s="33" t="s">
        <v>6370</v>
      </c>
      <c r="C275" s="52">
        <v>627715540</v>
      </c>
      <c r="D275" s="54">
        <f t="shared" si="4"/>
        <v>47078665.5</v>
      </c>
    </row>
    <row r="276" spans="1:4" x14ac:dyDescent="0.25">
      <c r="A276" s="33">
        <v>64041942</v>
      </c>
      <c r="B276" s="33" t="s">
        <v>6371</v>
      </c>
      <c r="C276" s="52">
        <v>1324104</v>
      </c>
      <c r="D276" s="54">
        <f t="shared" si="4"/>
        <v>99307.8</v>
      </c>
    </row>
    <row r="277" spans="1:4" x14ac:dyDescent="0.25">
      <c r="A277" s="33">
        <v>64041947</v>
      </c>
      <c r="B277" s="33" t="s">
        <v>6372</v>
      </c>
      <c r="C277" s="52">
        <v>7601134</v>
      </c>
      <c r="D277" s="54">
        <f t="shared" si="4"/>
        <v>570085.04999999993</v>
      </c>
    </row>
    <row r="278" spans="1:4" x14ac:dyDescent="0.25">
      <c r="A278" s="33">
        <v>64041949</v>
      </c>
      <c r="B278" s="33" t="s">
        <v>6373</v>
      </c>
      <c r="C278" s="52">
        <v>616371</v>
      </c>
      <c r="D278" s="54">
        <f t="shared" si="4"/>
        <v>46227.824999999997</v>
      </c>
    </row>
    <row r="279" spans="1:4" x14ac:dyDescent="0.25">
      <c r="A279" s="33">
        <v>64041952</v>
      </c>
      <c r="B279" s="33" t="s">
        <v>6374</v>
      </c>
      <c r="C279" s="52">
        <v>21221955</v>
      </c>
      <c r="D279" s="54">
        <f t="shared" si="4"/>
        <v>1591646.625</v>
      </c>
    </row>
    <row r="280" spans="1:4" x14ac:dyDescent="0.25">
      <c r="A280" s="33">
        <v>64041957</v>
      </c>
      <c r="B280" s="33" t="s">
        <v>6375</v>
      </c>
      <c r="C280" s="52">
        <v>30912579</v>
      </c>
      <c r="D280" s="54">
        <f t="shared" si="4"/>
        <v>2318443.4249999998</v>
      </c>
    </row>
    <row r="281" spans="1:4" x14ac:dyDescent="0.25">
      <c r="A281" s="33">
        <v>64041959</v>
      </c>
      <c r="B281" s="33" t="s">
        <v>6376</v>
      </c>
      <c r="C281" s="52">
        <v>897955</v>
      </c>
      <c r="D281" s="54">
        <f t="shared" si="4"/>
        <v>67346.625</v>
      </c>
    </row>
    <row r="282" spans="1:4" x14ac:dyDescent="0.25">
      <c r="A282" s="33">
        <v>64041961</v>
      </c>
      <c r="B282" s="33" t="s">
        <v>6377</v>
      </c>
      <c r="C282" s="52">
        <v>31427254</v>
      </c>
      <c r="D282" s="54">
        <f t="shared" si="4"/>
        <v>2357044.0499999998</v>
      </c>
    </row>
    <row r="283" spans="1:4" x14ac:dyDescent="0.25">
      <c r="A283" s="33">
        <v>64041969</v>
      </c>
      <c r="B283" s="33" t="s">
        <v>6378</v>
      </c>
      <c r="C283" s="52">
        <v>1126568</v>
      </c>
      <c r="D283" s="54">
        <f t="shared" si="4"/>
        <v>84492.599999999991</v>
      </c>
    </row>
    <row r="284" spans="1:4" x14ac:dyDescent="0.25">
      <c r="A284" s="33">
        <v>64041972</v>
      </c>
      <c r="B284" s="33" t="s">
        <v>6379</v>
      </c>
      <c r="C284" s="52">
        <v>92418429</v>
      </c>
      <c r="D284" s="54">
        <f t="shared" si="4"/>
        <v>6931382.1749999998</v>
      </c>
    </row>
    <row r="285" spans="1:4" x14ac:dyDescent="0.25">
      <c r="A285" s="33">
        <v>64041977</v>
      </c>
      <c r="B285" s="33" t="s">
        <v>6380</v>
      </c>
      <c r="C285" s="52">
        <v>151337351</v>
      </c>
      <c r="D285" s="54">
        <f t="shared" si="4"/>
        <v>11350301.324999999</v>
      </c>
    </row>
    <row r="286" spans="1:4" x14ac:dyDescent="0.25">
      <c r="A286" s="33">
        <v>64041987</v>
      </c>
      <c r="B286" s="33" t="s">
        <v>6381</v>
      </c>
      <c r="C286" s="52">
        <v>281278953</v>
      </c>
      <c r="D286" s="54">
        <f t="shared" si="4"/>
        <v>21095921.474999998</v>
      </c>
    </row>
    <row r="287" spans="1:4" x14ac:dyDescent="0.25">
      <c r="A287" s="33">
        <v>64052030</v>
      </c>
      <c r="B287" s="33" t="s">
        <v>6382</v>
      </c>
      <c r="C287" s="52">
        <v>35897887</v>
      </c>
      <c r="D287" s="54">
        <f t="shared" si="4"/>
        <v>2692341.5249999999</v>
      </c>
    </row>
    <row r="288" spans="1:4" x14ac:dyDescent="0.25">
      <c r="A288" s="33">
        <v>64052090</v>
      </c>
      <c r="B288" s="33" t="s">
        <v>6383</v>
      </c>
      <c r="C288" s="52">
        <v>188893020</v>
      </c>
      <c r="D288" s="54">
        <f t="shared" si="4"/>
        <v>14166976.5</v>
      </c>
    </row>
    <row r="289" spans="1:4" x14ac:dyDescent="0.25">
      <c r="A289" s="33">
        <v>64059090</v>
      </c>
      <c r="B289" s="33" t="s">
        <v>6384</v>
      </c>
      <c r="C289" s="52">
        <v>392251931</v>
      </c>
      <c r="D289" s="54">
        <f t="shared" si="4"/>
        <v>29418894.824999999</v>
      </c>
    </row>
    <row r="290" spans="1:4" x14ac:dyDescent="0.25">
      <c r="A290" s="33">
        <v>64061010</v>
      </c>
      <c r="B290" s="33" t="s">
        <v>6385</v>
      </c>
      <c r="C290" s="52">
        <v>99751</v>
      </c>
      <c r="D290" s="54">
        <f t="shared" si="4"/>
        <v>7481.3249999999998</v>
      </c>
    </row>
    <row r="291" spans="1:4" x14ac:dyDescent="0.25">
      <c r="A291" s="33">
        <v>64069030</v>
      </c>
      <c r="B291" s="33" t="s">
        <v>6386</v>
      </c>
      <c r="C291" s="52">
        <v>67925121</v>
      </c>
      <c r="D291" s="54">
        <f t="shared" si="4"/>
        <v>5094384.0750000002</v>
      </c>
    </row>
    <row r="292" spans="1:4" x14ac:dyDescent="0.25">
      <c r="A292" s="33">
        <v>66011000</v>
      </c>
      <c r="B292" s="33" t="s">
        <v>6387</v>
      </c>
      <c r="C292" s="52">
        <v>310495101</v>
      </c>
      <c r="D292" s="54">
        <f t="shared" si="4"/>
        <v>23287132.574999999</v>
      </c>
    </row>
    <row r="293" spans="1:4" x14ac:dyDescent="0.25">
      <c r="A293" s="33">
        <v>66019100</v>
      </c>
      <c r="B293" s="33" t="s">
        <v>6388</v>
      </c>
      <c r="C293" s="52">
        <v>63753516</v>
      </c>
      <c r="D293" s="54">
        <f t="shared" si="4"/>
        <v>4781513.7</v>
      </c>
    </row>
    <row r="294" spans="1:4" x14ac:dyDescent="0.25">
      <c r="A294" s="33">
        <v>66019900</v>
      </c>
      <c r="B294" s="33" t="s">
        <v>6389</v>
      </c>
      <c r="C294" s="52">
        <v>31306286</v>
      </c>
      <c r="D294" s="54">
        <f t="shared" si="4"/>
        <v>2347971.4499999997</v>
      </c>
    </row>
    <row r="295" spans="1:4" x14ac:dyDescent="0.25">
      <c r="A295" s="33">
        <v>66032030</v>
      </c>
      <c r="B295" s="33" t="s">
        <v>6390</v>
      </c>
      <c r="C295" s="52">
        <v>579644</v>
      </c>
      <c r="D295" s="54">
        <f t="shared" si="4"/>
        <v>43473.299999999996</v>
      </c>
    </row>
    <row r="296" spans="1:4" x14ac:dyDescent="0.25">
      <c r="A296" s="33">
        <v>66032090</v>
      </c>
      <c r="B296" s="33" t="s">
        <v>6391</v>
      </c>
      <c r="C296" s="52">
        <v>8589253</v>
      </c>
      <c r="D296" s="54">
        <f t="shared" si="4"/>
        <v>644193.97499999998</v>
      </c>
    </row>
    <row r="297" spans="1:4" x14ac:dyDescent="0.25">
      <c r="A297" s="33">
        <v>66039081</v>
      </c>
      <c r="B297" s="33" t="s">
        <v>6392</v>
      </c>
      <c r="C297" s="52">
        <v>54814299</v>
      </c>
      <c r="D297" s="54">
        <f t="shared" si="4"/>
        <v>4111072.4249999998</v>
      </c>
    </row>
    <row r="298" spans="1:4" x14ac:dyDescent="0.25">
      <c r="A298" s="33">
        <v>67021020</v>
      </c>
      <c r="B298" s="33" t="s">
        <v>6393</v>
      </c>
      <c r="C298" s="52">
        <v>277970576</v>
      </c>
      <c r="D298" s="54">
        <f t="shared" si="4"/>
        <v>20847793.199999999</v>
      </c>
    </row>
    <row r="299" spans="1:4" x14ac:dyDescent="0.25">
      <c r="A299" s="33">
        <v>67021040</v>
      </c>
      <c r="B299" s="33" t="s">
        <v>6394</v>
      </c>
      <c r="C299" s="52">
        <v>138347681</v>
      </c>
      <c r="D299" s="54">
        <f t="shared" si="4"/>
        <v>10376076.074999999</v>
      </c>
    </row>
    <row r="300" spans="1:4" x14ac:dyDescent="0.25">
      <c r="A300" s="33">
        <v>67029035</v>
      </c>
      <c r="B300" s="33" t="s">
        <v>6395</v>
      </c>
      <c r="C300" s="52">
        <v>352867018</v>
      </c>
      <c r="D300" s="54">
        <f t="shared" si="4"/>
        <v>26465026.349999998</v>
      </c>
    </row>
    <row r="301" spans="1:4" x14ac:dyDescent="0.25">
      <c r="A301" s="33">
        <v>67042000</v>
      </c>
      <c r="B301" s="33" t="s">
        <v>6396</v>
      </c>
      <c r="C301" s="52">
        <v>507270731</v>
      </c>
      <c r="D301" s="54">
        <f t="shared" si="4"/>
        <v>38045304.824999996</v>
      </c>
    </row>
    <row r="302" spans="1:4" x14ac:dyDescent="0.25">
      <c r="A302" s="33">
        <v>69101000</v>
      </c>
      <c r="B302" s="33" t="s">
        <v>6397</v>
      </c>
      <c r="C302" s="52">
        <v>590526219</v>
      </c>
      <c r="D302" s="54">
        <f t="shared" si="4"/>
        <v>44289466.424999997</v>
      </c>
    </row>
    <row r="303" spans="1:4" x14ac:dyDescent="0.25">
      <c r="A303" s="33">
        <v>69111015</v>
      </c>
      <c r="B303" s="33" t="s">
        <v>6398</v>
      </c>
      <c r="C303" s="52">
        <v>17216711</v>
      </c>
      <c r="D303" s="54">
        <f t="shared" si="4"/>
        <v>1291253.325</v>
      </c>
    </row>
    <row r="304" spans="1:4" x14ac:dyDescent="0.25">
      <c r="A304" s="33">
        <v>69111041</v>
      </c>
      <c r="B304" s="33" t="s">
        <v>6399</v>
      </c>
      <c r="C304" s="52">
        <v>3878219</v>
      </c>
      <c r="D304" s="54">
        <f t="shared" si="4"/>
        <v>290866.42499999999</v>
      </c>
    </row>
    <row r="305" spans="1:4" x14ac:dyDescent="0.25">
      <c r="A305" s="33">
        <v>69111045</v>
      </c>
      <c r="B305" s="33" t="s">
        <v>6400</v>
      </c>
      <c r="C305" s="52">
        <v>13011448</v>
      </c>
      <c r="D305" s="54">
        <f t="shared" si="4"/>
        <v>975858.6</v>
      </c>
    </row>
    <row r="306" spans="1:4" x14ac:dyDescent="0.25">
      <c r="A306" s="33">
        <v>69120020</v>
      </c>
      <c r="B306" s="33" t="s">
        <v>6401</v>
      </c>
      <c r="C306" s="52">
        <v>4699976</v>
      </c>
      <c r="D306" s="54">
        <f t="shared" si="4"/>
        <v>352498.2</v>
      </c>
    </row>
    <row r="307" spans="1:4" x14ac:dyDescent="0.25">
      <c r="A307" s="33">
        <v>69120035</v>
      </c>
      <c r="B307" s="33" t="s">
        <v>6402</v>
      </c>
      <c r="C307" s="52">
        <v>4738639</v>
      </c>
      <c r="D307" s="54">
        <f t="shared" si="4"/>
        <v>355397.92499999999</v>
      </c>
    </row>
    <row r="308" spans="1:4" x14ac:dyDescent="0.25">
      <c r="A308" s="33">
        <v>69120039</v>
      </c>
      <c r="B308" s="33" t="s">
        <v>6403</v>
      </c>
      <c r="C308" s="52">
        <v>73647506</v>
      </c>
      <c r="D308" s="54">
        <f t="shared" si="4"/>
        <v>5523562.9500000002</v>
      </c>
    </row>
    <row r="309" spans="1:4" x14ac:dyDescent="0.25">
      <c r="A309" s="33">
        <v>69120041</v>
      </c>
      <c r="B309" s="33" t="s">
        <v>6404</v>
      </c>
      <c r="C309" s="52">
        <v>45556318</v>
      </c>
      <c r="D309" s="54">
        <f t="shared" si="4"/>
        <v>3416723.85</v>
      </c>
    </row>
    <row r="310" spans="1:4" x14ac:dyDescent="0.25">
      <c r="A310" s="33">
        <v>69120044</v>
      </c>
      <c r="B310" s="33" t="s">
        <v>6405</v>
      </c>
      <c r="C310" s="52">
        <v>167174996</v>
      </c>
      <c r="D310" s="54">
        <f t="shared" si="4"/>
        <v>12538124.699999999</v>
      </c>
    </row>
    <row r="311" spans="1:4" x14ac:dyDescent="0.25">
      <c r="A311" s="33">
        <v>69120045</v>
      </c>
      <c r="B311" s="33" t="s">
        <v>6406</v>
      </c>
      <c r="C311" s="52">
        <v>107568653</v>
      </c>
      <c r="D311" s="54">
        <f t="shared" si="4"/>
        <v>8067648.9749999996</v>
      </c>
    </row>
    <row r="312" spans="1:4" x14ac:dyDescent="0.25">
      <c r="A312" s="33">
        <v>69120046</v>
      </c>
      <c r="B312" s="33" t="s">
        <v>6407</v>
      </c>
      <c r="C312" s="52">
        <v>90626</v>
      </c>
      <c r="D312" s="54">
        <f t="shared" si="4"/>
        <v>6796.95</v>
      </c>
    </row>
    <row r="313" spans="1:4" x14ac:dyDescent="0.25">
      <c r="A313" s="33">
        <v>69120048</v>
      </c>
      <c r="B313" s="33" t="s">
        <v>6408</v>
      </c>
      <c r="C313" s="52">
        <v>233646199</v>
      </c>
      <c r="D313" s="54">
        <f t="shared" si="4"/>
        <v>17523464.925000001</v>
      </c>
    </row>
    <row r="314" spans="1:4" x14ac:dyDescent="0.25">
      <c r="A314" s="33">
        <v>69120050</v>
      </c>
      <c r="B314" s="33" t="s">
        <v>6409</v>
      </c>
      <c r="C314" s="52">
        <v>79229674</v>
      </c>
      <c r="D314" s="54">
        <f t="shared" si="4"/>
        <v>5942225.5499999998</v>
      </c>
    </row>
    <row r="315" spans="1:4" x14ac:dyDescent="0.25">
      <c r="A315" s="33">
        <v>70134210</v>
      </c>
      <c r="B315" s="33" t="s">
        <v>6410</v>
      </c>
      <c r="C315" s="52">
        <v>12444108</v>
      </c>
      <c r="D315" s="54">
        <f t="shared" si="4"/>
        <v>933308.1</v>
      </c>
    </row>
    <row r="316" spans="1:4" x14ac:dyDescent="0.25">
      <c r="A316" s="33">
        <v>70134230</v>
      </c>
      <c r="B316" s="33" t="s">
        <v>6411</v>
      </c>
      <c r="C316" s="52">
        <v>8305870</v>
      </c>
      <c r="D316" s="54">
        <f t="shared" si="4"/>
        <v>622940.25</v>
      </c>
    </row>
    <row r="317" spans="1:4" x14ac:dyDescent="0.25">
      <c r="A317" s="33">
        <v>70134950</v>
      </c>
      <c r="B317" s="33" t="s">
        <v>6412</v>
      </c>
      <c r="C317" s="52">
        <v>24947817</v>
      </c>
      <c r="D317" s="54">
        <f t="shared" si="4"/>
        <v>1871086.2749999999</v>
      </c>
    </row>
    <row r="318" spans="1:4" x14ac:dyDescent="0.25">
      <c r="A318" s="33">
        <v>70139110</v>
      </c>
      <c r="B318" s="33" t="s">
        <v>6413</v>
      </c>
      <c r="C318" s="52">
        <v>216587</v>
      </c>
      <c r="D318" s="54">
        <f t="shared" si="4"/>
        <v>16244.025</v>
      </c>
    </row>
    <row r="319" spans="1:4" x14ac:dyDescent="0.25">
      <c r="A319" s="33">
        <v>70139120</v>
      </c>
      <c r="B319" s="33" t="s">
        <v>6414</v>
      </c>
      <c r="C319" s="52">
        <v>335507</v>
      </c>
      <c r="D319" s="54">
        <f t="shared" si="4"/>
        <v>25163.024999999998</v>
      </c>
    </row>
    <row r="320" spans="1:4" x14ac:dyDescent="0.25">
      <c r="A320" s="33">
        <v>70139920</v>
      </c>
      <c r="B320" s="33" t="s">
        <v>6415</v>
      </c>
      <c r="C320" s="52">
        <v>52717567</v>
      </c>
      <c r="D320" s="54">
        <f t="shared" si="4"/>
        <v>3953817.5249999999</v>
      </c>
    </row>
    <row r="321" spans="1:4" x14ac:dyDescent="0.25">
      <c r="A321" s="33">
        <v>70139940</v>
      </c>
      <c r="B321" s="33" t="s">
        <v>6416</v>
      </c>
      <c r="C321" s="52">
        <v>3794000</v>
      </c>
      <c r="D321" s="54">
        <f t="shared" si="4"/>
        <v>284550</v>
      </c>
    </row>
    <row r="322" spans="1:4" x14ac:dyDescent="0.25">
      <c r="A322" s="33">
        <v>70139950</v>
      </c>
      <c r="B322" s="33" t="s">
        <v>6417</v>
      </c>
      <c r="C322" s="52">
        <v>53410414</v>
      </c>
      <c r="D322" s="54">
        <f t="shared" si="4"/>
        <v>4005781.05</v>
      </c>
    </row>
    <row r="323" spans="1:4" x14ac:dyDescent="0.25">
      <c r="A323" s="33">
        <v>70139960</v>
      </c>
      <c r="B323" s="33" t="s">
        <v>6418</v>
      </c>
      <c r="C323" s="52">
        <v>1208740</v>
      </c>
      <c r="D323" s="54">
        <f t="shared" si="4"/>
        <v>90655.5</v>
      </c>
    </row>
    <row r="324" spans="1:4" x14ac:dyDescent="0.25">
      <c r="A324" s="33">
        <v>70139980</v>
      </c>
      <c r="B324" s="33" t="s">
        <v>6419</v>
      </c>
      <c r="C324" s="52">
        <v>53664729</v>
      </c>
      <c r="D324" s="54">
        <f t="shared" si="4"/>
        <v>4024854.6749999998</v>
      </c>
    </row>
    <row r="325" spans="1:4" x14ac:dyDescent="0.25">
      <c r="A325" s="33">
        <v>70191930</v>
      </c>
      <c r="B325" s="33" t="s">
        <v>6420</v>
      </c>
      <c r="C325" s="52">
        <v>8262593</v>
      </c>
      <c r="D325" s="54">
        <f t="shared" ref="D325:D388" si="5">C325*0.075</f>
        <v>619694.47499999998</v>
      </c>
    </row>
    <row r="326" spans="1:4" x14ac:dyDescent="0.25">
      <c r="A326" s="33">
        <v>71161010</v>
      </c>
      <c r="B326" s="33" t="s">
        <v>6421</v>
      </c>
      <c r="C326" s="52">
        <v>672859</v>
      </c>
      <c r="D326" s="54">
        <f t="shared" si="5"/>
        <v>50464.424999999996</v>
      </c>
    </row>
    <row r="327" spans="1:4" x14ac:dyDescent="0.25">
      <c r="A327" s="33">
        <v>71162005</v>
      </c>
      <c r="B327" s="33" t="s">
        <v>6422</v>
      </c>
      <c r="C327" s="52">
        <v>297175852</v>
      </c>
      <c r="D327" s="54">
        <f t="shared" si="5"/>
        <v>22288188.899999999</v>
      </c>
    </row>
    <row r="328" spans="1:4" x14ac:dyDescent="0.25">
      <c r="A328" s="33">
        <v>71171905</v>
      </c>
      <c r="B328" s="33" t="s">
        <v>6423</v>
      </c>
      <c r="C328" s="52">
        <v>1121859</v>
      </c>
      <c r="D328" s="54">
        <f t="shared" si="5"/>
        <v>84139.425000000003</v>
      </c>
    </row>
    <row r="329" spans="1:4" x14ac:dyDescent="0.25">
      <c r="A329" s="33">
        <v>71179045</v>
      </c>
      <c r="B329" s="33" t="s">
        <v>6424</v>
      </c>
      <c r="C329" s="52">
        <v>1054321</v>
      </c>
      <c r="D329" s="54">
        <f t="shared" si="5"/>
        <v>79074.074999999997</v>
      </c>
    </row>
    <row r="330" spans="1:4" x14ac:dyDescent="0.25">
      <c r="A330" s="33">
        <v>71179060</v>
      </c>
      <c r="B330" s="33" t="s">
        <v>6425</v>
      </c>
      <c r="C330" s="52">
        <v>4920858</v>
      </c>
      <c r="D330" s="54">
        <f t="shared" si="5"/>
        <v>369064.35</v>
      </c>
    </row>
    <row r="331" spans="1:4" x14ac:dyDescent="0.25">
      <c r="A331" s="33">
        <v>71179075</v>
      </c>
      <c r="B331" s="33" t="s">
        <v>6426</v>
      </c>
      <c r="C331" s="52">
        <v>141625660</v>
      </c>
      <c r="D331" s="54">
        <f t="shared" si="5"/>
        <v>10621924.5</v>
      </c>
    </row>
    <row r="332" spans="1:4" x14ac:dyDescent="0.25">
      <c r="A332" s="32">
        <v>72102000</v>
      </c>
      <c r="B332" s="4" t="s">
        <v>6427</v>
      </c>
      <c r="C332" s="59" t="s">
        <v>52</v>
      </c>
      <c r="D332" s="54" t="s">
        <v>52</v>
      </c>
    </row>
    <row r="333" spans="1:4" x14ac:dyDescent="0.25">
      <c r="A333" s="33">
        <v>72141000</v>
      </c>
      <c r="B333" s="33" t="s">
        <v>6428</v>
      </c>
      <c r="C333" s="52">
        <v>1017121</v>
      </c>
      <c r="D333" s="54">
        <f t="shared" si="5"/>
        <v>76284.074999999997</v>
      </c>
    </row>
    <row r="334" spans="1:4" x14ac:dyDescent="0.25">
      <c r="A334" s="33">
        <v>72159030</v>
      </c>
      <c r="B334" s="33" t="s">
        <v>6429</v>
      </c>
      <c r="C334" s="52">
        <v>1996066</v>
      </c>
      <c r="D334" s="54">
        <f t="shared" si="5"/>
        <v>149704.94999999998</v>
      </c>
    </row>
    <row r="335" spans="1:4" x14ac:dyDescent="0.25">
      <c r="A335" s="33">
        <v>73024000</v>
      </c>
      <c r="B335" s="33" t="s">
        <v>6430</v>
      </c>
      <c r="C335" s="52">
        <v>5962604</v>
      </c>
      <c r="D335" s="54">
        <f t="shared" si="5"/>
        <v>447195.3</v>
      </c>
    </row>
    <row r="336" spans="1:4" x14ac:dyDescent="0.25">
      <c r="A336" s="33">
        <v>73042330</v>
      </c>
      <c r="B336" s="33" t="s">
        <v>6431</v>
      </c>
      <c r="C336" s="52">
        <v>7836</v>
      </c>
      <c r="D336" s="54">
        <f t="shared" si="5"/>
        <v>587.69999999999993</v>
      </c>
    </row>
    <row r="337" spans="1:4" x14ac:dyDescent="0.25">
      <c r="A337" s="33">
        <v>73211200</v>
      </c>
      <c r="B337" s="33" t="s">
        <v>6432</v>
      </c>
      <c r="C337" s="52">
        <v>10216033</v>
      </c>
      <c r="D337" s="54">
        <f t="shared" si="5"/>
        <v>766202.47499999998</v>
      </c>
    </row>
    <row r="338" spans="1:4" x14ac:dyDescent="0.25">
      <c r="A338" s="33">
        <v>73211900</v>
      </c>
      <c r="B338" s="33" t="s">
        <v>6433</v>
      </c>
      <c r="C338" s="52">
        <v>741736423</v>
      </c>
      <c r="D338" s="54">
        <f t="shared" si="5"/>
        <v>55630231.725000001</v>
      </c>
    </row>
    <row r="339" spans="1:4" x14ac:dyDescent="0.25">
      <c r="A339" s="33">
        <v>73218110</v>
      </c>
      <c r="B339" s="33" t="s">
        <v>6434</v>
      </c>
      <c r="C339" s="52">
        <v>83763992</v>
      </c>
      <c r="D339" s="54">
        <f t="shared" si="5"/>
        <v>6282299.3999999994</v>
      </c>
    </row>
    <row r="340" spans="1:4" x14ac:dyDescent="0.25">
      <c r="A340" s="33">
        <v>73239150</v>
      </c>
      <c r="B340" s="33" t="s">
        <v>6435</v>
      </c>
      <c r="C340" s="52">
        <v>64715288</v>
      </c>
      <c r="D340" s="54">
        <f t="shared" si="5"/>
        <v>4853646.5999999996</v>
      </c>
    </row>
    <row r="341" spans="1:4" x14ac:dyDescent="0.25">
      <c r="A341" s="33">
        <v>73239300</v>
      </c>
      <c r="B341" s="33" t="s">
        <v>6436</v>
      </c>
      <c r="C341" s="52">
        <v>1607681347</v>
      </c>
      <c r="D341" s="54">
        <f t="shared" si="5"/>
        <v>120576101.02499999</v>
      </c>
    </row>
    <row r="342" spans="1:4" x14ac:dyDescent="0.25">
      <c r="A342" s="33">
        <v>73239930</v>
      </c>
      <c r="B342" s="33" t="s">
        <v>6437</v>
      </c>
      <c r="C342" s="52">
        <v>1309316</v>
      </c>
      <c r="D342" s="54">
        <f t="shared" si="5"/>
        <v>98198.7</v>
      </c>
    </row>
    <row r="343" spans="1:4" x14ac:dyDescent="0.25">
      <c r="A343" s="33">
        <v>73239950</v>
      </c>
      <c r="B343" s="33" t="s">
        <v>6438</v>
      </c>
      <c r="C343" s="52">
        <v>70598572</v>
      </c>
      <c r="D343" s="54">
        <f t="shared" si="5"/>
        <v>5294892.8999999994</v>
      </c>
    </row>
    <row r="344" spans="1:4" x14ac:dyDescent="0.25">
      <c r="A344" s="33">
        <v>73239970</v>
      </c>
      <c r="B344" s="33" t="s">
        <v>6439</v>
      </c>
      <c r="C344" s="52">
        <v>197092001</v>
      </c>
      <c r="D344" s="54">
        <f t="shared" si="5"/>
        <v>14781900.074999999</v>
      </c>
    </row>
    <row r="345" spans="1:4" x14ac:dyDescent="0.25">
      <c r="A345" s="33">
        <v>76151020</v>
      </c>
      <c r="B345" s="33" t="s">
        <v>6440</v>
      </c>
      <c r="C345" s="52">
        <v>82397051</v>
      </c>
      <c r="D345" s="54">
        <f t="shared" si="5"/>
        <v>6179778.8250000002</v>
      </c>
    </row>
    <row r="346" spans="1:4" x14ac:dyDescent="0.25">
      <c r="A346" s="33">
        <v>76151071</v>
      </c>
      <c r="B346" s="33" t="s">
        <v>6441</v>
      </c>
      <c r="C346" s="52">
        <v>203913277</v>
      </c>
      <c r="D346" s="54">
        <f t="shared" si="5"/>
        <v>15293495.774999999</v>
      </c>
    </row>
    <row r="347" spans="1:4" x14ac:dyDescent="0.25">
      <c r="A347" s="33">
        <v>79070010</v>
      </c>
      <c r="B347" s="33" t="s">
        <v>6442</v>
      </c>
      <c r="C347" s="52">
        <v>55988583</v>
      </c>
      <c r="D347" s="54">
        <f t="shared" si="5"/>
        <v>4199143.7249999996</v>
      </c>
    </row>
    <row r="348" spans="1:4" x14ac:dyDescent="0.25">
      <c r="A348" s="33">
        <v>82111000</v>
      </c>
      <c r="B348" s="33" t="s">
        <v>6443</v>
      </c>
      <c r="C348" s="52">
        <v>183302173</v>
      </c>
      <c r="D348" s="54">
        <f t="shared" si="5"/>
        <v>13747662.975</v>
      </c>
    </row>
    <row r="349" spans="1:4" x14ac:dyDescent="0.25">
      <c r="A349" s="33">
        <v>82119130</v>
      </c>
      <c r="B349" s="33" t="s">
        <v>6444</v>
      </c>
      <c r="C349" s="52">
        <v>5524763</v>
      </c>
      <c r="D349" s="54">
        <f t="shared" si="5"/>
        <v>414357.22499999998</v>
      </c>
    </row>
    <row r="350" spans="1:4" x14ac:dyDescent="0.25">
      <c r="A350" s="33">
        <v>82119140</v>
      </c>
      <c r="B350" s="33" t="s">
        <v>6445</v>
      </c>
      <c r="C350" s="52">
        <v>16656033</v>
      </c>
      <c r="D350" s="54">
        <f t="shared" si="5"/>
        <v>1249202.4749999999</v>
      </c>
    </row>
    <row r="351" spans="1:4" x14ac:dyDescent="0.25">
      <c r="A351" s="33">
        <v>82119240</v>
      </c>
      <c r="B351" s="33" t="s">
        <v>6446</v>
      </c>
      <c r="C351" s="52">
        <v>37919125</v>
      </c>
      <c r="D351" s="54">
        <f t="shared" si="5"/>
        <v>2843934.375</v>
      </c>
    </row>
    <row r="352" spans="1:4" x14ac:dyDescent="0.25">
      <c r="A352" s="33">
        <v>82130030</v>
      </c>
      <c r="B352" s="33" t="s">
        <v>6447</v>
      </c>
      <c r="C352" s="52">
        <v>1634927</v>
      </c>
      <c r="D352" s="54">
        <f t="shared" si="5"/>
        <v>122619.52499999999</v>
      </c>
    </row>
    <row r="353" spans="1:4" x14ac:dyDescent="0.25">
      <c r="A353" s="33">
        <v>82130060</v>
      </c>
      <c r="B353" s="33" t="s">
        <v>6448</v>
      </c>
      <c r="C353" s="52">
        <v>850275</v>
      </c>
      <c r="D353" s="54">
        <f t="shared" si="5"/>
        <v>63770.625</v>
      </c>
    </row>
    <row r="354" spans="1:4" x14ac:dyDescent="0.25">
      <c r="A354" s="33">
        <v>82130090</v>
      </c>
      <c r="B354" s="33" t="s">
        <v>6449</v>
      </c>
      <c r="C354" s="52">
        <v>119815498</v>
      </c>
      <c r="D354" s="54">
        <f t="shared" si="5"/>
        <v>8986162.3499999996</v>
      </c>
    </row>
    <row r="355" spans="1:4" x14ac:dyDescent="0.25">
      <c r="A355" s="33">
        <v>82141000</v>
      </c>
      <c r="B355" s="33" t="s">
        <v>6450</v>
      </c>
      <c r="C355" s="52">
        <v>12507609</v>
      </c>
      <c r="D355" s="54">
        <f t="shared" si="5"/>
        <v>938070.67499999993</v>
      </c>
    </row>
    <row r="356" spans="1:4" x14ac:dyDescent="0.25">
      <c r="A356" s="33">
        <v>82142030</v>
      </c>
      <c r="B356" s="33" t="s">
        <v>6451</v>
      </c>
      <c r="C356" s="52">
        <v>80538105</v>
      </c>
      <c r="D356" s="54">
        <f t="shared" si="5"/>
        <v>6040357.875</v>
      </c>
    </row>
    <row r="357" spans="1:4" x14ac:dyDescent="0.25">
      <c r="A357" s="33">
        <v>82142090</v>
      </c>
      <c r="B357" s="33" t="s">
        <v>6452</v>
      </c>
      <c r="C357" s="52">
        <v>32069708</v>
      </c>
      <c r="D357" s="54">
        <f t="shared" si="5"/>
        <v>2405228.1</v>
      </c>
    </row>
    <row r="358" spans="1:4" x14ac:dyDescent="0.25">
      <c r="A358" s="33">
        <v>82149060</v>
      </c>
      <c r="B358" s="33" t="s">
        <v>6453</v>
      </c>
      <c r="C358" s="52">
        <v>398625</v>
      </c>
      <c r="D358" s="54">
        <f t="shared" si="5"/>
        <v>29896.875</v>
      </c>
    </row>
    <row r="359" spans="1:4" x14ac:dyDescent="0.25">
      <c r="A359" s="33">
        <v>82149090</v>
      </c>
      <c r="B359" s="33" t="s">
        <v>6454</v>
      </c>
      <c r="C359" s="52">
        <v>21110706</v>
      </c>
      <c r="D359" s="54">
        <f t="shared" si="5"/>
        <v>1583302.95</v>
      </c>
    </row>
    <row r="360" spans="1:4" x14ac:dyDescent="0.25">
      <c r="A360" s="33">
        <v>82159901</v>
      </c>
      <c r="B360" s="33" t="s">
        <v>6455</v>
      </c>
      <c r="C360" s="52">
        <v>367763</v>
      </c>
      <c r="D360" s="54">
        <f t="shared" si="5"/>
        <v>27582.224999999999</v>
      </c>
    </row>
    <row r="361" spans="1:4" x14ac:dyDescent="0.25">
      <c r="A361" s="33">
        <v>82159910</v>
      </c>
      <c r="B361" s="33" t="s">
        <v>6456</v>
      </c>
      <c r="C361" s="52">
        <v>14114183</v>
      </c>
      <c r="D361" s="54">
        <f t="shared" si="5"/>
        <v>1058563.7249999999</v>
      </c>
    </row>
    <row r="362" spans="1:4" x14ac:dyDescent="0.25">
      <c r="A362" s="33">
        <v>82159920</v>
      </c>
      <c r="B362" s="33" t="s">
        <v>6457</v>
      </c>
      <c r="C362" s="52">
        <v>6947476</v>
      </c>
      <c r="D362" s="54">
        <f t="shared" si="5"/>
        <v>521060.69999999995</v>
      </c>
    </row>
    <row r="363" spans="1:4" x14ac:dyDescent="0.25">
      <c r="A363" s="33">
        <v>82159922</v>
      </c>
      <c r="B363" s="33" t="s">
        <v>6458</v>
      </c>
      <c r="C363" s="52">
        <v>90807</v>
      </c>
      <c r="D363" s="54">
        <f t="shared" si="5"/>
        <v>6810.5249999999996</v>
      </c>
    </row>
    <row r="364" spans="1:4" x14ac:dyDescent="0.25">
      <c r="A364" s="33">
        <v>82159930</v>
      </c>
      <c r="B364" s="33" t="s">
        <v>6459</v>
      </c>
      <c r="C364" s="52">
        <v>19908040</v>
      </c>
      <c r="D364" s="54">
        <f t="shared" si="5"/>
        <v>1493103</v>
      </c>
    </row>
    <row r="365" spans="1:4" x14ac:dyDescent="0.25">
      <c r="A365" s="33">
        <v>82159940</v>
      </c>
      <c r="B365" s="33" t="s">
        <v>6460</v>
      </c>
      <c r="C365" s="52">
        <v>6398630</v>
      </c>
      <c r="D365" s="54">
        <f t="shared" si="5"/>
        <v>479897.25</v>
      </c>
    </row>
    <row r="366" spans="1:4" x14ac:dyDescent="0.25">
      <c r="A366" s="33">
        <v>82159950</v>
      </c>
      <c r="B366" s="33" t="s">
        <v>6461</v>
      </c>
      <c r="C366" s="52">
        <v>83572721</v>
      </c>
      <c r="D366" s="54">
        <f t="shared" si="5"/>
        <v>6267954.0750000002</v>
      </c>
    </row>
    <row r="367" spans="1:4" x14ac:dyDescent="0.25">
      <c r="A367" s="33">
        <v>83011050</v>
      </c>
      <c r="B367" s="33" t="s">
        <v>6462</v>
      </c>
      <c r="C367" s="52">
        <v>4464762</v>
      </c>
      <c r="D367" s="54">
        <f t="shared" si="5"/>
        <v>334857.14999999997</v>
      </c>
    </row>
    <row r="368" spans="1:4" x14ac:dyDescent="0.25">
      <c r="A368" s="33">
        <v>83011090</v>
      </c>
      <c r="B368" s="33" t="s">
        <v>6463</v>
      </c>
      <c r="C368" s="52">
        <v>36513791</v>
      </c>
      <c r="D368" s="54">
        <f t="shared" si="5"/>
        <v>2738534.3249999997</v>
      </c>
    </row>
    <row r="369" spans="1:4" x14ac:dyDescent="0.25">
      <c r="A369" s="33">
        <v>83014030</v>
      </c>
      <c r="B369" s="33" t="s">
        <v>6464</v>
      </c>
      <c r="C369" s="52">
        <v>2818439</v>
      </c>
      <c r="D369" s="54">
        <f t="shared" si="5"/>
        <v>211382.92499999999</v>
      </c>
    </row>
    <row r="370" spans="1:4" x14ac:dyDescent="0.25">
      <c r="A370" s="33">
        <v>83040000</v>
      </c>
      <c r="B370" s="33" t="s">
        <v>6465</v>
      </c>
      <c r="C370" s="52">
        <v>61181488</v>
      </c>
      <c r="D370" s="54">
        <f t="shared" si="5"/>
        <v>4588611.5999999996</v>
      </c>
    </row>
    <row r="371" spans="1:4" x14ac:dyDescent="0.25">
      <c r="A371" s="33">
        <v>83059030</v>
      </c>
      <c r="B371" s="33" t="s">
        <v>6466</v>
      </c>
      <c r="C371" s="52">
        <v>17437487</v>
      </c>
      <c r="D371" s="54">
        <f t="shared" si="5"/>
        <v>1307811.5249999999</v>
      </c>
    </row>
    <row r="372" spans="1:4" x14ac:dyDescent="0.25">
      <c r="A372" s="33">
        <v>83061000</v>
      </c>
      <c r="B372" s="33" t="s">
        <v>6467</v>
      </c>
      <c r="C372" s="52">
        <v>41034096</v>
      </c>
      <c r="D372" s="54">
        <f t="shared" si="5"/>
        <v>3077557.1999999997</v>
      </c>
    </row>
    <row r="373" spans="1:4" x14ac:dyDescent="0.25">
      <c r="A373" s="33">
        <v>83062900</v>
      </c>
      <c r="B373" s="33" t="s">
        <v>6468</v>
      </c>
      <c r="C373" s="52">
        <v>525378030</v>
      </c>
      <c r="D373" s="54">
        <f t="shared" si="5"/>
        <v>39403352.25</v>
      </c>
    </row>
    <row r="374" spans="1:4" x14ac:dyDescent="0.25">
      <c r="A374" s="33">
        <v>84145130</v>
      </c>
      <c r="B374" s="33" t="s">
        <v>6469</v>
      </c>
      <c r="C374" s="52">
        <v>1258926538</v>
      </c>
      <c r="D374" s="54">
        <f t="shared" si="5"/>
        <v>94419490.349999994</v>
      </c>
    </row>
    <row r="375" spans="1:4" x14ac:dyDescent="0.25">
      <c r="A375" s="33">
        <v>84145190</v>
      </c>
      <c r="B375" s="33" t="s">
        <v>6470</v>
      </c>
      <c r="C375" s="52">
        <v>513048033</v>
      </c>
      <c r="D375" s="54">
        <f t="shared" si="5"/>
        <v>38478602.475000001</v>
      </c>
    </row>
    <row r="376" spans="1:4" x14ac:dyDescent="0.25">
      <c r="A376" s="33">
        <v>84231000</v>
      </c>
      <c r="B376" s="33" t="s">
        <v>6471</v>
      </c>
      <c r="C376" s="52">
        <v>201257934</v>
      </c>
      <c r="D376" s="54">
        <f t="shared" si="5"/>
        <v>15094345.049999999</v>
      </c>
    </row>
    <row r="377" spans="1:4" x14ac:dyDescent="0.25">
      <c r="A377" s="33">
        <v>84433960</v>
      </c>
      <c r="B377" s="33" t="s">
        <v>6472</v>
      </c>
      <c r="C377" s="52">
        <v>5199449</v>
      </c>
      <c r="D377" s="54">
        <f t="shared" si="5"/>
        <v>389958.67499999999</v>
      </c>
    </row>
    <row r="378" spans="1:4" x14ac:dyDescent="0.25">
      <c r="A378" s="32">
        <v>84462110</v>
      </c>
      <c r="B378" s="4" t="s">
        <v>6473</v>
      </c>
      <c r="C378" s="59" t="s">
        <v>52</v>
      </c>
      <c r="D378" s="54" t="s">
        <v>52</v>
      </c>
    </row>
    <row r="379" spans="1:4" x14ac:dyDescent="0.25">
      <c r="A379" s="33">
        <v>84501200</v>
      </c>
      <c r="B379" s="33" t="s">
        <v>6474</v>
      </c>
      <c r="C379" s="52">
        <v>4054762</v>
      </c>
      <c r="D379" s="54">
        <f t="shared" si="5"/>
        <v>304107.14999999997</v>
      </c>
    </row>
    <row r="380" spans="1:4" x14ac:dyDescent="0.25">
      <c r="A380" s="33">
        <v>84501900</v>
      </c>
      <c r="B380" s="33" t="s">
        <v>6475</v>
      </c>
      <c r="C380" s="52">
        <v>8710711</v>
      </c>
      <c r="D380" s="54">
        <f t="shared" si="5"/>
        <v>653303.32499999995</v>
      </c>
    </row>
    <row r="381" spans="1:4" x14ac:dyDescent="0.25">
      <c r="A381" s="33">
        <v>84672100</v>
      </c>
      <c r="B381" s="33" t="s">
        <v>6476</v>
      </c>
      <c r="C381" s="52">
        <v>522396107</v>
      </c>
      <c r="D381" s="54">
        <f t="shared" si="5"/>
        <v>39179708.024999999</v>
      </c>
    </row>
    <row r="382" spans="1:4" x14ac:dyDescent="0.25">
      <c r="A382" s="33">
        <v>84672200</v>
      </c>
      <c r="B382" s="33" t="s">
        <v>6477</v>
      </c>
      <c r="C382" s="52">
        <v>913836520</v>
      </c>
      <c r="D382" s="54">
        <f t="shared" si="5"/>
        <v>68537739</v>
      </c>
    </row>
    <row r="383" spans="1:4" x14ac:dyDescent="0.25">
      <c r="A383" s="33">
        <v>84713001</v>
      </c>
      <c r="B383" s="33" t="s">
        <v>6478</v>
      </c>
      <c r="C383" s="52">
        <v>47938936435</v>
      </c>
      <c r="D383" s="54">
        <f t="shared" si="5"/>
        <v>3595420232.625</v>
      </c>
    </row>
    <row r="384" spans="1:4" x14ac:dyDescent="0.25">
      <c r="A384" s="33">
        <v>84716020</v>
      </c>
      <c r="B384" s="33" t="s">
        <v>6479</v>
      </c>
      <c r="C384" s="52">
        <v>1223709158</v>
      </c>
      <c r="D384" s="54">
        <f t="shared" si="5"/>
        <v>91778186.849999994</v>
      </c>
    </row>
    <row r="385" spans="1:4" x14ac:dyDescent="0.25">
      <c r="A385" s="33">
        <v>84729040</v>
      </c>
      <c r="B385" s="33" t="s">
        <v>6480</v>
      </c>
      <c r="C385" s="52">
        <v>19517258</v>
      </c>
      <c r="D385" s="54">
        <f t="shared" si="5"/>
        <v>1463794.3499999999</v>
      </c>
    </row>
    <row r="386" spans="1:4" x14ac:dyDescent="0.25">
      <c r="A386" s="33">
        <v>85094000</v>
      </c>
      <c r="B386" s="33" t="s">
        <v>6481</v>
      </c>
      <c r="C386" s="52">
        <v>758839406</v>
      </c>
      <c r="D386" s="54">
        <f t="shared" si="5"/>
        <v>56912955.449999996</v>
      </c>
    </row>
    <row r="387" spans="1:4" x14ac:dyDescent="0.25">
      <c r="A387" s="33">
        <v>85098010</v>
      </c>
      <c r="B387" s="33" t="s">
        <v>6482</v>
      </c>
      <c r="C387" s="52">
        <v>7079536</v>
      </c>
      <c r="D387" s="54">
        <f t="shared" si="5"/>
        <v>530965.19999999995</v>
      </c>
    </row>
    <row r="388" spans="1:4" x14ac:dyDescent="0.25">
      <c r="A388" s="33">
        <v>85098050</v>
      </c>
      <c r="B388" s="33" t="s">
        <v>6483</v>
      </c>
      <c r="C388" s="52">
        <v>1167659689</v>
      </c>
      <c r="D388" s="54">
        <f t="shared" si="5"/>
        <v>87574476.674999997</v>
      </c>
    </row>
    <row r="389" spans="1:4" x14ac:dyDescent="0.25">
      <c r="A389" s="33">
        <v>85103000</v>
      </c>
      <c r="B389" s="33" t="s">
        <v>6484</v>
      </c>
      <c r="C389" s="52">
        <v>31841623</v>
      </c>
      <c r="D389" s="54">
        <f t="shared" ref="D389:D452" si="6">C389*0.075</f>
        <v>2388121.7250000001</v>
      </c>
    </row>
    <row r="390" spans="1:4" x14ac:dyDescent="0.25">
      <c r="A390" s="33">
        <v>85131020</v>
      </c>
      <c r="B390" s="33" t="s">
        <v>6485</v>
      </c>
      <c r="C390" s="52">
        <v>258274965</v>
      </c>
      <c r="D390" s="54">
        <f t="shared" si="6"/>
        <v>19370622.375</v>
      </c>
    </row>
    <row r="391" spans="1:4" x14ac:dyDescent="0.25">
      <c r="A391" s="33">
        <v>85131040</v>
      </c>
      <c r="B391" s="33" t="s">
        <v>6486</v>
      </c>
      <c r="C391" s="52">
        <v>511471334</v>
      </c>
      <c r="D391" s="54">
        <f t="shared" si="6"/>
        <v>38360350.049999997</v>
      </c>
    </row>
    <row r="392" spans="1:4" x14ac:dyDescent="0.25">
      <c r="A392" s="33">
        <v>85163100</v>
      </c>
      <c r="B392" s="33" t="s">
        <v>6487</v>
      </c>
      <c r="C392" s="52">
        <v>233417674</v>
      </c>
      <c r="D392" s="54">
        <f t="shared" si="6"/>
        <v>17506325.550000001</v>
      </c>
    </row>
    <row r="393" spans="1:4" x14ac:dyDescent="0.25">
      <c r="A393" s="33">
        <v>85163200</v>
      </c>
      <c r="B393" s="33" t="s">
        <v>6488</v>
      </c>
      <c r="C393" s="52">
        <v>252077223</v>
      </c>
      <c r="D393" s="54">
        <f t="shared" si="6"/>
        <v>18905791.724999998</v>
      </c>
    </row>
    <row r="394" spans="1:4" x14ac:dyDescent="0.25">
      <c r="A394" s="33">
        <v>85164020</v>
      </c>
      <c r="B394" s="33" t="s">
        <v>6489</v>
      </c>
      <c r="C394" s="52">
        <v>9347808</v>
      </c>
      <c r="D394" s="54">
        <f t="shared" si="6"/>
        <v>701085.6</v>
      </c>
    </row>
    <row r="395" spans="1:4" x14ac:dyDescent="0.25">
      <c r="A395" s="33">
        <v>85164040</v>
      </c>
      <c r="B395" s="33" t="s">
        <v>6490</v>
      </c>
      <c r="C395" s="52">
        <v>117093537</v>
      </c>
      <c r="D395" s="54">
        <f t="shared" si="6"/>
        <v>8782015.2750000004</v>
      </c>
    </row>
    <row r="396" spans="1:4" x14ac:dyDescent="0.25">
      <c r="A396" s="33">
        <v>85165000</v>
      </c>
      <c r="B396" s="33" t="s">
        <v>6491</v>
      </c>
      <c r="C396" s="52">
        <v>1370227747</v>
      </c>
      <c r="D396" s="54">
        <f t="shared" si="6"/>
        <v>102767081.02499999</v>
      </c>
    </row>
    <row r="397" spans="1:4" x14ac:dyDescent="0.25">
      <c r="A397" s="33">
        <v>85166060</v>
      </c>
      <c r="B397" s="33" t="s">
        <v>6492</v>
      </c>
      <c r="C397" s="52">
        <v>281989796</v>
      </c>
      <c r="D397" s="54">
        <f t="shared" si="6"/>
        <v>21149234.699999999</v>
      </c>
    </row>
    <row r="398" spans="1:4" x14ac:dyDescent="0.25">
      <c r="A398" s="33">
        <v>85167200</v>
      </c>
      <c r="B398" s="33" t="s">
        <v>6493</v>
      </c>
      <c r="C398" s="52">
        <v>156792362</v>
      </c>
      <c r="D398" s="54">
        <f t="shared" si="6"/>
        <v>11759427.15</v>
      </c>
    </row>
    <row r="399" spans="1:4" x14ac:dyDescent="0.25">
      <c r="A399" s="33">
        <v>85167900</v>
      </c>
      <c r="B399" s="33" t="s">
        <v>6494</v>
      </c>
      <c r="C399" s="52">
        <v>1596238280</v>
      </c>
      <c r="D399" s="54">
        <f t="shared" si="6"/>
        <v>119717871</v>
      </c>
    </row>
    <row r="400" spans="1:4" x14ac:dyDescent="0.25">
      <c r="A400" s="33">
        <v>85171200</v>
      </c>
      <c r="B400" s="33" t="s">
        <v>6495</v>
      </c>
      <c r="C400" s="52">
        <v>39898596001</v>
      </c>
      <c r="D400" s="54">
        <f t="shared" si="6"/>
        <v>2992394700.0749998</v>
      </c>
    </row>
    <row r="401" spans="1:4" x14ac:dyDescent="0.25">
      <c r="A401" s="33">
        <v>85171800</v>
      </c>
      <c r="B401" s="33" t="s">
        <v>6496</v>
      </c>
      <c r="C401" s="52">
        <v>513458236</v>
      </c>
      <c r="D401" s="54">
        <f t="shared" si="6"/>
        <v>38509367.699999996</v>
      </c>
    </row>
    <row r="402" spans="1:4" x14ac:dyDescent="0.25">
      <c r="A402" s="33">
        <v>85182940</v>
      </c>
      <c r="B402" s="33" t="s">
        <v>6497</v>
      </c>
      <c r="C402" s="52">
        <v>22689324</v>
      </c>
      <c r="D402" s="54">
        <f t="shared" si="6"/>
        <v>1701699.3</v>
      </c>
    </row>
    <row r="403" spans="1:4" x14ac:dyDescent="0.25">
      <c r="A403" s="33">
        <v>85183020</v>
      </c>
      <c r="B403" s="33" t="s">
        <v>6498</v>
      </c>
      <c r="C403" s="52">
        <v>2172188781</v>
      </c>
      <c r="D403" s="54">
        <f t="shared" si="6"/>
        <v>162914158.57499999</v>
      </c>
    </row>
    <row r="404" spans="1:4" x14ac:dyDescent="0.25">
      <c r="A404" s="33">
        <v>85193020</v>
      </c>
      <c r="B404" s="33" t="s">
        <v>6499</v>
      </c>
      <c r="C404" s="52">
        <v>67054795</v>
      </c>
      <c r="D404" s="54">
        <f t="shared" si="6"/>
        <v>5029109.625</v>
      </c>
    </row>
    <row r="405" spans="1:4" x14ac:dyDescent="0.25">
      <c r="A405" s="33">
        <v>85195000</v>
      </c>
      <c r="B405" s="33" t="s">
        <v>6500</v>
      </c>
      <c r="C405" s="52">
        <v>3525162</v>
      </c>
      <c r="D405" s="54">
        <f t="shared" si="6"/>
        <v>264387.14999999997</v>
      </c>
    </row>
    <row r="406" spans="1:4" x14ac:dyDescent="0.25">
      <c r="A406" s="33">
        <v>85198120</v>
      </c>
      <c r="B406" s="33" t="s">
        <v>6501</v>
      </c>
      <c r="C406" s="52">
        <v>936315</v>
      </c>
      <c r="D406" s="54">
        <f t="shared" si="6"/>
        <v>70223.625</v>
      </c>
    </row>
    <row r="407" spans="1:4" x14ac:dyDescent="0.25">
      <c r="A407" s="33">
        <v>85198125</v>
      </c>
      <c r="B407" s="33" t="s">
        <v>6502</v>
      </c>
      <c r="C407" s="52">
        <v>2088572</v>
      </c>
      <c r="D407" s="54">
        <f t="shared" si="6"/>
        <v>156642.9</v>
      </c>
    </row>
    <row r="408" spans="1:4" x14ac:dyDescent="0.25">
      <c r="A408" s="33">
        <v>85198140</v>
      </c>
      <c r="B408" s="33" t="s">
        <v>6503</v>
      </c>
      <c r="C408" s="52">
        <v>619831493</v>
      </c>
      <c r="D408" s="54">
        <f t="shared" si="6"/>
        <v>46487361.975000001</v>
      </c>
    </row>
    <row r="409" spans="1:4" x14ac:dyDescent="0.25">
      <c r="A409" s="33">
        <v>85198920</v>
      </c>
      <c r="B409" s="33" t="s">
        <v>6504</v>
      </c>
      <c r="C409" s="52">
        <v>9797502</v>
      </c>
      <c r="D409" s="54">
        <f t="shared" si="6"/>
        <v>734812.65</v>
      </c>
    </row>
    <row r="410" spans="1:4" x14ac:dyDescent="0.25">
      <c r="A410" s="33">
        <v>85255010</v>
      </c>
      <c r="B410" s="33" t="s">
        <v>6505</v>
      </c>
      <c r="C410" s="52">
        <v>1379095426</v>
      </c>
      <c r="D410" s="54">
        <f t="shared" si="6"/>
        <v>103432156.95</v>
      </c>
    </row>
    <row r="411" spans="1:4" x14ac:dyDescent="0.25">
      <c r="A411" s="33">
        <v>85269210</v>
      </c>
      <c r="B411" s="33" t="s">
        <v>6506</v>
      </c>
      <c r="C411" s="52">
        <v>442365240</v>
      </c>
      <c r="D411" s="54">
        <f t="shared" si="6"/>
        <v>33177393</v>
      </c>
    </row>
    <row r="412" spans="1:4" x14ac:dyDescent="0.25">
      <c r="A412" s="33">
        <v>85271200</v>
      </c>
      <c r="B412" s="33" t="s">
        <v>6507</v>
      </c>
      <c r="C412" s="52">
        <v>1427018</v>
      </c>
      <c r="D412" s="54">
        <f t="shared" si="6"/>
        <v>107026.34999999999</v>
      </c>
    </row>
    <row r="413" spans="1:4" x14ac:dyDescent="0.25">
      <c r="A413" s="33">
        <v>85271311</v>
      </c>
      <c r="B413" s="33" t="s">
        <v>6508</v>
      </c>
      <c r="C413" s="52">
        <v>97188</v>
      </c>
      <c r="D413" s="54">
        <f t="shared" si="6"/>
        <v>7289.0999999999995</v>
      </c>
    </row>
    <row r="414" spans="1:4" x14ac:dyDescent="0.25">
      <c r="A414" s="33">
        <v>85271320</v>
      </c>
      <c r="B414" s="33" t="s">
        <v>6509</v>
      </c>
      <c r="C414" s="52">
        <v>7086699</v>
      </c>
      <c r="D414" s="54">
        <f t="shared" si="6"/>
        <v>531502.42499999993</v>
      </c>
    </row>
    <row r="415" spans="1:4" x14ac:dyDescent="0.25">
      <c r="A415" s="33">
        <v>85271340</v>
      </c>
      <c r="B415" s="33" t="s">
        <v>6510</v>
      </c>
      <c r="C415" s="52">
        <v>185219</v>
      </c>
      <c r="D415" s="54">
        <f t="shared" si="6"/>
        <v>13891.424999999999</v>
      </c>
    </row>
    <row r="416" spans="1:4" x14ac:dyDescent="0.25">
      <c r="A416" s="33">
        <v>85271360</v>
      </c>
      <c r="B416" s="33" t="s">
        <v>6511</v>
      </c>
      <c r="C416" s="52">
        <v>111271203</v>
      </c>
      <c r="D416" s="54">
        <f t="shared" si="6"/>
        <v>8345340.2249999996</v>
      </c>
    </row>
    <row r="417" spans="1:4" x14ac:dyDescent="0.25">
      <c r="A417" s="33">
        <v>85271910</v>
      </c>
      <c r="B417" s="33" t="s">
        <v>6512</v>
      </c>
      <c r="C417" s="52">
        <v>15413402</v>
      </c>
      <c r="D417" s="54">
        <f t="shared" si="6"/>
        <v>1156005.1499999999</v>
      </c>
    </row>
    <row r="418" spans="1:4" x14ac:dyDescent="0.25">
      <c r="A418" s="33">
        <v>85271950</v>
      </c>
      <c r="B418" s="33" t="s">
        <v>6513</v>
      </c>
      <c r="C418" s="52">
        <v>136253925</v>
      </c>
      <c r="D418" s="54">
        <f t="shared" si="6"/>
        <v>10219044.375</v>
      </c>
    </row>
    <row r="419" spans="1:4" x14ac:dyDescent="0.25">
      <c r="A419" s="33">
        <v>85279105</v>
      </c>
      <c r="B419" s="33" t="s">
        <v>6514</v>
      </c>
      <c r="C419" s="52">
        <v>25689006</v>
      </c>
      <c r="D419" s="54">
        <f t="shared" si="6"/>
        <v>1926675.45</v>
      </c>
    </row>
    <row r="420" spans="1:4" x14ac:dyDescent="0.25">
      <c r="A420" s="33">
        <v>85279140</v>
      </c>
      <c r="B420" s="33" t="s">
        <v>6515</v>
      </c>
      <c r="C420" s="52">
        <v>500988</v>
      </c>
      <c r="D420" s="54">
        <f t="shared" si="6"/>
        <v>37574.1</v>
      </c>
    </row>
    <row r="421" spans="1:4" x14ac:dyDescent="0.25">
      <c r="A421" s="33">
        <v>85279210</v>
      </c>
      <c r="B421" s="33" t="s">
        <v>6516</v>
      </c>
      <c r="C421" s="52">
        <v>16837427</v>
      </c>
      <c r="D421" s="54">
        <f t="shared" si="6"/>
        <v>1262807.0249999999</v>
      </c>
    </row>
    <row r="422" spans="1:4" x14ac:dyDescent="0.25">
      <c r="A422" s="33">
        <v>85279250</v>
      </c>
      <c r="B422" s="33" t="s">
        <v>6517</v>
      </c>
      <c r="C422" s="52">
        <v>25155495</v>
      </c>
      <c r="D422" s="54">
        <f t="shared" si="6"/>
        <v>1886662.125</v>
      </c>
    </row>
    <row r="423" spans="1:4" x14ac:dyDescent="0.25">
      <c r="A423" s="33">
        <v>85279910</v>
      </c>
      <c r="B423" s="33" t="s">
        <v>6518</v>
      </c>
      <c r="C423" s="52">
        <v>65340592</v>
      </c>
      <c r="D423" s="54">
        <f t="shared" si="6"/>
        <v>4900544.3999999994</v>
      </c>
    </row>
    <row r="424" spans="1:4" x14ac:dyDescent="0.25">
      <c r="A424" s="33">
        <v>85285200</v>
      </c>
      <c r="B424" s="33" t="s">
        <v>6519</v>
      </c>
      <c r="C424" s="52">
        <v>4795819732</v>
      </c>
      <c r="D424" s="54">
        <f t="shared" si="6"/>
        <v>359686479.89999998</v>
      </c>
    </row>
    <row r="425" spans="1:4" x14ac:dyDescent="0.25">
      <c r="A425" s="33">
        <v>85285940</v>
      </c>
      <c r="B425" s="33" t="s">
        <v>6520</v>
      </c>
      <c r="C425" s="52">
        <v>11229933</v>
      </c>
      <c r="D425" s="54">
        <f t="shared" si="6"/>
        <v>842244.97499999998</v>
      </c>
    </row>
    <row r="426" spans="1:4" x14ac:dyDescent="0.25">
      <c r="A426" s="33">
        <v>85285945</v>
      </c>
      <c r="B426" s="33" t="s">
        <v>6521</v>
      </c>
      <c r="C426" s="52">
        <v>39254971</v>
      </c>
      <c r="D426" s="54">
        <f t="shared" si="6"/>
        <v>2944122.8249999997</v>
      </c>
    </row>
    <row r="427" spans="1:4" x14ac:dyDescent="0.25">
      <c r="A427" s="33">
        <v>85286935</v>
      </c>
      <c r="B427" s="33" t="s">
        <v>6522</v>
      </c>
      <c r="C427" s="52">
        <v>26426653</v>
      </c>
      <c r="D427" s="54">
        <f t="shared" si="6"/>
        <v>1981998.9749999999</v>
      </c>
    </row>
    <row r="428" spans="1:4" x14ac:dyDescent="0.25">
      <c r="A428" s="33">
        <v>85286940</v>
      </c>
      <c r="B428" s="33" t="s">
        <v>6523</v>
      </c>
      <c r="C428" s="52">
        <v>973995</v>
      </c>
      <c r="D428" s="54">
        <f t="shared" si="6"/>
        <v>73049.625</v>
      </c>
    </row>
    <row r="429" spans="1:4" x14ac:dyDescent="0.25">
      <c r="A429" s="33">
        <v>85287216</v>
      </c>
      <c r="B429" s="33" t="s">
        <v>6524</v>
      </c>
      <c r="C429" s="52">
        <v>130681</v>
      </c>
      <c r="D429" s="54">
        <f t="shared" si="6"/>
        <v>9801.0749999999989</v>
      </c>
    </row>
    <row r="430" spans="1:4" x14ac:dyDescent="0.25">
      <c r="A430" s="33">
        <v>85318015</v>
      </c>
      <c r="B430" s="33" t="s">
        <v>6525</v>
      </c>
      <c r="C430" s="52">
        <v>52222296</v>
      </c>
      <c r="D430" s="54">
        <f t="shared" si="6"/>
        <v>3916672.1999999997</v>
      </c>
    </row>
    <row r="431" spans="1:4" x14ac:dyDescent="0.25">
      <c r="A431" s="33">
        <v>85392240</v>
      </c>
      <c r="B431" s="33" t="s">
        <v>6526</v>
      </c>
      <c r="C431" s="52">
        <v>3256802</v>
      </c>
      <c r="D431" s="54">
        <f t="shared" si="6"/>
        <v>244260.15</v>
      </c>
    </row>
    <row r="432" spans="1:4" x14ac:dyDescent="0.25">
      <c r="A432" s="33">
        <v>85392280</v>
      </c>
      <c r="B432" s="33" t="s">
        <v>6527</v>
      </c>
      <c r="C432" s="52">
        <v>87697361</v>
      </c>
      <c r="D432" s="54">
        <f t="shared" si="6"/>
        <v>6577302.0750000002</v>
      </c>
    </row>
    <row r="433" spans="1:4" x14ac:dyDescent="0.25">
      <c r="A433" s="33">
        <v>85392910</v>
      </c>
      <c r="B433" s="33" t="s">
        <v>6528</v>
      </c>
      <c r="C433" s="52">
        <v>1273351</v>
      </c>
      <c r="D433" s="54">
        <f t="shared" si="6"/>
        <v>95501.324999999997</v>
      </c>
    </row>
    <row r="434" spans="1:4" x14ac:dyDescent="0.25">
      <c r="A434" s="33">
        <v>85395000</v>
      </c>
      <c r="B434" s="33" t="s">
        <v>6529</v>
      </c>
      <c r="C434" s="52">
        <v>1939221959</v>
      </c>
      <c r="D434" s="54">
        <f t="shared" si="6"/>
        <v>145441646.92499998</v>
      </c>
    </row>
    <row r="435" spans="1:4" x14ac:dyDescent="0.25">
      <c r="A435" s="33">
        <v>85437087</v>
      </c>
      <c r="B435" s="33" t="s">
        <v>6530</v>
      </c>
      <c r="C435" s="52">
        <v>202166745</v>
      </c>
      <c r="D435" s="54">
        <f t="shared" si="6"/>
        <v>15162505.875</v>
      </c>
    </row>
    <row r="436" spans="1:4" x14ac:dyDescent="0.25">
      <c r="A436" s="33">
        <v>85437093</v>
      </c>
      <c r="B436" s="33" t="s">
        <v>6531</v>
      </c>
      <c r="C436" s="52">
        <v>73604144</v>
      </c>
      <c r="D436" s="54">
        <f t="shared" si="6"/>
        <v>5520310.7999999998</v>
      </c>
    </row>
    <row r="437" spans="1:4" x14ac:dyDescent="0.25">
      <c r="A437" s="33">
        <v>87150000</v>
      </c>
      <c r="B437" s="33" t="s">
        <v>6532</v>
      </c>
      <c r="C437" s="52">
        <v>225143095</v>
      </c>
      <c r="D437" s="54">
        <f t="shared" si="6"/>
        <v>16885732.125</v>
      </c>
    </row>
    <row r="438" spans="1:4" x14ac:dyDescent="0.25">
      <c r="A438" s="33">
        <v>89059010</v>
      </c>
      <c r="B438" s="33" t="s">
        <v>6533</v>
      </c>
      <c r="C438" s="52">
        <v>3272745</v>
      </c>
      <c r="D438" s="54">
        <f t="shared" si="6"/>
        <v>245455.875</v>
      </c>
    </row>
    <row r="439" spans="1:4" x14ac:dyDescent="0.25">
      <c r="A439" s="33">
        <v>90058040</v>
      </c>
      <c r="B439" s="33" t="s">
        <v>6534</v>
      </c>
      <c r="C439" s="52">
        <v>66946148</v>
      </c>
      <c r="D439" s="54">
        <f t="shared" si="6"/>
        <v>5020961.0999999996</v>
      </c>
    </row>
    <row r="440" spans="1:4" x14ac:dyDescent="0.25">
      <c r="A440" s="33">
        <v>90064060</v>
      </c>
      <c r="B440" s="33" t="s">
        <v>6535</v>
      </c>
      <c r="C440" s="52">
        <v>107667</v>
      </c>
      <c r="D440" s="54">
        <f t="shared" si="6"/>
        <v>8075.0249999999996</v>
      </c>
    </row>
    <row r="441" spans="1:4" x14ac:dyDescent="0.25">
      <c r="A441" s="33">
        <v>90064090</v>
      </c>
      <c r="B441" s="33" t="s">
        <v>6536</v>
      </c>
      <c r="C441" s="52">
        <v>21810479</v>
      </c>
      <c r="D441" s="54">
        <f t="shared" si="6"/>
        <v>1635785.925</v>
      </c>
    </row>
    <row r="442" spans="1:4" x14ac:dyDescent="0.25">
      <c r="A442" s="33">
        <v>90065960</v>
      </c>
      <c r="B442" s="33" t="s">
        <v>6537</v>
      </c>
      <c r="C442" s="52">
        <v>98476</v>
      </c>
      <c r="D442" s="54">
        <f t="shared" si="6"/>
        <v>7385.7</v>
      </c>
    </row>
    <row r="443" spans="1:4" x14ac:dyDescent="0.25">
      <c r="A443" s="33">
        <v>90066901</v>
      </c>
      <c r="B443" s="33" t="s">
        <v>6538</v>
      </c>
      <c r="C443" s="52">
        <v>60404119</v>
      </c>
      <c r="D443" s="54">
        <f t="shared" si="6"/>
        <v>4530308.9249999998</v>
      </c>
    </row>
    <row r="444" spans="1:4" x14ac:dyDescent="0.25">
      <c r="A444" s="33">
        <v>90085010</v>
      </c>
      <c r="B444" s="33" t="s">
        <v>6539</v>
      </c>
      <c r="C444" s="52">
        <v>145963</v>
      </c>
      <c r="D444" s="54">
        <f t="shared" si="6"/>
        <v>10947.225</v>
      </c>
    </row>
    <row r="445" spans="1:4" x14ac:dyDescent="0.25">
      <c r="A445" s="33">
        <v>90085040</v>
      </c>
      <c r="B445" s="33" t="s">
        <v>6540</v>
      </c>
      <c r="C445" s="52">
        <v>23538169</v>
      </c>
      <c r="D445" s="54">
        <f t="shared" si="6"/>
        <v>1765362.675</v>
      </c>
    </row>
    <row r="446" spans="1:4" x14ac:dyDescent="0.25">
      <c r="A446" s="33">
        <v>91019140</v>
      </c>
      <c r="B446" s="33" t="s">
        <v>6541</v>
      </c>
      <c r="C446" s="52">
        <v>327826</v>
      </c>
      <c r="D446" s="54">
        <f t="shared" si="6"/>
        <v>24586.95</v>
      </c>
    </row>
    <row r="447" spans="1:4" x14ac:dyDescent="0.25">
      <c r="A447" s="32">
        <v>91019940</v>
      </c>
      <c r="B447" s="4" t="s">
        <v>6542</v>
      </c>
      <c r="C447" s="59" t="s">
        <v>52</v>
      </c>
      <c r="D447" s="54" t="s">
        <v>52</v>
      </c>
    </row>
    <row r="448" spans="1:4" x14ac:dyDescent="0.25">
      <c r="A448" s="33">
        <v>91021220</v>
      </c>
      <c r="B448" s="33" t="s">
        <v>6543</v>
      </c>
      <c r="C448" s="52">
        <v>1448891</v>
      </c>
      <c r="D448" s="54">
        <f t="shared" si="6"/>
        <v>108666.825</v>
      </c>
    </row>
    <row r="449" spans="1:4" x14ac:dyDescent="0.25">
      <c r="A449" s="33">
        <v>91021240</v>
      </c>
      <c r="B449" s="33" t="s">
        <v>6544</v>
      </c>
      <c r="C449" s="52">
        <v>16980027</v>
      </c>
      <c r="D449" s="54">
        <f t="shared" si="6"/>
        <v>1273502.0249999999</v>
      </c>
    </row>
    <row r="450" spans="1:4" x14ac:dyDescent="0.25">
      <c r="A450" s="32">
        <v>91022915</v>
      </c>
      <c r="B450" s="4" t="s">
        <v>6545</v>
      </c>
      <c r="C450" s="59" t="s">
        <v>52</v>
      </c>
      <c r="D450" s="54" t="s">
        <v>52</v>
      </c>
    </row>
    <row r="451" spans="1:4" x14ac:dyDescent="0.25">
      <c r="A451" s="33">
        <v>91031020</v>
      </c>
      <c r="B451" s="33" t="s">
        <v>6546</v>
      </c>
      <c r="C451" s="52">
        <v>271025</v>
      </c>
      <c r="D451" s="54">
        <f t="shared" si="6"/>
        <v>20326.875</v>
      </c>
    </row>
    <row r="452" spans="1:4" x14ac:dyDescent="0.25">
      <c r="A452" s="33">
        <v>91031040</v>
      </c>
      <c r="B452" s="33" t="s">
        <v>6547</v>
      </c>
      <c r="C452" s="52">
        <v>707716</v>
      </c>
      <c r="D452" s="54">
        <f t="shared" si="6"/>
        <v>53078.7</v>
      </c>
    </row>
    <row r="453" spans="1:4" x14ac:dyDescent="0.25">
      <c r="A453" s="33">
        <v>91051140</v>
      </c>
      <c r="B453" s="33" t="s">
        <v>6548</v>
      </c>
      <c r="C453" s="52">
        <v>44463191</v>
      </c>
      <c r="D453" s="54">
        <f t="shared" ref="D453:D516" si="7">C453*0.075</f>
        <v>3334739.3249999997</v>
      </c>
    </row>
    <row r="454" spans="1:4" x14ac:dyDescent="0.25">
      <c r="A454" s="33">
        <v>91051180</v>
      </c>
      <c r="B454" s="33" t="s">
        <v>6549</v>
      </c>
      <c r="C454" s="52">
        <v>5159007</v>
      </c>
      <c r="D454" s="54">
        <f t="shared" si="7"/>
        <v>386925.52499999997</v>
      </c>
    </row>
    <row r="455" spans="1:4" x14ac:dyDescent="0.25">
      <c r="A455" s="33">
        <v>91051940</v>
      </c>
      <c r="B455" s="33" t="s">
        <v>6550</v>
      </c>
      <c r="C455" s="52">
        <v>822161</v>
      </c>
      <c r="D455" s="54">
        <f t="shared" si="7"/>
        <v>61662.074999999997</v>
      </c>
    </row>
    <row r="456" spans="1:4" x14ac:dyDescent="0.25">
      <c r="A456" s="33">
        <v>91052140</v>
      </c>
      <c r="B456" s="33" t="s">
        <v>6551</v>
      </c>
      <c r="C456" s="52">
        <v>5391801</v>
      </c>
      <c r="D456" s="54">
        <f t="shared" si="7"/>
        <v>404385.07500000001</v>
      </c>
    </row>
    <row r="457" spans="1:4" x14ac:dyDescent="0.25">
      <c r="A457" s="33">
        <v>91052180</v>
      </c>
      <c r="B457" s="33" t="s">
        <v>6552</v>
      </c>
      <c r="C457" s="52">
        <v>68932335</v>
      </c>
      <c r="D457" s="54">
        <f t="shared" si="7"/>
        <v>5169925.125</v>
      </c>
    </row>
    <row r="458" spans="1:4" x14ac:dyDescent="0.25">
      <c r="A458" s="33">
        <v>91052940</v>
      </c>
      <c r="B458" s="33" t="s">
        <v>6553</v>
      </c>
      <c r="C458" s="52">
        <v>2454509</v>
      </c>
      <c r="D458" s="54">
        <f t="shared" si="7"/>
        <v>184088.17499999999</v>
      </c>
    </row>
    <row r="459" spans="1:4" x14ac:dyDescent="0.25">
      <c r="A459" s="33">
        <v>91059140</v>
      </c>
      <c r="B459" s="33" t="s">
        <v>6554</v>
      </c>
      <c r="C459" s="52">
        <v>6679835</v>
      </c>
      <c r="D459" s="54">
        <f t="shared" si="7"/>
        <v>500987.625</v>
      </c>
    </row>
    <row r="460" spans="1:4" x14ac:dyDescent="0.25">
      <c r="A460" s="33">
        <v>91059180</v>
      </c>
      <c r="B460" s="33" t="s">
        <v>6555</v>
      </c>
      <c r="C460" s="52">
        <v>8483504</v>
      </c>
      <c r="D460" s="54">
        <f t="shared" si="7"/>
        <v>636262.79999999993</v>
      </c>
    </row>
    <row r="461" spans="1:4" x14ac:dyDescent="0.25">
      <c r="A461" s="33">
        <v>91059950</v>
      </c>
      <c r="B461" s="33" t="s">
        <v>6556</v>
      </c>
      <c r="C461" s="52">
        <v>1044028</v>
      </c>
      <c r="D461" s="54">
        <f t="shared" si="7"/>
        <v>78302.099999999991</v>
      </c>
    </row>
    <row r="462" spans="1:4" x14ac:dyDescent="0.25">
      <c r="A462" s="32">
        <v>91081200</v>
      </c>
      <c r="B462" s="4" t="s">
        <v>6557</v>
      </c>
      <c r="C462" s="59" t="s">
        <v>52</v>
      </c>
      <c r="D462" s="54" t="s">
        <v>52</v>
      </c>
    </row>
    <row r="463" spans="1:4" x14ac:dyDescent="0.25">
      <c r="A463" s="32">
        <v>91089080</v>
      </c>
      <c r="B463" s="4" t="s">
        <v>6558</v>
      </c>
      <c r="C463" s="59" t="s">
        <v>52</v>
      </c>
      <c r="D463" s="54" t="s">
        <v>52</v>
      </c>
    </row>
    <row r="464" spans="1:4" x14ac:dyDescent="0.25">
      <c r="A464" s="33">
        <v>91091010</v>
      </c>
      <c r="B464" s="33" t="s">
        <v>6559</v>
      </c>
      <c r="C464" s="52">
        <v>31208</v>
      </c>
      <c r="D464" s="54">
        <f t="shared" si="7"/>
        <v>2340.6</v>
      </c>
    </row>
    <row r="465" spans="1:4" x14ac:dyDescent="0.25">
      <c r="A465" s="33">
        <v>91091030</v>
      </c>
      <c r="B465" s="33" t="s">
        <v>6560</v>
      </c>
      <c r="C465" s="52">
        <v>252568</v>
      </c>
      <c r="D465" s="54">
        <f t="shared" si="7"/>
        <v>18942.599999999999</v>
      </c>
    </row>
    <row r="466" spans="1:4" x14ac:dyDescent="0.25">
      <c r="A466" s="33">
        <v>91091060</v>
      </c>
      <c r="B466" s="33" t="s">
        <v>6561</v>
      </c>
      <c r="C466" s="52">
        <v>2900</v>
      </c>
      <c r="D466" s="54">
        <f t="shared" si="7"/>
        <v>217.5</v>
      </c>
    </row>
    <row r="467" spans="1:4" x14ac:dyDescent="0.25">
      <c r="A467" s="33">
        <v>91091070</v>
      </c>
      <c r="B467" s="33" t="s">
        <v>6562</v>
      </c>
      <c r="C467" s="52">
        <v>223190</v>
      </c>
      <c r="D467" s="54">
        <f t="shared" si="7"/>
        <v>16739.25</v>
      </c>
    </row>
    <row r="468" spans="1:4" x14ac:dyDescent="0.25">
      <c r="A468" s="33">
        <v>91099040</v>
      </c>
      <c r="B468" s="33" t="s">
        <v>6563</v>
      </c>
      <c r="C468" s="52">
        <v>34613</v>
      </c>
      <c r="D468" s="54">
        <f t="shared" si="7"/>
        <v>2595.9749999999999</v>
      </c>
    </row>
    <row r="469" spans="1:4" x14ac:dyDescent="0.25">
      <c r="A469" s="33">
        <v>91132020</v>
      </c>
      <c r="B469" s="33" t="s">
        <v>6564</v>
      </c>
      <c r="C469" s="52">
        <v>42256</v>
      </c>
      <c r="D469" s="54">
        <f t="shared" si="7"/>
        <v>3169.2</v>
      </c>
    </row>
    <row r="470" spans="1:4" x14ac:dyDescent="0.25">
      <c r="A470" s="33">
        <v>91132040</v>
      </c>
      <c r="B470" s="33" t="s">
        <v>6565</v>
      </c>
      <c r="C470" s="52">
        <v>22685730</v>
      </c>
      <c r="D470" s="54">
        <f t="shared" si="7"/>
        <v>1701429.75</v>
      </c>
    </row>
    <row r="471" spans="1:4" x14ac:dyDescent="0.25">
      <c r="A471" s="33">
        <v>91139040</v>
      </c>
      <c r="B471" s="33" t="s">
        <v>6566</v>
      </c>
      <c r="C471" s="52">
        <v>10802880</v>
      </c>
      <c r="D471" s="54">
        <f t="shared" si="7"/>
        <v>810216</v>
      </c>
    </row>
    <row r="472" spans="1:4" x14ac:dyDescent="0.25">
      <c r="A472" s="33">
        <v>91149030</v>
      </c>
      <c r="B472" s="33" t="s">
        <v>6567</v>
      </c>
      <c r="C472" s="52">
        <v>306186</v>
      </c>
      <c r="D472" s="54">
        <f t="shared" si="7"/>
        <v>22963.95</v>
      </c>
    </row>
    <row r="473" spans="1:4" x14ac:dyDescent="0.25">
      <c r="A473" s="33">
        <v>92021000</v>
      </c>
      <c r="B473" s="33" t="s">
        <v>6568</v>
      </c>
      <c r="C473" s="52">
        <v>18414534</v>
      </c>
      <c r="D473" s="54">
        <f t="shared" si="7"/>
        <v>1381090.05</v>
      </c>
    </row>
    <row r="474" spans="1:4" x14ac:dyDescent="0.25">
      <c r="A474" s="33">
        <v>92029060</v>
      </c>
      <c r="B474" s="33" t="s">
        <v>6569</v>
      </c>
      <c r="C474" s="52">
        <v>26634651</v>
      </c>
      <c r="D474" s="54">
        <f t="shared" si="7"/>
        <v>1997598.825</v>
      </c>
    </row>
    <row r="475" spans="1:4" x14ac:dyDescent="0.25">
      <c r="A475" s="33">
        <v>92081000</v>
      </c>
      <c r="B475" s="33" t="s">
        <v>6570</v>
      </c>
      <c r="C475" s="52">
        <v>18927374</v>
      </c>
      <c r="D475" s="54">
        <f t="shared" si="7"/>
        <v>1419553.05</v>
      </c>
    </row>
    <row r="476" spans="1:4" x14ac:dyDescent="0.25">
      <c r="A476" s="33">
        <v>92099220</v>
      </c>
      <c r="B476" s="33" t="s">
        <v>6571</v>
      </c>
      <c r="C476" s="52">
        <v>5524962</v>
      </c>
      <c r="D476" s="54">
        <f t="shared" si="7"/>
        <v>414372.14999999997</v>
      </c>
    </row>
    <row r="477" spans="1:4" x14ac:dyDescent="0.25">
      <c r="A477" s="33">
        <v>92099440</v>
      </c>
      <c r="B477" s="33" t="s">
        <v>6572</v>
      </c>
      <c r="C477" s="52">
        <v>10212668</v>
      </c>
      <c r="D477" s="54">
        <f t="shared" si="7"/>
        <v>765950.1</v>
      </c>
    </row>
    <row r="478" spans="1:4" x14ac:dyDescent="0.25">
      <c r="A478" s="33">
        <v>93059940</v>
      </c>
      <c r="B478" s="33" t="s">
        <v>6573</v>
      </c>
      <c r="C478" s="52">
        <v>6444825</v>
      </c>
      <c r="D478" s="54">
        <f t="shared" si="7"/>
        <v>483361.875</v>
      </c>
    </row>
    <row r="479" spans="1:4" x14ac:dyDescent="0.25">
      <c r="A479" s="33">
        <v>94043040</v>
      </c>
      <c r="B479" s="33" t="s">
        <v>6574</v>
      </c>
      <c r="C479" s="52">
        <v>16673952</v>
      </c>
      <c r="D479" s="54">
        <f t="shared" si="7"/>
        <v>1250546.3999999999</v>
      </c>
    </row>
    <row r="480" spans="1:4" x14ac:dyDescent="0.25">
      <c r="A480" s="33">
        <v>94043080</v>
      </c>
      <c r="B480" s="33" t="s">
        <v>6575</v>
      </c>
      <c r="C480" s="52">
        <v>74792624</v>
      </c>
      <c r="D480" s="54">
        <f t="shared" si="7"/>
        <v>5609446.7999999998</v>
      </c>
    </row>
    <row r="481" spans="1:4" x14ac:dyDescent="0.25">
      <c r="A481" s="33">
        <v>94049080</v>
      </c>
      <c r="B481" s="33" t="s">
        <v>6576</v>
      </c>
      <c r="C481" s="52">
        <v>382419202</v>
      </c>
      <c r="D481" s="54">
        <f t="shared" si="7"/>
        <v>28681440.149999999</v>
      </c>
    </row>
    <row r="482" spans="1:4" x14ac:dyDescent="0.25">
      <c r="A482" s="33">
        <v>94049085</v>
      </c>
      <c r="B482" s="33" t="s">
        <v>6577</v>
      </c>
      <c r="C482" s="52">
        <v>834071292</v>
      </c>
      <c r="D482" s="54">
        <f t="shared" si="7"/>
        <v>62555346.899999999</v>
      </c>
    </row>
    <row r="483" spans="1:4" x14ac:dyDescent="0.25">
      <c r="A483" s="33">
        <v>94049095</v>
      </c>
      <c r="B483" s="33" t="s">
        <v>6578</v>
      </c>
      <c r="C483" s="52">
        <v>342929225</v>
      </c>
      <c r="D483" s="54">
        <f t="shared" si="7"/>
        <v>25719691.875</v>
      </c>
    </row>
    <row r="484" spans="1:4" x14ac:dyDescent="0.25">
      <c r="A484" s="33">
        <v>95030000</v>
      </c>
      <c r="B484" s="33" t="s">
        <v>6579</v>
      </c>
      <c r="C484" s="52">
        <v>11032151825</v>
      </c>
      <c r="D484" s="54">
        <f t="shared" si="7"/>
        <v>827411386.875</v>
      </c>
    </row>
    <row r="485" spans="1:4" x14ac:dyDescent="0.25">
      <c r="A485" s="33">
        <v>95042060</v>
      </c>
      <c r="B485" s="33" t="s">
        <v>6580</v>
      </c>
      <c r="C485" s="52">
        <v>22166274</v>
      </c>
      <c r="D485" s="54">
        <f t="shared" si="7"/>
        <v>1662470.55</v>
      </c>
    </row>
    <row r="486" spans="1:4" x14ac:dyDescent="0.25">
      <c r="A486" s="33">
        <v>95044000</v>
      </c>
      <c r="B486" s="33" t="s">
        <v>6581</v>
      </c>
      <c r="C486" s="52">
        <v>221025946</v>
      </c>
      <c r="D486" s="54">
        <f t="shared" si="7"/>
        <v>16576945.949999999</v>
      </c>
    </row>
    <row r="487" spans="1:4" x14ac:dyDescent="0.25">
      <c r="A487" s="33">
        <v>95045000</v>
      </c>
      <c r="B487" s="33" t="s">
        <v>6582</v>
      </c>
      <c r="C487" s="52">
        <v>4972047134</v>
      </c>
      <c r="D487" s="54">
        <f t="shared" si="7"/>
        <v>372903535.05000001</v>
      </c>
    </row>
    <row r="488" spans="1:4" x14ac:dyDescent="0.25">
      <c r="A488" s="33">
        <v>95049040</v>
      </c>
      <c r="B488" s="33" t="s">
        <v>6583</v>
      </c>
      <c r="C488" s="52">
        <v>123327396</v>
      </c>
      <c r="D488" s="54">
        <f t="shared" si="7"/>
        <v>9249554.6999999993</v>
      </c>
    </row>
    <row r="489" spans="1:4" x14ac:dyDescent="0.25">
      <c r="A489" s="33">
        <v>95049060</v>
      </c>
      <c r="B489" s="33" t="s">
        <v>6584</v>
      </c>
      <c r="C489" s="52">
        <v>506346824</v>
      </c>
      <c r="D489" s="54">
        <f t="shared" si="7"/>
        <v>37976011.799999997</v>
      </c>
    </row>
    <row r="490" spans="1:4" x14ac:dyDescent="0.25">
      <c r="A490" s="33">
        <v>95051015</v>
      </c>
      <c r="B490" s="33" t="s">
        <v>6585</v>
      </c>
      <c r="C490" s="52">
        <v>88258828</v>
      </c>
      <c r="D490" s="54">
        <f t="shared" si="7"/>
        <v>6619412.0999999996</v>
      </c>
    </row>
    <row r="491" spans="1:4" x14ac:dyDescent="0.25">
      <c r="A491" s="33">
        <v>95051025</v>
      </c>
      <c r="B491" s="33" t="s">
        <v>6586</v>
      </c>
      <c r="C491" s="52">
        <v>1771368561</v>
      </c>
      <c r="D491" s="54">
        <f t="shared" si="7"/>
        <v>132852642.07499999</v>
      </c>
    </row>
    <row r="492" spans="1:4" x14ac:dyDescent="0.25">
      <c r="A492" s="33">
        <v>95051030</v>
      </c>
      <c r="B492" s="33" t="s">
        <v>6587</v>
      </c>
      <c r="C492" s="52">
        <v>33650823</v>
      </c>
      <c r="D492" s="54">
        <f t="shared" si="7"/>
        <v>2523811.7250000001</v>
      </c>
    </row>
    <row r="493" spans="1:4" x14ac:dyDescent="0.25">
      <c r="A493" s="33">
        <v>95051040</v>
      </c>
      <c r="B493" s="33" t="s">
        <v>6588</v>
      </c>
      <c r="C493" s="52">
        <v>289969230</v>
      </c>
      <c r="D493" s="54">
        <f t="shared" si="7"/>
        <v>21747692.25</v>
      </c>
    </row>
    <row r="494" spans="1:4" x14ac:dyDescent="0.25">
      <c r="A494" s="33">
        <v>95051050</v>
      </c>
      <c r="B494" s="33" t="s">
        <v>6589</v>
      </c>
      <c r="C494" s="52">
        <v>130739453</v>
      </c>
      <c r="D494" s="54">
        <f t="shared" si="7"/>
        <v>9805458.9749999996</v>
      </c>
    </row>
    <row r="495" spans="1:4" x14ac:dyDescent="0.25">
      <c r="A495" s="33">
        <v>95059020</v>
      </c>
      <c r="B495" s="33" t="s">
        <v>6590</v>
      </c>
      <c r="C495" s="52">
        <v>18181441</v>
      </c>
      <c r="D495" s="54">
        <f t="shared" si="7"/>
        <v>1363608.075</v>
      </c>
    </row>
    <row r="496" spans="1:4" x14ac:dyDescent="0.25">
      <c r="A496" s="33">
        <v>95059040</v>
      </c>
      <c r="B496" s="33" t="s">
        <v>6591</v>
      </c>
      <c r="C496" s="52">
        <v>136945940</v>
      </c>
      <c r="D496" s="54">
        <f t="shared" si="7"/>
        <v>10270945.5</v>
      </c>
    </row>
    <row r="497" spans="1:4" x14ac:dyDescent="0.25">
      <c r="A497" s="33">
        <v>95059060</v>
      </c>
      <c r="B497" s="33" t="s">
        <v>6592</v>
      </c>
      <c r="C497" s="52">
        <v>814207837</v>
      </c>
      <c r="D497" s="54">
        <f t="shared" si="7"/>
        <v>61065587.774999999</v>
      </c>
    </row>
    <row r="498" spans="1:4" x14ac:dyDescent="0.25">
      <c r="A498" s="33">
        <v>95064000</v>
      </c>
      <c r="B498" s="33" t="s">
        <v>6593</v>
      </c>
      <c r="C498" s="52">
        <v>52866303</v>
      </c>
      <c r="D498" s="54">
        <f t="shared" si="7"/>
        <v>3964972.7249999996</v>
      </c>
    </row>
    <row r="499" spans="1:4" x14ac:dyDescent="0.25">
      <c r="A499" s="33">
        <v>95065120</v>
      </c>
      <c r="B499" s="33" t="s">
        <v>6594</v>
      </c>
      <c r="C499" s="52">
        <v>20052025</v>
      </c>
      <c r="D499" s="54">
        <f t="shared" si="7"/>
        <v>1503901.875</v>
      </c>
    </row>
    <row r="500" spans="1:4" x14ac:dyDescent="0.25">
      <c r="A500" s="33">
        <v>95065140</v>
      </c>
      <c r="B500" s="33" t="s">
        <v>6595</v>
      </c>
      <c r="C500" s="52">
        <v>15989142</v>
      </c>
      <c r="D500" s="54">
        <f t="shared" si="7"/>
        <v>1199185.6499999999</v>
      </c>
    </row>
    <row r="501" spans="1:4" x14ac:dyDescent="0.25">
      <c r="A501" s="33">
        <v>95065940</v>
      </c>
      <c r="B501" s="33" t="s">
        <v>6596</v>
      </c>
      <c r="C501" s="52">
        <v>11433717</v>
      </c>
      <c r="D501" s="54">
        <f t="shared" si="7"/>
        <v>857528.77500000002</v>
      </c>
    </row>
    <row r="502" spans="1:4" x14ac:dyDescent="0.25">
      <c r="A502" s="33">
        <v>95067020</v>
      </c>
      <c r="B502" s="33" t="s">
        <v>6597</v>
      </c>
      <c r="C502" s="52">
        <v>60826113</v>
      </c>
      <c r="D502" s="54">
        <f t="shared" si="7"/>
        <v>4561958.4749999996</v>
      </c>
    </row>
    <row r="503" spans="1:4" x14ac:dyDescent="0.25">
      <c r="A503" s="33">
        <v>95069908</v>
      </c>
      <c r="B503" s="33" t="s">
        <v>6598</v>
      </c>
      <c r="C503" s="52">
        <v>29410</v>
      </c>
      <c r="D503" s="54">
        <f t="shared" si="7"/>
        <v>2205.75</v>
      </c>
    </row>
    <row r="504" spans="1:4" x14ac:dyDescent="0.25">
      <c r="A504" s="33">
        <v>95069912</v>
      </c>
      <c r="B504" s="33" t="s">
        <v>6599</v>
      </c>
      <c r="C504" s="52">
        <v>7382519</v>
      </c>
      <c r="D504" s="54">
        <f t="shared" si="7"/>
        <v>553688.92499999993</v>
      </c>
    </row>
    <row r="505" spans="1:4" x14ac:dyDescent="0.25">
      <c r="A505" s="33">
        <v>95069915</v>
      </c>
      <c r="B505" s="33" t="s">
        <v>6600</v>
      </c>
      <c r="C505" s="52">
        <v>118879544</v>
      </c>
      <c r="D505" s="54">
        <f t="shared" si="7"/>
        <v>8915965.7999999989</v>
      </c>
    </row>
    <row r="506" spans="1:4" x14ac:dyDescent="0.25">
      <c r="A506" s="33">
        <v>95069950</v>
      </c>
      <c r="B506" s="33" t="s">
        <v>6601</v>
      </c>
      <c r="C506" s="52">
        <v>12005158</v>
      </c>
      <c r="D506" s="54">
        <f t="shared" si="7"/>
        <v>900386.85</v>
      </c>
    </row>
    <row r="507" spans="1:4" x14ac:dyDescent="0.25">
      <c r="A507" s="33">
        <v>95071000</v>
      </c>
      <c r="B507" s="33" t="s">
        <v>6602</v>
      </c>
      <c r="C507" s="52">
        <v>173845695</v>
      </c>
      <c r="D507" s="54">
        <f t="shared" si="7"/>
        <v>13038427.125</v>
      </c>
    </row>
    <row r="508" spans="1:4" x14ac:dyDescent="0.25">
      <c r="A508" s="33">
        <v>95073020</v>
      </c>
      <c r="B508" s="33" t="s">
        <v>6603</v>
      </c>
      <c r="C508" s="52">
        <v>14450966</v>
      </c>
      <c r="D508" s="54">
        <f t="shared" si="7"/>
        <v>1083822.45</v>
      </c>
    </row>
    <row r="509" spans="1:4" x14ac:dyDescent="0.25">
      <c r="A509" s="33">
        <v>95073040</v>
      </c>
      <c r="B509" s="33" t="s">
        <v>6604</v>
      </c>
      <c r="C509" s="52">
        <v>50725517</v>
      </c>
      <c r="D509" s="54">
        <f t="shared" si="7"/>
        <v>3804413.7749999999</v>
      </c>
    </row>
    <row r="510" spans="1:4" x14ac:dyDescent="0.25">
      <c r="A510" s="33">
        <v>95079060</v>
      </c>
      <c r="B510" s="33" t="s">
        <v>6605</v>
      </c>
      <c r="C510" s="52">
        <v>13458772</v>
      </c>
      <c r="D510" s="54">
        <f t="shared" si="7"/>
        <v>1009407.8999999999</v>
      </c>
    </row>
    <row r="511" spans="1:4" x14ac:dyDescent="0.25">
      <c r="A511" s="33">
        <v>95079080</v>
      </c>
      <c r="B511" s="33" t="s">
        <v>6606</v>
      </c>
      <c r="C511" s="52">
        <v>56640654</v>
      </c>
      <c r="D511" s="54">
        <f t="shared" si="7"/>
        <v>4248049.05</v>
      </c>
    </row>
    <row r="512" spans="1:4" x14ac:dyDescent="0.25">
      <c r="A512" s="33">
        <v>96031005</v>
      </c>
      <c r="B512" s="33" t="s">
        <v>6607</v>
      </c>
      <c r="C512" s="52">
        <v>24782</v>
      </c>
      <c r="D512" s="54">
        <f t="shared" si="7"/>
        <v>1858.6499999999999</v>
      </c>
    </row>
    <row r="513" spans="1:4" x14ac:dyDescent="0.25">
      <c r="A513" s="33">
        <v>96032940</v>
      </c>
      <c r="B513" s="33" t="s">
        <v>6608</v>
      </c>
      <c r="C513" s="52">
        <v>16688181</v>
      </c>
      <c r="D513" s="54">
        <f t="shared" si="7"/>
        <v>1251613.575</v>
      </c>
    </row>
    <row r="514" spans="1:4" x14ac:dyDescent="0.25">
      <c r="A514" s="33">
        <v>96032980</v>
      </c>
      <c r="B514" s="33" t="s">
        <v>6609</v>
      </c>
      <c r="C514" s="52">
        <v>121378076</v>
      </c>
      <c r="D514" s="54">
        <f t="shared" si="7"/>
        <v>9103355.6999999993</v>
      </c>
    </row>
    <row r="515" spans="1:4" x14ac:dyDescent="0.25">
      <c r="A515" s="33">
        <v>96033060</v>
      </c>
      <c r="B515" s="33" t="s">
        <v>6610</v>
      </c>
      <c r="C515" s="52">
        <v>245279332</v>
      </c>
      <c r="D515" s="54">
        <f t="shared" si="7"/>
        <v>18395949.899999999</v>
      </c>
    </row>
    <row r="516" spans="1:4" x14ac:dyDescent="0.25">
      <c r="A516" s="33">
        <v>96034020</v>
      </c>
      <c r="B516" s="33" t="s">
        <v>6611</v>
      </c>
      <c r="C516" s="52">
        <v>30062071</v>
      </c>
      <c r="D516" s="54">
        <f t="shared" si="7"/>
        <v>2254655.3249999997</v>
      </c>
    </row>
    <row r="517" spans="1:4" x14ac:dyDescent="0.25">
      <c r="A517" s="33">
        <v>96034040</v>
      </c>
      <c r="B517" s="33" t="s">
        <v>6612</v>
      </c>
      <c r="C517" s="52">
        <v>112702063</v>
      </c>
      <c r="D517" s="54">
        <f t="shared" ref="D517:D545" si="8">C517*0.075</f>
        <v>8452654.7249999996</v>
      </c>
    </row>
    <row r="518" spans="1:4" x14ac:dyDescent="0.25">
      <c r="A518" s="33">
        <v>96050000</v>
      </c>
      <c r="B518" s="33" t="s">
        <v>6613</v>
      </c>
      <c r="C518" s="52">
        <v>26962236</v>
      </c>
      <c r="D518" s="54">
        <f t="shared" si="8"/>
        <v>2022167.7</v>
      </c>
    </row>
    <row r="519" spans="1:4" x14ac:dyDescent="0.25">
      <c r="A519" s="33">
        <v>96100000</v>
      </c>
      <c r="B519" s="33" t="s">
        <v>6614</v>
      </c>
      <c r="C519" s="52">
        <v>138525522</v>
      </c>
      <c r="D519" s="54">
        <f t="shared" si="8"/>
        <v>10389414.15</v>
      </c>
    </row>
    <row r="520" spans="1:4" x14ac:dyDescent="0.25">
      <c r="A520" s="33">
        <v>96132000</v>
      </c>
      <c r="B520" s="33" t="s">
        <v>6615</v>
      </c>
      <c r="C520" s="52">
        <v>30834748</v>
      </c>
      <c r="D520" s="54">
        <f t="shared" si="8"/>
        <v>2312606.1</v>
      </c>
    </row>
    <row r="521" spans="1:4" x14ac:dyDescent="0.25">
      <c r="A521" s="33">
        <v>96138060</v>
      </c>
      <c r="B521" s="33" t="s">
        <v>6616</v>
      </c>
      <c r="C521" s="52">
        <v>16509</v>
      </c>
      <c r="D521" s="54">
        <f t="shared" si="8"/>
        <v>1238.175</v>
      </c>
    </row>
    <row r="522" spans="1:4" x14ac:dyDescent="0.25">
      <c r="A522" s="33">
        <v>96140028</v>
      </c>
      <c r="B522" s="33" t="s">
        <v>6617</v>
      </c>
      <c r="C522" s="52">
        <v>19085184</v>
      </c>
      <c r="D522" s="54">
        <f t="shared" si="8"/>
        <v>1431388.8</v>
      </c>
    </row>
    <row r="523" spans="1:4" x14ac:dyDescent="0.25">
      <c r="A523" s="33">
        <v>96140094</v>
      </c>
      <c r="B523" s="33" t="s">
        <v>6618</v>
      </c>
      <c r="C523" s="52">
        <v>454905</v>
      </c>
      <c r="D523" s="54">
        <f t="shared" si="8"/>
        <v>34117.875</v>
      </c>
    </row>
    <row r="524" spans="1:4" x14ac:dyDescent="0.25">
      <c r="A524" s="33">
        <v>96151110</v>
      </c>
      <c r="B524" s="33" t="s">
        <v>6619</v>
      </c>
      <c r="C524" s="52">
        <v>1091613</v>
      </c>
      <c r="D524" s="54">
        <f t="shared" si="8"/>
        <v>81870.974999999991</v>
      </c>
    </row>
    <row r="525" spans="1:4" x14ac:dyDescent="0.25">
      <c r="A525" s="33">
        <v>96151120</v>
      </c>
      <c r="B525" s="33" t="s">
        <v>6620</v>
      </c>
      <c r="C525" s="52">
        <v>1257929</v>
      </c>
      <c r="D525" s="54">
        <f t="shared" si="8"/>
        <v>94344.675000000003</v>
      </c>
    </row>
    <row r="526" spans="1:4" x14ac:dyDescent="0.25">
      <c r="A526" s="33">
        <v>96151130</v>
      </c>
      <c r="B526" s="33" t="s">
        <v>6621</v>
      </c>
      <c r="C526" s="52">
        <v>17487301</v>
      </c>
      <c r="D526" s="54">
        <f t="shared" si="8"/>
        <v>1311547.575</v>
      </c>
    </row>
    <row r="527" spans="1:4" x14ac:dyDescent="0.25">
      <c r="A527" s="33">
        <v>96151140</v>
      </c>
      <c r="B527" s="33" t="s">
        <v>6622</v>
      </c>
      <c r="C527" s="52">
        <v>51335790</v>
      </c>
      <c r="D527" s="54">
        <f t="shared" si="8"/>
        <v>3850184.25</v>
      </c>
    </row>
    <row r="528" spans="1:4" x14ac:dyDescent="0.25">
      <c r="A528" s="33">
        <v>96151150</v>
      </c>
      <c r="B528" s="33" t="s">
        <v>6623</v>
      </c>
      <c r="C528" s="52">
        <v>15390187</v>
      </c>
      <c r="D528" s="54">
        <f t="shared" si="8"/>
        <v>1154264.0249999999</v>
      </c>
    </row>
    <row r="529" spans="1:4" x14ac:dyDescent="0.25">
      <c r="A529" s="33">
        <v>96151920</v>
      </c>
      <c r="B529" s="33" t="s">
        <v>6624</v>
      </c>
      <c r="C529" s="52">
        <v>108749</v>
      </c>
      <c r="D529" s="54">
        <f t="shared" si="8"/>
        <v>8156.1749999999993</v>
      </c>
    </row>
    <row r="530" spans="1:4" x14ac:dyDescent="0.25">
      <c r="A530" s="33">
        <v>96151940</v>
      </c>
      <c r="B530" s="33" t="s">
        <v>6625</v>
      </c>
      <c r="C530" s="52">
        <v>14863268</v>
      </c>
      <c r="D530" s="54">
        <f t="shared" si="8"/>
        <v>1114745.0999999999</v>
      </c>
    </row>
    <row r="531" spans="1:4" x14ac:dyDescent="0.25">
      <c r="A531" s="33">
        <v>96151960</v>
      </c>
      <c r="B531" s="33" t="s">
        <v>6626</v>
      </c>
      <c r="C531" s="52">
        <v>63941588</v>
      </c>
      <c r="D531" s="54">
        <f t="shared" si="8"/>
        <v>4795619.0999999996</v>
      </c>
    </row>
    <row r="532" spans="1:4" x14ac:dyDescent="0.25">
      <c r="A532" s="33">
        <v>96159020</v>
      </c>
      <c r="B532" s="33" t="s">
        <v>6627</v>
      </c>
      <c r="C532" s="52">
        <v>14019342</v>
      </c>
      <c r="D532" s="54">
        <f t="shared" si="8"/>
        <v>1051450.6499999999</v>
      </c>
    </row>
    <row r="533" spans="1:4" x14ac:dyDescent="0.25">
      <c r="A533" s="33">
        <v>96159030</v>
      </c>
      <c r="B533" s="33" t="s">
        <v>6628</v>
      </c>
      <c r="C533" s="52">
        <v>24649885</v>
      </c>
      <c r="D533" s="54">
        <f t="shared" si="8"/>
        <v>1848741.375</v>
      </c>
    </row>
    <row r="534" spans="1:4" x14ac:dyDescent="0.25">
      <c r="A534" s="33">
        <v>96159040</v>
      </c>
      <c r="B534" s="33" t="s">
        <v>6629</v>
      </c>
      <c r="C534" s="52">
        <v>7993238</v>
      </c>
      <c r="D534" s="54">
        <f t="shared" si="8"/>
        <v>599492.85</v>
      </c>
    </row>
    <row r="535" spans="1:4" x14ac:dyDescent="0.25">
      <c r="A535" s="33">
        <v>96159060</v>
      </c>
      <c r="B535" s="33" t="s">
        <v>6630</v>
      </c>
      <c r="C535" s="52">
        <v>8803056</v>
      </c>
      <c r="D535" s="54">
        <f t="shared" si="8"/>
        <v>660229.19999999995</v>
      </c>
    </row>
    <row r="536" spans="1:4" x14ac:dyDescent="0.25">
      <c r="A536" s="33">
        <v>96162000</v>
      </c>
      <c r="B536" s="33" t="s">
        <v>6631</v>
      </c>
      <c r="C536" s="52">
        <v>50274375</v>
      </c>
      <c r="D536" s="54">
        <f t="shared" si="8"/>
        <v>3770578.125</v>
      </c>
    </row>
    <row r="537" spans="1:4" x14ac:dyDescent="0.25">
      <c r="A537" s="33">
        <v>96170010</v>
      </c>
      <c r="B537" s="33" t="s">
        <v>6632</v>
      </c>
      <c r="C537" s="52">
        <v>418905494</v>
      </c>
      <c r="D537" s="54">
        <f t="shared" si="8"/>
        <v>31417912.049999997</v>
      </c>
    </row>
    <row r="538" spans="1:4" x14ac:dyDescent="0.25">
      <c r="A538" s="33">
        <v>96170030</v>
      </c>
      <c r="B538" s="33" t="s">
        <v>6633</v>
      </c>
      <c r="C538" s="52">
        <v>46016115</v>
      </c>
      <c r="D538" s="54">
        <f t="shared" si="8"/>
        <v>3451208.625</v>
      </c>
    </row>
    <row r="539" spans="1:4" x14ac:dyDescent="0.25">
      <c r="A539" s="33">
        <v>96170060</v>
      </c>
      <c r="B539" s="33" t="s">
        <v>6657</v>
      </c>
      <c r="C539" s="52">
        <v>9615001</v>
      </c>
      <c r="D539" s="54">
        <f t="shared" si="8"/>
        <v>721125.07499999995</v>
      </c>
    </row>
    <row r="540" spans="1:4" x14ac:dyDescent="0.25">
      <c r="A540" s="33">
        <v>96190031</v>
      </c>
      <c r="B540" s="33" t="s">
        <v>6634</v>
      </c>
      <c r="C540" s="52">
        <v>424782</v>
      </c>
      <c r="D540" s="54">
        <f t="shared" si="8"/>
        <v>31858.649999999998</v>
      </c>
    </row>
    <row r="541" spans="1:4" x14ac:dyDescent="0.25">
      <c r="A541" s="33">
        <v>96190041</v>
      </c>
      <c r="B541" s="33" t="s">
        <v>6635</v>
      </c>
      <c r="C541" s="52">
        <v>1650156</v>
      </c>
      <c r="D541" s="54">
        <f t="shared" si="8"/>
        <v>123761.7</v>
      </c>
    </row>
    <row r="542" spans="1:4" x14ac:dyDescent="0.25">
      <c r="A542" s="33">
        <v>96190046</v>
      </c>
      <c r="B542" s="33" t="s">
        <v>6636</v>
      </c>
      <c r="C542" s="52">
        <v>73002</v>
      </c>
      <c r="D542" s="54">
        <f t="shared" si="8"/>
        <v>5475.15</v>
      </c>
    </row>
    <row r="543" spans="1:4" x14ac:dyDescent="0.25">
      <c r="A543" s="33">
        <v>96190061</v>
      </c>
      <c r="B543" s="33" t="s">
        <v>6637</v>
      </c>
      <c r="C543" s="52">
        <v>79571</v>
      </c>
      <c r="D543" s="54">
        <f t="shared" si="8"/>
        <v>5967.8249999999998</v>
      </c>
    </row>
    <row r="544" spans="1:4" x14ac:dyDescent="0.25">
      <c r="A544" s="33">
        <v>96190068</v>
      </c>
      <c r="B544" s="33" t="s">
        <v>6638</v>
      </c>
      <c r="C544" s="52">
        <v>140165</v>
      </c>
      <c r="D544" s="54">
        <f t="shared" si="8"/>
        <v>10512.375</v>
      </c>
    </row>
    <row r="545" spans="1:4" x14ac:dyDescent="0.25">
      <c r="A545" s="33">
        <v>96190079</v>
      </c>
      <c r="B545" s="33" t="s">
        <v>6639</v>
      </c>
      <c r="C545" s="52">
        <v>420003</v>
      </c>
      <c r="D545" s="54">
        <f t="shared" si="8"/>
        <v>31500.224999999999</v>
      </c>
    </row>
    <row r="546" spans="1:4" x14ac:dyDescent="0.25">
      <c r="A546" s="32"/>
      <c r="B546" s="2" t="s">
        <v>86</v>
      </c>
      <c r="C546" s="66">
        <f>SUM(C4:C545)</f>
        <v>163969706473</v>
      </c>
      <c r="D546" s="67">
        <f>SUM(D4:D545)</f>
        <v>12297727985.475008</v>
      </c>
    </row>
    <row r="547" spans="1:4" x14ac:dyDescent="0.25">
      <c r="A547" s="32"/>
      <c r="B547" s="4"/>
      <c r="C547" s="36"/>
      <c r="D547" s="18"/>
    </row>
    <row r="548" spans="1:4" x14ac:dyDescent="0.25">
      <c r="A548" s="43" t="s">
        <v>6640</v>
      </c>
      <c r="B548" s="33"/>
      <c r="C548" s="34"/>
    </row>
    <row r="549" spans="1:4" x14ac:dyDescent="0.25">
      <c r="A549" s="33">
        <v>4901990010</v>
      </c>
      <c r="B549" s="33" t="s">
        <v>6641</v>
      </c>
      <c r="C549" s="34">
        <v>24030160</v>
      </c>
      <c r="D549" s="18">
        <f>C549*0.075</f>
        <v>1802262</v>
      </c>
    </row>
    <row r="550" spans="1:4" x14ac:dyDescent="0.25">
      <c r="A550" s="33">
        <v>4901990020</v>
      </c>
      <c r="B550" s="33" t="s">
        <v>6642</v>
      </c>
      <c r="C550" s="34">
        <v>848109</v>
      </c>
      <c r="D550" s="18">
        <f t="shared" ref="D550:D563" si="9">C550*0.075</f>
        <v>63608.174999999996</v>
      </c>
    </row>
    <row r="551" spans="1:4" x14ac:dyDescent="0.25">
      <c r="A551" s="33">
        <v>4901990030</v>
      </c>
      <c r="B551" s="33" t="s">
        <v>6643</v>
      </c>
      <c r="C551" s="34">
        <v>47541</v>
      </c>
      <c r="D551" s="18">
        <f t="shared" si="9"/>
        <v>3565.5749999999998</v>
      </c>
    </row>
    <row r="552" spans="1:4" x14ac:dyDescent="0.25">
      <c r="A552" s="33">
        <v>4901990050</v>
      </c>
      <c r="B552" s="33" t="s">
        <v>6644</v>
      </c>
      <c r="C552" s="34">
        <v>11861654</v>
      </c>
      <c r="D552" s="18">
        <f t="shared" si="9"/>
        <v>889624.04999999993</v>
      </c>
    </row>
    <row r="553" spans="1:4" x14ac:dyDescent="0.25">
      <c r="A553" s="33">
        <v>4901990060</v>
      </c>
      <c r="B553" s="33" t="s">
        <v>6645</v>
      </c>
      <c r="C553" s="34">
        <v>3801643</v>
      </c>
      <c r="D553" s="18">
        <f t="shared" si="9"/>
        <v>285123.22499999998</v>
      </c>
    </row>
    <row r="554" spans="1:4" x14ac:dyDescent="0.25">
      <c r="A554" s="33">
        <v>4901990065</v>
      </c>
      <c r="B554" s="33" t="s">
        <v>6646</v>
      </c>
      <c r="C554" s="34">
        <v>1660037</v>
      </c>
      <c r="D554" s="18">
        <f t="shared" si="9"/>
        <v>124502.77499999999</v>
      </c>
    </row>
    <row r="555" spans="1:4" x14ac:dyDescent="0.25">
      <c r="A555" s="33">
        <v>4901990070</v>
      </c>
      <c r="B555" s="33" t="s">
        <v>6647</v>
      </c>
      <c r="C555" s="34">
        <v>185435197</v>
      </c>
      <c r="D555" s="18">
        <f t="shared" si="9"/>
        <v>13907639.775</v>
      </c>
    </row>
    <row r="556" spans="1:4" x14ac:dyDescent="0.25">
      <c r="A556" s="33">
        <v>4901990075</v>
      </c>
      <c r="B556" s="33" t="s">
        <v>6648</v>
      </c>
      <c r="C556" s="34">
        <v>25806041</v>
      </c>
      <c r="D556" s="18">
        <f t="shared" si="9"/>
        <v>1935453.075</v>
      </c>
    </row>
    <row r="557" spans="1:4" x14ac:dyDescent="0.25">
      <c r="A557" s="33">
        <v>4901990091</v>
      </c>
      <c r="B557" s="33" t="s">
        <v>6649</v>
      </c>
      <c r="C557" s="34">
        <v>1478917</v>
      </c>
      <c r="D557" s="18">
        <f t="shared" si="9"/>
        <v>110918.77499999999</v>
      </c>
    </row>
    <row r="558" spans="1:4" x14ac:dyDescent="0.25">
      <c r="A558" s="33">
        <v>4901990092</v>
      </c>
      <c r="B558" s="33" t="s">
        <v>6650</v>
      </c>
      <c r="C558" s="34">
        <v>39182003</v>
      </c>
      <c r="D558" s="18">
        <f t="shared" si="9"/>
        <v>2938650.2250000001</v>
      </c>
    </row>
    <row r="559" spans="1:4" x14ac:dyDescent="0.25">
      <c r="A559" s="33">
        <v>4901990093</v>
      </c>
      <c r="B559" s="33" t="s">
        <v>6651</v>
      </c>
      <c r="C559" s="34">
        <v>74966562</v>
      </c>
      <c r="D559" s="18">
        <f t="shared" si="9"/>
        <v>5622492.1499999994</v>
      </c>
    </row>
    <row r="560" spans="1:4" x14ac:dyDescent="0.25">
      <c r="A560" s="32">
        <v>8517620050</v>
      </c>
      <c r="B560" s="44" t="s">
        <v>6652</v>
      </c>
      <c r="C560" s="36">
        <v>0</v>
      </c>
      <c r="D560" s="18">
        <f t="shared" si="9"/>
        <v>0</v>
      </c>
    </row>
    <row r="561" spans="1:4" x14ac:dyDescent="0.25">
      <c r="A561" s="33">
        <v>8517620090</v>
      </c>
      <c r="B561" s="33" t="s">
        <v>6653</v>
      </c>
      <c r="C561" s="34">
        <v>11003120762</v>
      </c>
      <c r="D561" s="18">
        <f t="shared" si="9"/>
        <v>825234057.14999998</v>
      </c>
    </row>
    <row r="562" spans="1:4" x14ac:dyDescent="0.25">
      <c r="A562" s="33">
        <v>9401696001</v>
      </c>
      <c r="B562" s="33" t="s">
        <v>6654</v>
      </c>
      <c r="C562" s="34">
        <v>11517875</v>
      </c>
      <c r="D562" s="18">
        <f t="shared" si="9"/>
        <v>863840.625</v>
      </c>
    </row>
    <row r="563" spans="1:4" x14ac:dyDescent="0.25">
      <c r="A563" s="33">
        <v>9401710007</v>
      </c>
      <c r="B563" s="33" t="s">
        <v>6655</v>
      </c>
      <c r="C563" s="34">
        <v>14972764</v>
      </c>
      <c r="D563" s="18">
        <f t="shared" si="9"/>
        <v>1122957.3</v>
      </c>
    </row>
    <row r="564" spans="1:4" s="1" customFormat="1" x14ac:dyDescent="0.25">
      <c r="A564" s="45"/>
      <c r="B564" s="46" t="s">
        <v>86</v>
      </c>
      <c r="C564" s="47">
        <f>SUM(C549:C563)</f>
        <v>11398729265</v>
      </c>
      <c r="D564" s="47">
        <f>SUM(D549:D563)</f>
        <v>854904694.87499988</v>
      </c>
    </row>
    <row r="565" spans="1:4" s="1" customFormat="1" x14ac:dyDescent="0.25">
      <c r="A565" s="45" t="s">
        <v>6656</v>
      </c>
      <c r="C565" s="36"/>
      <c r="D565" s="42"/>
    </row>
    <row r="566" spans="1:4" s="1" customFormat="1" x14ac:dyDescent="0.25">
      <c r="A566" s="13"/>
      <c r="B566"/>
      <c r="C566" s="10"/>
    </row>
    <row r="567" spans="1:4" s="1" customFormat="1" x14ac:dyDescent="0.25">
      <c r="A567" s="32"/>
      <c r="B567" s="2" t="s">
        <v>50</v>
      </c>
      <c r="C567" s="3">
        <f>C546+C564</f>
        <v>175368435738</v>
      </c>
      <c r="D567" s="3">
        <f>D546+D564</f>
        <v>13152632680.350008</v>
      </c>
    </row>
    <row r="568" spans="1:4" x14ac:dyDescent="0.25">
      <c r="A568" s="32"/>
      <c r="B568" s="4"/>
      <c r="C568" s="36"/>
      <c r="D568" s="18"/>
    </row>
    <row r="569" spans="1:4" x14ac:dyDescent="0.25">
      <c r="A569" s="33"/>
      <c r="B569" s="33"/>
      <c r="C569" s="34"/>
    </row>
    <row r="570" spans="1:4" x14ac:dyDescent="0.25">
      <c r="A570" s="32"/>
      <c r="B570" s="4"/>
      <c r="C570" s="36"/>
      <c r="D570" s="18"/>
    </row>
    <row r="571" spans="1:4" x14ac:dyDescent="0.25">
      <c r="A571" s="33"/>
      <c r="B571" s="33"/>
      <c r="C571" s="34"/>
    </row>
    <row r="572" spans="1:4" x14ac:dyDescent="0.25">
      <c r="A572" s="32"/>
      <c r="B572" s="4"/>
      <c r="C572" s="36"/>
      <c r="D572" s="18"/>
    </row>
    <row r="573" spans="1:4" x14ac:dyDescent="0.25">
      <c r="A573" s="33"/>
      <c r="B573" s="33"/>
      <c r="C573" s="34"/>
    </row>
    <row r="574" spans="1:4" x14ac:dyDescent="0.25">
      <c r="A574" s="32"/>
      <c r="B574" s="4"/>
      <c r="C574" s="36"/>
      <c r="D574" s="18"/>
    </row>
    <row r="575" spans="1:4" x14ac:dyDescent="0.25">
      <c r="A575" s="33"/>
      <c r="B575" s="33"/>
      <c r="C575" s="34"/>
    </row>
    <row r="576" spans="1:4" x14ac:dyDescent="0.25">
      <c r="A576" s="33"/>
      <c r="B576" s="33"/>
      <c r="C576" s="34"/>
    </row>
    <row r="577" spans="1:4" x14ac:dyDescent="0.25">
      <c r="A577" s="32"/>
      <c r="B577" s="4"/>
      <c r="C577" s="36"/>
      <c r="D577" s="18"/>
    </row>
    <row r="578" spans="1:4" x14ac:dyDescent="0.25">
      <c r="A578" s="33"/>
      <c r="B578" s="33"/>
      <c r="C578" s="34"/>
    </row>
    <row r="579" spans="1:4" x14ac:dyDescent="0.25">
      <c r="A579" s="32"/>
      <c r="B579" s="4"/>
      <c r="C579" s="36"/>
      <c r="D579" s="18"/>
    </row>
    <row r="580" spans="1:4" x14ac:dyDescent="0.25">
      <c r="A580" s="33"/>
      <c r="B580" s="33"/>
      <c r="C580" s="34"/>
    </row>
    <row r="581" spans="1:4" x14ac:dyDescent="0.25">
      <c r="A581" s="33"/>
      <c r="B581" s="33"/>
      <c r="C581" s="34"/>
    </row>
    <row r="582" spans="1:4" x14ac:dyDescent="0.25">
      <c r="A582" s="33"/>
      <c r="B582" s="33"/>
      <c r="C582" s="34"/>
    </row>
    <row r="583" spans="1:4" x14ac:dyDescent="0.25">
      <c r="A583" s="33"/>
      <c r="B583" s="33"/>
      <c r="C583" s="34"/>
    </row>
    <row r="584" spans="1:4" x14ac:dyDescent="0.25">
      <c r="A584" s="32"/>
      <c r="B584" s="4"/>
      <c r="C584" s="36"/>
      <c r="D584" s="18"/>
    </row>
    <row r="585" spans="1:4" x14ac:dyDescent="0.25">
      <c r="A585" s="33"/>
      <c r="B585" s="33"/>
      <c r="C585" s="34"/>
    </row>
    <row r="586" spans="1:4" x14ac:dyDescent="0.25">
      <c r="A586" s="33"/>
      <c r="B586" s="33"/>
      <c r="C586" s="34"/>
    </row>
    <row r="587" spans="1:4" x14ac:dyDescent="0.25">
      <c r="A587" s="33"/>
      <c r="B587" s="33"/>
      <c r="C587" s="34"/>
    </row>
    <row r="588" spans="1:4" x14ac:dyDescent="0.25">
      <c r="A588" s="33"/>
      <c r="B588" s="33"/>
      <c r="C588" s="34"/>
    </row>
    <row r="589" spans="1:4" x14ac:dyDescent="0.25">
      <c r="A589" s="32"/>
      <c r="B589" s="4"/>
      <c r="C589" s="36"/>
      <c r="D589" s="18"/>
    </row>
    <row r="590" spans="1:4" x14ac:dyDescent="0.25">
      <c r="A590" s="33"/>
      <c r="B590" s="33"/>
      <c r="C590" s="34"/>
    </row>
    <row r="591" spans="1:4" x14ac:dyDescent="0.25">
      <c r="A591" s="33"/>
      <c r="B591" s="33"/>
      <c r="C591" s="34"/>
    </row>
    <row r="592" spans="1:4" x14ac:dyDescent="0.25">
      <c r="A592" s="33"/>
      <c r="B592" s="33"/>
      <c r="C592" s="34"/>
    </row>
    <row r="593" spans="1:4" x14ac:dyDescent="0.25">
      <c r="A593" s="33"/>
      <c r="B593" s="33"/>
      <c r="C593" s="34"/>
    </row>
    <row r="594" spans="1:4" x14ac:dyDescent="0.25">
      <c r="A594" s="33"/>
      <c r="B594" s="33"/>
      <c r="C594" s="34"/>
    </row>
    <row r="595" spans="1:4" x14ac:dyDescent="0.25">
      <c r="A595" s="33"/>
      <c r="B595" s="33"/>
      <c r="C595" s="34"/>
    </row>
    <row r="596" spans="1:4" x14ac:dyDescent="0.25">
      <c r="A596" s="32"/>
      <c r="B596" s="4"/>
      <c r="C596" s="36"/>
      <c r="D596" s="18"/>
    </row>
    <row r="597" spans="1:4" x14ac:dyDescent="0.25">
      <c r="A597" s="33"/>
      <c r="B597" s="33"/>
      <c r="C597" s="34"/>
    </row>
    <row r="598" spans="1:4" x14ac:dyDescent="0.25">
      <c r="A598" s="32"/>
      <c r="B598" s="4"/>
      <c r="C598" s="36"/>
      <c r="D598" s="18"/>
    </row>
    <row r="599" spans="1:4" x14ac:dyDescent="0.25">
      <c r="A599" s="33"/>
      <c r="B599" s="33"/>
      <c r="C599" s="34"/>
    </row>
    <row r="600" spans="1:4" x14ac:dyDescent="0.25">
      <c r="A600" s="32"/>
      <c r="B600" s="4"/>
      <c r="C600" s="36"/>
      <c r="D600" s="18"/>
    </row>
    <row r="601" spans="1:4" x14ac:dyDescent="0.25">
      <c r="A601" s="33"/>
      <c r="B601" s="33"/>
      <c r="C601" s="34"/>
    </row>
    <row r="602" spans="1:4" x14ac:dyDescent="0.25">
      <c r="A602" s="32"/>
      <c r="B602" s="4"/>
      <c r="C602" s="36"/>
      <c r="D602" s="18"/>
    </row>
    <row r="603" spans="1:4" x14ac:dyDescent="0.25">
      <c r="A603" s="32"/>
      <c r="B603" s="4"/>
      <c r="C603" s="36"/>
      <c r="D603" s="18"/>
    </row>
    <row r="604" spans="1:4" x14ac:dyDescent="0.25">
      <c r="A604" s="33"/>
      <c r="B604" s="33"/>
      <c r="C604" s="34"/>
    </row>
    <row r="605" spans="1:4" x14ac:dyDescent="0.25">
      <c r="A605" s="32"/>
      <c r="B605" s="4"/>
      <c r="C605" s="36"/>
      <c r="D605" s="18"/>
    </row>
    <row r="606" spans="1:4" x14ac:dyDescent="0.25">
      <c r="A606" s="33"/>
      <c r="B606" s="33"/>
      <c r="C606" s="34"/>
    </row>
    <row r="607" spans="1:4" x14ac:dyDescent="0.25">
      <c r="A607" s="33"/>
      <c r="B607" s="33"/>
      <c r="C607" s="34"/>
    </row>
    <row r="608" spans="1:4" x14ac:dyDescent="0.25">
      <c r="A608" s="33"/>
      <c r="B608" s="33"/>
      <c r="C608" s="34"/>
    </row>
    <row r="609" spans="1:4" x14ac:dyDescent="0.25">
      <c r="A609" s="32"/>
      <c r="B609" s="4"/>
      <c r="C609" s="36"/>
      <c r="D609" s="18"/>
    </row>
    <row r="610" spans="1:4" x14ac:dyDescent="0.25">
      <c r="A610" s="33"/>
      <c r="B610" s="33"/>
      <c r="C610" s="34"/>
    </row>
    <row r="611" spans="1:4" x14ac:dyDescent="0.25">
      <c r="A611" s="33"/>
      <c r="B611" s="33"/>
      <c r="C611" s="34"/>
    </row>
    <row r="612" spans="1:4" x14ac:dyDescent="0.25">
      <c r="A612" s="33"/>
      <c r="B612" s="33"/>
      <c r="C612" s="34"/>
    </row>
    <row r="613" spans="1:4" x14ac:dyDescent="0.25">
      <c r="A613" s="33"/>
      <c r="B613" s="33"/>
      <c r="C613" s="34"/>
    </row>
    <row r="614" spans="1:4" x14ac:dyDescent="0.25">
      <c r="A614" s="33"/>
      <c r="B614" s="33"/>
      <c r="C614" s="34"/>
    </row>
    <row r="615" spans="1:4" x14ac:dyDescent="0.25">
      <c r="A615" s="32"/>
      <c r="B615" s="4"/>
      <c r="C615" s="36"/>
      <c r="D615" s="18"/>
    </row>
    <row r="616" spans="1:4" x14ac:dyDescent="0.25">
      <c r="A616" s="33"/>
      <c r="B616" s="33"/>
      <c r="C616" s="34"/>
    </row>
    <row r="617" spans="1:4" x14ac:dyDescent="0.25">
      <c r="A617" s="33"/>
      <c r="B617" s="33"/>
      <c r="C617" s="34"/>
    </row>
    <row r="618" spans="1:4" x14ac:dyDescent="0.25">
      <c r="A618" s="33"/>
      <c r="B618" s="33"/>
      <c r="C618" s="34"/>
    </row>
    <row r="619" spans="1:4" x14ac:dyDescent="0.25">
      <c r="A619" s="33"/>
      <c r="B619" s="33"/>
      <c r="C619" s="34"/>
    </row>
    <row r="620" spans="1:4" x14ac:dyDescent="0.25">
      <c r="A620" s="33"/>
      <c r="B620" s="33"/>
      <c r="C620" s="34"/>
    </row>
    <row r="621" spans="1:4" x14ac:dyDescent="0.25">
      <c r="A621" s="33"/>
      <c r="B621" s="33"/>
      <c r="C621" s="34"/>
    </row>
    <row r="622" spans="1:4" x14ac:dyDescent="0.25">
      <c r="A622" s="32"/>
      <c r="B622" s="4"/>
      <c r="C622" s="36"/>
      <c r="D622" s="18"/>
    </row>
    <row r="623" spans="1:4" x14ac:dyDescent="0.25">
      <c r="A623" s="33"/>
      <c r="B623" s="33"/>
      <c r="C623" s="34"/>
    </row>
    <row r="624" spans="1:4" x14ac:dyDescent="0.25">
      <c r="A624" s="33"/>
      <c r="B624" s="33"/>
      <c r="C624" s="34"/>
    </row>
    <row r="625" spans="1:4" x14ac:dyDescent="0.25">
      <c r="A625" s="33"/>
      <c r="B625" s="33"/>
      <c r="C625" s="34"/>
    </row>
    <row r="626" spans="1:4" x14ac:dyDescent="0.25">
      <c r="A626" s="33"/>
      <c r="B626" s="33"/>
      <c r="C626" s="34"/>
    </row>
    <row r="627" spans="1:4" x14ac:dyDescent="0.25">
      <c r="A627" s="33"/>
      <c r="B627" s="33"/>
      <c r="C627" s="34"/>
    </row>
    <row r="628" spans="1:4" x14ac:dyDescent="0.25">
      <c r="A628" s="33"/>
      <c r="B628" s="33"/>
      <c r="C628" s="34"/>
    </row>
    <row r="629" spans="1:4" x14ac:dyDescent="0.25">
      <c r="A629" s="32"/>
      <c r="B629" s="4"/>
      <c r="C629" s="36"/>
      <c r="D629" s="18"/>
    </row>
    <row r="630" spans="1:4" x14ac:dyDescent="0.25">
      <c r="A630" s="33"/>
      <c r="B630" s="33"/>
      <c r="C630" s="34"/>
    </row>
    <row r="631" spans="1:4" x14ac:dyDescent="0.25">
      <c r="A631" s="33"/>
      <c r="B631" s="33"/>
      <c r="C631" s="34"/>
    </row>
    <row r="632" spans="1:4" x14ac:dyDescent="0.25">
      <c r="A632" s="33"/>
      <c r="B632" s="33"/>
      <c r="C632" s="34"/>
    </row>
    <row r="633" spans="1:4" x14ac:dyDescent="0.25">
      <c r="A633" s="32"/>
      <c r="B633" s="4"/>
      <c r="C633" s="36"/>
      <c r="D633" s="18"/>
    </row>
    <row r="634" spans="1:4" x14ac:dyDescent="0.25">
      <c r="A634" s="33"/>
      <c r="B634" s="33"/>
      <c r="C634" s="34"/>
    </row>
    <row r="635" spans="1:4" x14ac:dyDescent="0.25">
      <c r="A635" s="32"/>
      <c r="B635" s="4"/>
      <c r="C635" s="36"/>
      <c r="D635" s="18"/>
    </row>
    <row r="636" spans="1:4" x14ac:dyDescent="0.25">
      <c r="A636" s="32"/>
      <c r="B636" s="4"/>
      <c r="C636" s="36"/>
      <c r="D636" s="18"/>
    </row>
    <row r="637" spans="1:4" x14ac:dyDescent="0.25">
      <c r="A637" s="33"/>
      <c r="B637" s="33"/>
      <c r="C637" s="34"/>
    </row>
    <row r="638" spans="1:4" x14ac:dyDescent="0.25">
      <c r="A638" s="33"/>
      <c r="B638" s="33"/>
      <c r="C638" s="34"/>
    </row>
    <row r="639" spans="1:4" x14ac:dyDescent="0.25">
      <c r="A639" s="33"/>
      <c r="B639" s="33"/>
      <c r="C639" s="34"/>
    </row>
    <row r="640" spans="1:4" x14ac:dyDescent="0.25">
      <c r="A640" s="32"/>
      <c r="B640" s="4"/>
      <c r="C640" s="36"/>
      <c r="D640" s="18"/>
    </row>
    <row r="641" spans="1:4" x14ac:dyDescent="0.25">
      <c r="A641" s="32"/>
      <c r="B641" s="4"/>
      <c r="C641" s="36"/>
      <c r="D641" s="18"/>
    </row>
    <row r="642" spans="1:4" x14ac:dyDescent="0.25">
      <c r="A642" s="33"/>
      <c r="B642" s="33"/>
      <c r="C642" s="34"/>
    </row>
    <row r="643" spans="1:4" x14ac:dyDescent="0.25">
      <c r="A643" s="32"/>
      <c r="B643" s="4"/>
      <c r="C643" s="36"/>
      <c r="D643" s="18"/>
    </row>
    <row r="644" spans="1:4" x14ac:dyDescent="0.25">
      <c r="A644" s="33"/>
      <c r="B644" s="33"/>
      <c r="C644" s="34"/>
    </row>
    <row r="645" spans="1:4" x14ac:dyDescent="0.25">
      <c r="A645" s="33"/>
      <c r="B645" s="33"/>
      <c r="C645" s="34"/>
    </row>
    <row r="646" spans="1:4" x14ac:dyDescent="0.25">
      <c r="A646" s="33"/>
      <c r="B646" s="33"/>
      <c r="C646" s="34"/>
    </row>
    <row r="647" spans="1:4" x14ac:dyDescent="0.25">
      <c r="A647" s="33"/>
      <c r="B647" s="33"/>
      <c r="C647" s="34"/>
    </row>
    <row r="648" spans="1:4" x14ac:dyDescent="0.25">
      <c r="A648" s="32"/>
      <c r="B648" s="4"/>
      <c r="C648" s="36"/>
      <c r="D648" s="18"/>
    </row>
    <row r="649" spans="1:4" x14ac:dyDescent="0.25">
      <c r="A649" s="32"/>
      <c r="B649" s="4"/>
      <c r="C649" s="36"/>
      <c r="D649" s="18"/>
    </row>
    <row r="650" spans="1:4" x14ac:dyDescent="0.25">
      <c r="A650" s="33"/>
      <c r="B650" s="33"/>
      <c r="C650" s="34"/>
    </row>
    <row r="651" spans="1:4" x14ac:dyDescent="0.25">
      <c r="A651" s="33"/>
      <c r="B651" s="33"/>
      <c r="C651" s="34"/>
    </row>
    <row r="652" spans="1:4" x14ac:dyDescent="0.25">
      <c r="A652" s="33"/>
      <c r="B652" s="33"/>
      <c r="C652" s="34"/>
    </row>
    <row r="653" spans="1:4" x14ac:dyDescent="0.25">
      <c r="A653" s="33"/>
      <c r="B653" s="33"/>
      <c r="C653" s="34"/>
    </row>
    <row r="654" spans="1:4" x14ac:dyDescent="0.25">
      <c r="A654" s="32"/>
      <c r="B654" s="4"/>
      <c r="C654" s="36"/>
      <c r="D654" s="18"/>
    </row>
    <row r="655" spans="1:4" x14ac:dyDescent="0.25">
      <c r="A655" s="33"/>
      <c r="B655" s="33"/>
      <c r="C655" s="34"/>
    </row>
    <row r="656" spans="1:4" x14ac:dyDescent="0.25">
      <c r="A656" s="33"/>
      <c r="B656" s="33"/>
      <c r="C656" s="34"/>
    </row>
    <row r="657" spans="1:4" x14ac:dyDescent="0.25">
      <c r="A657" s="33"/>
      <c r="B657" s="33"/>
      <c r="C657" s="34"/>
    </row>
    <row r="658" spans="1:4" x14ac:dyDescent="0.25">
      <c r="A658" s="33"/>
      <c r="B658" s="33"/>
      <c r="C658" s="34"/>
    </row>
    <row r="659" spans="1:4" x14ac:dyDescent="0.25">
      <c r="A659" s="33"/>
      <c r="B659" s="33"/>
      <c r="C659" s="34"/>
    </row>
    <row r="660" spans="1:4" x14ac:dyDescent="0.25">
      <c r="A660" s="32"/>
      <c r="B660" s="4"/>
      <c r="C660" s="36"/>
      <c r="D660" s="18"/>
    </row>
    <row r="661" spans="1:4" x14ac:dyDescent="0.25">
      <c r="A661" s="33"/>
      <c r="B661" s="33"/>
      <c r="C661" s="34"/>
    </row>
    <row r="662" spans="1:4" x14ac:dyDescent="0.25">
      <c r="A662" s="32"/>
      <c r="B662" s="4"/>
      <c r="C662" s="36"/>
      <c r="D662" s="18"/>
    </row>
    <row r="663" spans="1:4" x14ac:dyDescent="0.25">
      <c r="A663" s="32"/>
      <c r="B663" s="4"/>
      <c r="C663" s="36"/>
      <c r="D663" s="18"/>
    </row>
    <row r="664" spans="1:4" x14ac:dyDescent="0.25">
      <c r="A664" s="32"/>
      <c r="B664" s="4"/>
      <c r="C664" s="36"/>
      <c r="D664" s="18"/>
    </row>
    <row r="665" spans="1:4" x14ac:dyDescent="0.25">
      <c r="A665" s="33"/>
      <c r="B665" s="33"/>
      <c r="C665" s="34"/>
    </row>
    <row r="666" spans="1:4" x14ac:dyDescent="0.25">
      <c r="A666" s="33"/>
      <c r="B666" s="33"/>
      <c r="C666" s="34"/>
    </row>
    <row r="667" spans="1:4" x14ac:dyDescent="0.25">
      <c r="A667" s="33"/>
      <c r="B667" s="33"/>
      <c r="C667" s="34"/>
    </row>
    <row r="668" spans="1:4" x14ac:dyDescent="0.25">
      <c r="A668" s="33"/>
      <c r="B668" s="33"/>
      <c r="C668" s="34"/>
    </row>
    <row r="669" spans="1:4" x14ac:dyDescent="0.25">
      <c r="A669" s="33"/>
      <c r="B669" s="33"/>
      <c r="C669" s="34"/>
    </row>
    <row r="670" spans="1:4" x14ac:dyDescent="0.25">
      <c r="A670" s="33"/>
      <c r="B670" s="33"/>
      <c r="C670" s="34"/>
    </row>
    <row r="671" spans="1:4" x14ac:dyDescent="0.25">
      <c r="A671" s="32"/>
      <c r="B671" s="4"/>
      <c r="C671" s="36"/>
      <c r="D671" s="18"/>
    </row>
    <row r="672" spans="1:4" x14ac:dyDescent="0.25">
      <c r="A672" s="33"/>
      <c r="B672" s="33"/>
      <c r="C672" s="34"/>
    </row>
    <row r="673" spans="1:4" x14ac:dyDescent="0.25">
      <c r="A673" s="33"/>
      <c r="B673" s="33"/>
      <c r="C673" s="34"/>
    </row>
    <row r="674" spans="1:4" x14ac:dyDescent="0.25">
      <c r="A674" s="33"/>
      <c r="B674" s="33"/>
      <c r="C674" s="34"/>
    </row>
    <row r="675" spans="1:4" x14ac:dyDescent="0.25">
      <c r="A675" s="33"/>
      <c r="B675" s="33"/>
      <c r="C675" s="34"/>
    </row>
    <row r="676" spans="1:4" x14ac:dyDescent="0.25">
      <c r="A676" s="33"/>
      <c r="B676" s="33"/>
      <c r="C676" s="34"/>
    </row>
    <row r="677" spans="1:4" x14ac:dyDescent="0.25">
      <c r="A677" s="33"/>
      <c r="B677" s="33"/>
      <c r="C677" s="34"/>
    </row>
    <row r="678" spans="1:4" x14ac:dyDescent="0.25">
      <c r="A678" s="33"/>
      <c r="B678" s="33"/>
      <c r="C678" s="34"/>
    </row>
    <row r="679" spans="1:4" x14ac:dyDescent="0.25">
      <c r="A679" s="33"/>
      <c r="B679" s="33"/>
      <c r="C679" s="34"/>
    </row>
    <row r="680" spans="1:4" x14ac:dyDescent="0.25">
      <c r="A680" s="32"/>
      <c r="B680" s="4"/>
      <c r="C680" s="36"/>
      <c r="D680" s="18"/>
    </row>
    <row r="681" spans="1:4" x14ac:dyDescent="0.25">
      <c r="A681" s="33"/>
      <c r="B681" s="33"/>
      <c r="C681" s="34"/>
    </row>
    <row r="682" spans="1:4" x14ac:dyDescent="0.25">
      <c r="A682" s="32"/>
      <c r="B682" s="4"/>
      <c r="C682" s="36"/>
      <c r="D682" s="18"/>
    </row>
    <row r="683" spans="1:4" x14ac:dyDescent="0.25">
      <c r="A683" s="33"/>
      <c r="B683" s="33"/>
      <c r="C683" s="34"/>
    </row>
    <row r="684" spans="1:4" x14ac:dyDescent="0.25">
      <c r="A684" s="32"/>
      <c r="B684" s="4"/>
      <c r="C684" s="36"/>
      <c r="D684" s="18"/>
    </row>
    <row r="685" spans="1:4" x14ac:dyDescent="0.25">
      <c r="A685" s="33"/>
      <c r="B685" s="33"/>
      <c r="C685" s="34"/>
    </row>
    <row r="686" spans="1:4" x14ac:dyDescent="0.25">
      <c r="A686" s="33"/>
      <c r="B686" s="33"/>
      <c r="C686" s="34"/>
    </row>
    <row r="687" spans="1:4" x14ac:dyDescent="0.25">
      <c r="A687" s="33"/>
      <c r="B687" s="33"/>
      <c r="C687" s="34"/>
    </row>
    <row r="688" spans="1:4" x14ac:dyDescent="0.25">
      <c r="A688" s="33"/>
      <c r="B688" s="33"/>
      <c r="C688" s="34"/>
    </row>
    <row r="689" spans="1:4" x14ac:dyDescent="0.25">
      <c r="A689" s="33"/>
      <c r="B689" s="33"/>
      <c r="C689" s="34"/>
    </row>
    <row r="690" spans="1:4" x14ac:dyDescent="0.25">
      <c r="A690" s="33"/>
      <c r="B690" s="33"/>
      <c r="C690" s="34"/>
    </row>
    <row r="691" spans="1:4" x14ac:dyDescent="0.25">
      <c r="A691" s="33"/>
      <c r="B691" s="33"/>
      <c r="C691" s="34"/>
    </row>
    <row r="692" spans="1:4" x14ac:dyDescent="0.25">
      <c r="A692" s="33"/>
      <c r="B692" s="33"/>
      <c r="C692" s="34"/>
    </row>
    <row r="693" spans="1:4" x14ac:dyDescent="0.25">
      <c r="A693" s="33"/>
      <c r="B693" s="33"/>
      <c r="C693" s="34"/>
    </row>
    <row r="694" spans="1:4" x14ac:dyDescent="0.25">
      <c r="A694" s="32"/>
      <c r="B694" s="4"/>
      <c r="C694" s="36"/>
      <c r="D694" s="18"/>
    </row>
    <row r="695" spans="1:4" x14ac:dyDescent="0.25">
      <c r="A695" s="32"/>
      <c r="B695" s="4"/>
      <c r="C695" s="36"/>
      <c r="D695" s="18"/>
    </row>
    <row r="696" spans="1:4" x14ac:dyDescent="0.25">
      <c r="A696" s="33"/>
      <c r="B696" s="33"/>
      <c r="C696" s="34"/>
    </row>
    <row r="697" spans="1:4" x14ac:dyDescent="0.25">
      <c r="A697" s="33"/>
      <c r="B697" s="33"/>
      <c r="C697" s="34"/>
    </row>
    <row r="698" spans="1:4" x14ac:dyDescent="0.25">
      <c r="A698" s="32"/>
      <c r="B698" s="4"/>
      <c r="C698" s="36"/>
      <c r="D698" s="18"/>
    </row>
    <row r="699" spans="1:4" x14ac:dyDescent="0.25">
      <c r="A699" s="33"/>
      <c r="B699" s="33"/>
      <c r="C699" s="34"/>
    </row>
    <row r="700" spans="1:4" x14ac:dyDescent="0.25">
      <c r="A700" s="32"/>
      <c r="B700" s="4"/>
      <c r="C700" s="36"/>
      <c r="D700" s="18"/>
    </row>
    <row r="701" spans="1:4" x14ac:dyDescent="0.25">
      <c r="A701" s="32"/>
      <c r="B701" s="4"/>
      <c r="C701" s="36"/>
      <c r="D701" s="18"/>
    </row>
    <row r="702" spans="1:4" x14ac:dyDescent="0.25">
      <c r="A702" s="33"/>
      <c r="B702" s="33"/>
      <c r="C702" s="34"/>
    </row>
    <row r="703" spans="1:4" x14ac:dyDescent="0.25">
      <c r="A703" s="33"/>
      <c r="B703" s="33"/>
      <c r="C703" s="34"/>
    </row>
    <row r="704" spans="1:4" x14ac:dyDescent="0.25">
      <c r="A704" s="33"/>
      <c r="B704" s="33"/>
      <c r="C704" s="34"/>
    </row>
    <row r="705" spans="1:4" x14ac:dyDescent="0.25">
      <c r="A705" s="32"/>
      <c r="B705" s="4"/>
      <c r="C705" s="36"/>
      <c r="D705" s="18"/>
    </row>
    <row r="706" spans="1:4" x14ac:dyDescent="0.25">
      <c r="A706" s="33"/>
      <c r="B706" s="33"/>
      <c r="C706" s="34"/>
    </row>
    <row r="707" spans="1:4" x14ac:dyDescent="0.25">
      <c r="A707" s="33"/>
      <c r="B707" s="33"/>
      <c r="C707" s="34"/>
    </row>
    <row r="708" spans="1:4" x14ac:dyDescent="0.25">
      <c r="A708" s="32"/>
      <c r="B708" s="4"/>
      <c r="C708" s="36"/>
      <c r="D708" s="18"/>
    </row>
    <row r="709" spans="1:4" x14ac:dyDescent="0.25">
      <c r="A709" s="33"/>
      <c r="B709" s="33"/>
      <c r="C709" s="34"/>
    </row>
    <row r="710" spans="1:4" x14ac:dyDescent="0.25">
      <c r="A710" s="32"/>
      <c r="B710" s="4"/>
      <c r="C710" s="36"/>
      <c r="D710" s="18"/>
    </row>
    <row r="711" spans="1:4" x14ac:dyDescent="0.25">
      <c r="A711" s="33"/>
      <c r="B711" s="33"/>
      <c r="C711" s="34"/>
    </row>
    <row r="712" spans="1:4" x14ac:dyDescent="0.25">
      <c r="A712" s="33"/>
      <c r="B712" s="33"/>
      <c r="C712" s="34"/>
    </row>
    <row r="713" spans="1:4" x14ac:dyDescent="0.25">
      <c r="A713" s="33"/>
      <c r="B713" s="33"/>
      <c r="C713" s="34"/>
    </row>
    <row r="714" spans="1:4" x14ac:dyDescent="0.25">
      <c r="A714" s="32"/>
      <c r="B714" s="4"/>
      <c r="C714" s="36"/>
      <c r="D714" s="18"/>
    </row>
    <row r="715" spans="1:4" x14ac:dyDescent="0.25">
      <c r="A715" s="32"/>
      <c r="B715" s="4"/>
      <c r="C715" s="36"/>
      <c r="D715" s="18"/>
    </row>
    <row r="716" spans="1:4" x14ac:dyDescent="0.25">
      <c r="A716" s="33"/>
      <c r="B716" s="33"/>
      <c r="C716" s="34"/>
    </row>
    <row r="717" spans="1:4" x14ac:dyDescent="0.25">
      <c r="A717" s="33"/>
      <c r="B717" s="33"/>
      <c r="C717" s="34"/>
    </row>
    <row r="718" spans="1:4" x14ac:dyDescent="0.25">
      <c r="A718" s="33"/>
      <c r="B718" s="33"/>
      <c r="C718" s="34"/>
    </row>
    <row r="719" spans="1:4" x14ac:dyDescent="0.25">
      <c r="A719" s="33"/>
      <c r="B719" s="33"/>
      <c r="C719" s="34"/>
    </row>
    <row r="720" spans="1:4" x14ac:dyDescent="0.25">
      <c r="A720" s="33"/>
      <c r="B720" s="33"/>
      <c r="C720" s="34"/>
    </row>
    <row r="721" spans="1:4" x14ac:dyDescent="0.25">
      <c r="A721" s="32"/>
      <c r="B721" s="4"/>
      <c r="C721" s="36"/>
      <c r="D721" s="18"/>
    </row>
    <row r="722" spans="1:4" x14ac:dyDescent="0.25">
      <c r="A722" s="33"/>
      <c r="B722" s="33"/>
      <c r="C722" s="34"/>
    </row>
    <row r="723" spans="1:4" x14ac:dyDescent="0.25">
      <c r="A723" s="32"/>
      <c r="B723" s="4"/>
      <c r="C723" s="36"/>
      <c r="D723" s="18"/>
    </row>
    <row r="724" spans="1:4" x14ac:dyDescent="0.25">
      <c r="A724" s="33"/>
      <c r="B724" s="33"/>
      <c r="C724" s="34"/>
    </row>
    <row r="725" spans="1:4" x14ac:dyDescent="0.25">
      <c r="A725" s="33"/>
      <c r="B725" s="33"/>
      <c r="C725" s="34"/>
    </row>
    <row r="726" spans="1:4" x14ac:dyDescent="0.25">
      <c r="A726" s="32"/>
      <c r="B726" s="4"/>
      <c r="C726" s="36"/>
      <c r="D726" s="18"/>
    </row>
    <row r="727" spans="1:4" x14ac:dyDescent="0.25">
      <c r="A727" s="32"/>
      <c r="B727" s="4"/>
      <c r="C727" s="36"/>
      <c r="D727" s="18"/>
    </row>
    <row r="728" spans="1:4" x14ac:dyDescent="0.25">
      <c r="A728" s="33"/>
      <c r="B728" s="33"/>
      <c r="C728" s="34"/>
    </row>
    <row r="729" spans="1:4" x14ac:dyDescent="0.25">
      <c r="A729" s="33"/>
      <c r="B729" s="33"/>
      <c r="C729" s="34"/>
    </row>
    <row r="730" spans="1:4" x14ac:dyDescent="0.25">
      <c r="A730" s="33"/>
      <c r="B730" s="33"/>
      <c r="C730" s="34"/>
    </row>
    <row r="731" spans="1:4" x14ac:dyDescent="0.25">
      <c r="A731" s="33"/>
      <c r="B731" s="33"/>
      <c r="C731" s="34"/>
    </row>
    <row r="732" spans="1:4" x14ac:dyDescent="0.25">
      <c r="A732" s="33"/>
      <c r="B732" s="33"/>
      <c r="C732" s="34"/>
    </row>
    <row r="733" spans="1:4" x14ac:dyDescent="0.25">
      <c r="A733" s="33"/>
      <c r="B733" s="33"/>
      <c r="C733" s="34"/>
    </row>
    <row r="734" spans="1:4" x14ac:dyDescent="0.25">
      <c r="A734" s="32"/>
      <c r="B734" s="4"/>
      <c r="C734" s="36"/>
      <c r="D734" s="18"/>
    </row>
    <row r="735" spans="1:4" x14ac:dyDescent="0.25">
      <c r="A735" s="33"/>
      <c r="B735" s="33"/>
      <c r="C735" s="34"/>
    </row>
    <row r="736" spans="1:4" x14ac:dyDescent="0.25">
      <c r="A736" s="33"/>
      <c r="B736" s="33"/>
      <c r="C736" s="34"/>
    </row>
    <row r="737" spans="1:4" x14ac:dyDescent="0.25">
      <c r="A737" s="33"/>
      <c r="B737" s="33"/>
      <c r="C737" s="34"/>
    </row>
    <row r="738" spans="1:4" x14ac:dyDescent="0.25">
      <c r="A738" s="33"/>
      <c r="B738" s="33"/>
      <c r="C738" s="34"/>
    </row>
    <row r="739" spans="1:4" x14ac:dyDescent="0.25">
      <c r="A739" s="33"/>
      <c r="B739" s="33"/>
      <c r="C739" s="34"/>
    </row>
    <row r="740" spans="1:4" x14ac:dyDescent="0.25">
      <c r="A740" s="33"/>
      <c r="B740" s="33"/>
      <c r="C740" s="34"/>
    </row>
    <row r="741" spans="1:4" x14ac:dyDescent="0.25">
      <c r="A741" s="33"/>
      <c r="B741" s="33"/>
      <c r="C741" s="34"/>
    </row>
    <row r="742" spans="1:4" x14ac:dyDescent="0.25">
      <c r="A742" s="32"/>
      <c r="B742" s="4"/>
      <c r="C742" s="36"/>
      <c r="D742" s="18"/>
    </row>
    <row r="743" spans="1:4" x14ac:dyDescent="0.25">
      <c r="A743" s="33"/>
      <c r="B743" s="33"/>
      <c r="C743" s="34"/>
    </row>
    <row r="744" spans="1:4" x14ac:dyDescent="0.25">
      <c r="A744" s="33"/>
      <c r="B744" s="33"/>
      <c r="C744" s="34"/>
    </row>
    <row r="745" spans="1:4" x14ac:dyDescent="0.25">
      <c r="A745" s="33"/>
      <c r="B745" s="33"/>
      <c r="C745" s="34"/>
    </row>
    <row r="746" spans="1:4" x14ac:dyDescent="0.25">
      <c r="A746" s="33"/>
      <c r="B746" s="33"/>
      <c r="C746" s="34"/>
    </row>
    <row r="747" spans="1:4" x14ac:dyDescent="0.25">
      <c r="A747" s="33"/>
      <c r="B747" s="33"/>
      <c r="C747" s="34"/>
    </row>
    <row r="748" spans="1:4" x14ac:dyDescent="0.25">
      <c r="A748" s="32"/>
      <c r="B748" s="4"/>
      <c r="C748" s="36"/>
      <c r="D748" s="18"/>
    </row>
    <row r="749" spans="1:4" x14ac:dyDescent="0.25">
      <c r="A749" s="33"/>
      <c r="B749" s="33"/>
      <c r="C749" s="34"/>
    </row>
    <row r="750" spans="1:4" x14ac:dyDescent="0.25">
      <c r="A750" s="33"/>
      <c r="B750" s="33"/>
      <c r="C750" s="34"/>
    </row>
    <row r="751" spans="1:4" x14ac:dyDescent="0.25">
      <c r="A751" s="33"/>
      <c r="B751" s="33"/>
      <c r="C751" s="34"/>
    </row>
    <row r="752" spans="1:4" x14ac:dyDescent="0.25">
      <c r="A752" s="33"/>
      <c r="B752" s="33"/>
      <c r="C752" s="34"/>
    </row>
    <row r="753" spans="1:4" x14ac:dyDescent="0.25">
      <c r="A753" s="33"/>
      <c r="B753" s="33"/>
      <c r="C753" s="34"/>
    </row>
    <row r="754" spans="1:4" x14ac:dyDescent="0.25">
      <c r="A754" s="33"/>
      <c r="B754" s="33"/>
      <c r="C754" s="34"/>
    </row>
    <row r="755" spans="1:4" x14ac:dyDescent="0.25">
      <c r="A755" s="33"/>
      <c r="B755" s="33"/>
      <c r="C755" s="34"/>
    </row>
    <row r="756" spans="1:4" x14ac:dyDescent="0.25">
      <c r="A756" s="32"/>
      <c r="B756" s="4"/>
      <c r="C756" s="36"/>
      <c r="D756" s="18"/>
    </row>
    <row r="757" spans="1:4" x14ac:dyDescent="0.25">
      <c r="A757" s="33"/>
      <c r="B757" s="33"/>
      <c r="C757" s="34"/>
    </row>
    <row r="758" spans="1:4" x14ac:dyDescent="0.25">
      <c r="A758" s="33"/>
      <c r="B758" s="33"/>
      <c r="C758" s="34"/>
    </row>
    <row r="759" spans="1:4" x14ac:dyDescent="0.25">
      <c r="A759" s="33"/>
      <c r="B759" s="33"/>
      <c r="C759" s="34"/>
    </row>
    <row r="760" spans="1:4" x14ac:dyDescent="0.25">
      <c r="A760" s="32"/>
      <c r="B760" s="4"/>
      <c r="C760" s="36"/>
      <c r="D760" s="18"/>
    </row>
    <row r="761" spans="1:4" x14ac:dyDescent="0.25">
      <c r="A761" s="33"/>
      <c r="B761" s="33"/>
      <c r="C761" s="34"/>
    </row>
    <row r="762" spans="1:4" x14ac:dyDescent="0.25">
      <c r="A762" s="33"/>
      <c r="B762" s="33"/>
      <c r="C762" s="34"/>
    </row>
    <row r="763" spans="1:4" x14ac:dyDescent="0.25">
      <c r="A763" s="33"/>
      <c r="B763" s="33"/>
      <c r="C763" s="34"/>
    </row>
    <row r="764" spans="1:4" x14ac:dyDescent="0.25">
      <c r="A764" s="33"/>
      <c r="B764" s="33"/>
      <c r="C764" s="34"/>
    </row>
    <row r="765" spans="1:4" x14ac:dyDescent="0.25">
      <c r="A765" s="33"/>
      <c r="B765" s="33"/>
      <c r="C765" s="34"/>
    </row>
    <row r="766" spans="1:4" x14ac:dyDescent="0.25">
      <c r="A766" s="33"/>
      <c r="B766" s="33"/>
      <c r="C766" s="34"/>
    </row>
    <row r="767" spans="1:4" x14ac:dyDescent="0.25">
      <c r="A767" s="33"/>
      <c r="B767" s="33"/>
      <c r="C767" s="34"/>
    </row>
    <row r="768" spans="1:4" x14ac:dyDescent="0.25">
      <c r="A768" s="33"/>
      <c r="B768" s="33"/>
      <c r="C768" s="34"/>
    </row>
    <row r="769" spans="1:4" x14ac:dyDescent="0.25">
      <c r="A769" s="33"/>
      <c r="B769" s="33"/>
      <c r="C769" s="34"/>
    </row>
    <row r="770" spans="1:4" x14ac:dyDescent="0.25">
      <c r="A770" s="33"/>
      <c r="B770" s="33"/>
      <c r="C770" s="34"/>
    </row>
    <row r="771" spans="1:4" x14ac:dyDescent="0.25">
      <c r="A771" s="33"/>
      <c r="B771" s="33"/>
      <c r="C771" s="34"/>
    </row>
    <row r="772" spans="1:4" x14ac:dyDescent="0.25">
      <c r="A772" s="33"/>
      <c r="B772" s="33"/>
      <c r="C772" s="34"/>
    </row>
    <row r="773" spans="1:4" x14ac:dyDescent="0.25">
      <c r="A773" s="33"/>
      <c r="B773" s="33"/>
      <c r="C773" s="34"/>
    </row>
    <row r="774" spans="1:4" x14ac:dyDescent="0.25">
      <c r="A774" s="33"/>
      <c r="B774" s="33"/>
      <c r="C774" s="34"/>
    </row>
    <row r="775" spans="1:4" x14ac:dyDescent="0.25">
      <c r="A775" s="33"/>
      <c r="B775" s="33"/>
      <c r="C775" s="34"/>
    </row>
    <row r="776" spans="1:4" x14ac:dyDescent="0.25">
      <c r="A776" s="33"/>
      <c r="B776" s="33"/>
      <c r="C776" s="34"/>
    </row>
    <row r="777" spans="1:4" x14ac:dyDescent="0.25">
      <c r="A777" s="32"/>
      <c r="B777" s="4"/>
      <c r="C777" s="36"/>
      <c r="D777" s="18"/>
    </row>
    <row r="778" spans="1:4" x14ac:dyDescent="0.25">
      <c r="A778" s="33"/>
      <c r="B778" s="33"/>
      <c r="C778" s="34"/>
    </row>
    <row r="779" spans="1:4" x14ac:dyDescent="0.25">
      <c r="A779" s="32"/>
      <c r="B779" s="4"/>
      <c r="C779" s="36"/>
      <c r="D779" s="18"/>
    </row>
    <row r="780" spans="1:4" x14ac:dyDescent="0.25">
      <c r="A780" s="33"/>
      <c r="B780" s="33"/>
      <c r="C780" s="34"/>
    </row>
    <row r="781" spans="1:4" x14ac:dyDescent="0.25">
      <c r="A781" s="33"/>
      <c r="B781" s="33"/>
      <c r="C781" s="34"/>
    </row>
    <row r="782" spans="1:4" x14ac:dyDescent="0.25">
      <c r="A782" s="32"/>
      <c r="B782" s="4"/>
      <c r="C782" s="36"/>
      <c r="D782" s="18"/>
    </row>
    <row r="783" spans="1:4" x14ac:dyDescent="0.25">
      <c r="A783" s="32"/>
      <c r="B783" s="4"/>
      <c r="C783" s="36"/>
      <c r="D783" s="18"/>
    </row>
    <row r="784" spans="1:4" x14ac:dyDescent="0.25">
      <c r="A784" s="33"/>
      <c r="B784" s="33"/>
      <c r="C784" s="34"/>
    </row>
    <row r="785" spans="1:4" x14ac:dyDescent="0.25">
      <c r="A785" s="33"/>
      <c r="B785" s="33"/>
      <c r="C785" s="34"/>
    </row>
    <row r="786" spans="1:4" x14ac:dyDescent="0.25">
      <c r="A786" s="33"/>
      <c r="B786" s="33"/>
      <c r="C786" s="34"/>
    </row>
    <row r="787" spans="1:4" x14ac:dyDescent="0.25">
      <c r="A787" s="33"/>
      <c r="B787" s="33"/>
      <c r="C787" s="34"/>
    </row>
    <row r="788" spans="1:4" x14ac:dyDescent="0.25">
      <c r="A788" s="33"/>
      <c r="B788" s="33"/>
      <c r="C788" s="34"/>
    </row>
    <row r="789" spans="1:4" x14ac:dyDescent="0.25">
      <c r="A789" s="33"/>
      <c r="B789" s="33"/>
      <c r="C789" s="34"/>
    </row>
    <row r="790" spans="1:4" x14ac:dyDescent="0.25">
      <c r="A790" s="33"/>
      <c r="B790" s="33"/>
      <c r="C790" s="34"/>
    </row>
    <row r="791" spans="1:4" x14ac:dyDescent="0.25">
      <c r="A791" s="33"/>
      <c r="B791" s="33"/>
      <c r="C791" s="34"/>
    </row>
    <row r="792" spans="1:4" x14ac:dyDescent="0.25">
      <c r="A792" s="33"/>
      <c r="B792" s="33"/>
      <c r="C792" s="34"/>
    </row>
    <row r="793" spans="1:4" x14ac:dyDescent="0.25">
      <c r="A793" s="33"/>
      <c r="B793" s="33"/>
      <c r="C793" s="34"/>
    </row>
    <row r="794" spans="1:4" x14ac:dyDescent="0.25">
      <c r="A794" s="33"/>
      <c r="B794" s="33"/>
      <c r="C794" s="34"/>
    </row>
    <row r="795" spans="1:4" x14ac:dyDescent="0.25">
      <c r="A795" s="33"/>
      <c r="B795" s="33"/>
      <c r="C795" s="34"/>
    </row>
    <row r="796" spans="1:4" x14ac:dyDescent="0.25">
      <c r="A796" s="33"/>
      <c r="B796" s="33"/>
      <c r="C796" s="34"/>
    </row>
    <row r="797" spans="1:4" x14ac:dyDescent="0.25">
      <c r="A797" s="33"/>
      <c r="B797" s="33"/>
      <c r="C797" s="34"/>
    </row>
    <row r="798" spans="1:4" x14ac:dyDescent="0.25">
      <c r="A798" s="32"/>
      <c r="B798" s="4"/>
      <c r="C798" s="36"/>
      <c r="D798" s="18"/>
    </row>
    <row r="799" spans="1:4" x14ac:dyDescent="0.25">
      <c r="A799" s="33"/>
      <c r="B799" s="33"/>
      <c r="C799" s="34"/>
    </row>
    <row r="800" spans="1:4" x14ac:dyDescent="0.25">
      <c r="A800" s="32"/>
      <c r="B800" s="4"/>
      <c r="C800" s="36"/>
      <c r="D800" s="18"/>
    </row>
    <row r="801" spans="1:4" x14ac:dyDescent="0.25">
      <c r="A801" s="33"/>
      <c r="B801" s="33"/>
      <c r="C801" s="34"/>
    </row>
    <row r="802" spans="1:4" x14ac:dyDescent="0.25">
      <c r="A802" s="33"/>
      <c r="B802" s="33"/>
      <c r="C802" s="34"/>
    </row>
    <row r="803" spans="1:4" x14ac:dyDescent="0.25">
      <c r="A803" s="33"/>
      <c r="B803" s="33"/>
      <c r="C803" s="34"/>
    </row>
    <row r="804" spans="1:4" x14ac:dyDescent="0.25">
      <c r="A804" s="33"/>
      <c r="B804" s="33"/>
      <c r="C804" s="34"/>
    </row>
    <row r="805" spans="1:4" x14ac:dyDescent="0.25">
      <c r="A805" s="32"/>
      <c r="B805" s="4"/>
      <c r="C805" s="36"/>
      <c r="D805" s="18"/>
    </row>
    <row r="806" spans="1:4" x14ac:dyDescent="0.25">
      <c r="A806" s="33"/>
      <c r="B806" s="33"/>
      <c r="C806" s="34"/>
    </row>
    <row r="807" spans="1:4" x14ac:dyDescent="0.25">
      <c r="A807" s="33"/>
      <c r="B807" s="33"/>
      <c r="C807" s="34"/>
    </row>
    <row r="808" spans="1:4" x14ac:dyDescent="0.25">
      <c r="A808" s="33"/>
      <c r="B808" s="33"/>
      <c r="C808" s="34"/>
    </row>
    <row r="809" spans="1:4" x14ac:dyDescent="0.25">
      <c r="A809" s="32"/>
      <c r="B809" s="4"/>
      <c r="C809" s="36"/>
      <c r="D809" s="18"/>
    </row>
    <row r="810" spans="1:4" x14ac:dyDescent="0.25">
      <c r="A810" s="32"/>
      <c r="B810" s="4"/>
      <c r="C810" s="36"/>
      <c r="D810" s="18"/>
    </row>
    <row r="811" spans="1:4" x14ac:dyDescent="0.25">
      <c r="A811" s="33"/>
      <c r="B811" s="33"/>
      <c r="C811" s="34"/>
    </row>
    <row r="812" spans="1:4" x14ac:dyDescent="0.25">
      <c r="A812" s="33"/>
      <c r="B812" s="33"/>
      <c r="C812" s="34"/>
    </row>
    <row r="813" spans="1:4" x14ac:dyDescent="0.25">
      <c r="A813" s="33"/>
      <c r="B813" s="33"/>
      <c r="C813" s="34"/>
    </row>
    <row r="814" spans="1:4" x14ac:dyDescent="0.25">
      <c r="A814" s="33"/>
      <c r="B814" s="33"/>
      <c r="C814" s="34"/>
    </row>
    <row r="815" spans="1:4" x14ac:dyDescent="0.25">
      <c r="A815" s="32"/>
      <c r="B815" s="4"/>
      <c r="C815" s="36"/>
      <c r="D815" s="18"/>
    </row>
    <row r="816" spans="1:4" x14ac:dyDescent="0.25">
      <c r="A816" s="33"/>
      <c r="B816" s="33"/>
      <c r="C816" s="34"/>
    </row>
    <row r="817" spans="1:4" x14ac:dyDescent="0.25">
      <c r="A817" s="33"/>
      <c r="B817" s="33"/>
      <c r="C817" s="34"/>
    </row>
    <row r="818" spans="1:4" x14ac:dyDescent="0.25">
      <c r="A818" s="33"/>
      <c r="B818" s="33"/>
      <c r="C818" s="34"/>
    </row>
    <row r="819" spans="1:4" x14ac:dyDescent="0.25">
      <c r="A819" s="33"/>
      <c r="B819" s="33"/>
      <c r="C819" s="34"/>
    </row>
    <row r="820" spans="1:4" x14ac:dyDescent="0.25">
      <c r="A820" s="33"/>
      <c r="B820" s="33"/>
      <c r="C820" s="34"/>
    </row>
    <row r="821" spans="1:4" x14ac:dyDescent="0.25">
      <c r="A821" s="33"/>
      <c r="B821" s="33"/>
      <c r="C821" s="34"/>
    </row>
    <row r="822" spans="1:4" x14ac:dyDescent="0.25">
      <c r="A822" s="33"/>
      <c r="B822" s="33"/>
      <c r="C822" s="34"/>
    </row>
    <row r="823" spans="1:4" x14ac:dyDescent="0.25">
      <c r="A823" s="33"/>
      <c r="B823" s="33"/>
      <c r="C823" s="34"/>
    </row>
    <row r="824" spans="1:4" x14ac:dyDescent="0.25">
      <c r="A824" s="32"/>
      <c r="B824" s="4"/>
      <c r="C824" s="36"/>
      <c r="D824" s="18"/>
    </row>
    <row r="825" spans="1:4" x14ac:dyDescent="0.25">
      <c r="A825" s="32"/>
      <c r="B825" s="4"/>
      <c r="C825" s="36"/>
      <c r="D825" s="18"/>
    </row>
    <row r="826" spans="1:4" x14ac:dyDescent="0.25">
      <c r="A826" s="33"/>
      <c r="B826" s="33"/>
      <c r="C826" s="34"/>
    </row>
    <row r="827" spans="1:4" x14ac:dyDescent="0.25">
      <c r="A827" s="32"/>
      <c r="B827" s="4"/>
      <c r="C827" s="36"/>
      <c r="D827" s="18"/>
    </row>
    <row r="828" spans="1:4" x14ac:dyDescent="0.25">
      <c r="A828" s="33"/>
      <c r="B828" s="33"/>
      <c r="C828" s="34"/>
    </row>
    <row r="829" spans="1:4" x14ac:dyDescent="0.25">
      <c r="A829" s="33"/>
      <c r="B829" s="33"/>
      <c r="C829" s="34"/>
    </row>
    <row r="830" spans="1:4" x14ac:dyDescent="0.25">
      <c r="A830" s="33"/>
      <c r="B830" s="33"/>
      <c r="C830" s="34"/>
    </row>
    <row r="831" spans="1:4" x14ac:dyDescent="0.25">
      <c r="A831" s="33"/>
      <c r="B831" s="33"/>
      <c r="C831" s="34"/>
    </row>
    <row r="832" spans="1:4" x14ac:dyDescent="0.25">
      <c r="A832" s="33"/>
      <c r="B832" s="33"/>
      <c r="C832" s="34"/>
    </row>
    <row r="833" spans="1:4" x14ac:dyDescent="0.25">
      <c r="A833" s="33"/>
      <c r="B833" s="33"/>
      <c r="C833" s="34"/>
    </row>
    <row r="834" spans="1:4" x14ac:dyDescent="0.25">
      <c r="A834" s="33"/>
      <c r="B834" s="33"/>
      <c r="C834" s="34"/>
    </row>
    <row r="835" spans="1:4" x14ac:dyDescent="0.25">
      <c r="A835" s="33"/>
      <c r="B835" s="33"/>
      <c r="C835" s="34"/>
    </row>
    <row r="836" spans="1:4" x14ac:dyDescent="0.25">
      <c r="A836" s="33"/>
      <c r="B836" s="33"/>
      <c r="C836" s="34"/>
    </row>
    <row r="837" spans="1:4" x14ac:dyDescent="0.25">
      <c r="A837" s="33"/>
      <c r="B837" s="33"/>
      <c r="C837" s="34"/>
    </row>
    <row r="838" spans="1:4" x14ac:dyDescent="0.25">
      <c r="A838" s="33"/>
      <c r="B838" s="33"/>
      <c r="C838" s="34"/>
    </row>
    <row r="839" spans="1:4" x14ac:dyDescent="0.25">
      <c r="A839" s="33"/>
      <c r="B839" s="33"/>
      <c r="C839" s="34"/>
    </row>
    <row r="840" spans="1:4" x14ac:dyDescent="0.25">
      <c r="A840" s="33"/>
      <c r="B840" s="33"/>
      <c r="C840" s="34"/>
    </row>
    <row r="841" spans="1:4" x14ac:dyDescent="0.25">
      <c r="A841" s="33"/>
      <c r="B841" s="33"/>
      <c r="C841" s="34"/>
    </row>
    <row r="842" spans="1:4" x14ac:dyDescent="0.25">
      <c r="A842" s="33"/>
      <c r="B842" s="33"/>
      <c r="C842" s="34"/>
    </row>
    <row r="843" spans="1:4" x14ac:dyDescent="0.25">
      <c r="A843" s="32"/>
      <c r="B843" s="4"/>
      <c r="C843" s="36"/>
      <c r="D843" s="18"/>
    </row>
    <row r="844" spans="1:4" x14ac:dyDescent="0.25">
      <c r="A844" s="32"/>
      <c r="B844" s="4"/>
      <c r="C844" s="36"/>
      <c r="D844" s="18"/>
    </row>
    <row r="845" spans="1:4" x14ac:dyDescent="0.25">
      <c r="A845" s="33"/>
      <c r="B845" s="33"/>
      <c r="C845" s="34"/>
    </row>
    <row r="846" spans="1:4" x14ac:dyDescent="0.25">
      <c r="A846" s="33"/>
      <c r="B846" s="33"/>
      <c r="C846" s="34"/>
    </row>
    <row r="847" spans="1:4" x14ac:dyDescent="0.25">
      <c r="A847" s="32"/>
      <c r="B847" s="4"/>
      <c r="C847" s="36"/>
      <c r="D847" s="18"/>
    </row>
    <row r="848" spans="1:4" x14ac:dyDescent="0.25">
      <c r="A848" s="32"/>
      <c r="B848" s="4"/>
      <c r="C848" s="36"/>
      <c r="D848" s="18"/>
    </row>
    <row r="849" spans="1:4" x14ac:dyDescent="0.25">
      <c r="A849" s="33"/>
      <c r="B849" s="33"/>
      <c r="C849" s="34"/>
    </row>
    <row r="850" spans="1:4" x14ac:dyDescent="0.25">
      <c r="A850" s="33"/>
      <c r="B850" s="33"/>
      <c r="C850" s="34"/>
    </row>
    <row r="851" spans="1:4" x14ac:dyDescent="0.25">
      <c r="A851" s="33"/>
      <c r="B851" s="33"/>
      <c r="C851" s="34"/>
    </row>
    <row r="852" spans="1:4" x14ac:dyDescent="0.25">
      <c r="A852" s="32"/>
      <c r="B852" s="4"/>
      <c r="C852" s="36"/>
      <c r="D852" s="18"/>
    </row>
    <row r="853" spans="1:4" x14ac:dyDescent="0.25">
      <c r="A853" s="33"/>
      <c r="B853" s="33"/>
      <c r="C853" s="34"/>
    </row>
    <row r="854" spans="1:4" x14ac:dyDescent="0.25">
      <c r="A854" s="33"/>
      <c r="B854" s="33"/>
      <c r="C854" s="34"/>
    </row>
    <row r="855" spans="1:4" x14ac:dyDescent="0.25">
      <c r="A855" s="33"/>
      <c r="B855" s="33"/>
      <c r="C855" s="34"/>
    </row>
    <row r="856" spans="1:4" x14ac:dyDescent="0.25">
      <c r="A856" s="33"/>
      <c r="B856" s="33"/>
      <c r="C856" s="34"/>
    </row>
    <row r="857" spans="1:4" x14ac:dyDescent="0.25">
      <c r="A857" s="32"/>
      <c r="B857" s="4"/>
      <c r="C857" s="36"/>
      <c r="D857" s="18"/>
    </row>
    <row r="858" spans="1:4" x14ac:dyDescent="0.25">
      <c r="A858" s="33"/>
      <c r="B858" s="33"/>
      <c r="C858" s="34"/>
    </row>
    <row r="859" spans="1:4" x14ac:dyDescent="0.25">
      <c r="A859" s="32"/>
      <c r="B859" s="4"/>
      <c r="C859" s="36"/>
      <c r="D859" s="18"/>
    </row>
    <row r="860" spans="1:4" x14ac:dyDescent="0.25">
      <c r="A860" s="33"/>
      <c r="B860" s="33"/>
      <c r="C860" s="34"/>
    </row>
    <row r="861" spans="1:4" x14ac:dyDescent="0.25">
      <c r="A861" s="32"/>
      <c r="B861" s="4"/>
      <c r="C861" s="36"/>
      <c r="D861" s="18"/>
    </row>
    <row r="862" spans="1:4" x14ac:dyDescent="0.25">
      <c r="A862" s="33"/>
      <c r="B862" s="33"/>
      <c r="C862" s="34"/>
    </row>
    <row r="863" spans="1:4" x14ac:dyDescent="0.25">
      <c r="A863" s="32"/>
      <c r="B863" s="4"/>
      <c r="C863" s="36"/>
      <c r="D863" s="18"/>
    </row>
    <row r="864" spans="1:4" x14ac:dyDescent="0.25">
      <c r="A864" s="33"/>
      <c r="B864" s="33"/>
      <c r="C864" s="34"/>
    </row>
    <row r="865" spans="1:4" x14ac:dyDescent="0.25">
      <c r="A865" s="32"/>
      <c r="B865" s="4"/>
      <c r="C865" s="36"/>
      <c r="D865" s="18"/>
    </row>
    <row r="866" spans="1:4" x14ac:dyDescent="0.25">
      <c r="A866" s="32"/>
      <c r="B866" s="4"/>
      <c r="C866" s="36"/>
      <c r="D866" s="18"/>
    </row>
    <row r="867" spans="1:4" x14ac:dyDescent="0.25">
      <c r="A867" s="33"/>
      <c r="B867" s="33"/>
      <c r="C867" s="34"/>
    </row>
    <row r="868" spans="1:4" x14ac:dyDescent="0.25">
      <c r="A868" s="32"/>
      <c r="B868" s="4"/>
      <c r="C868" s="36"/>
      <c r="D868" s="18"/>
    </row>
    <row r="869" spans="1:4" x14ac:dyDescent="0.25">
      <c r="A869" s="33"/>
      <c r="B869" s="33"/>
      <c r="C869" s="34"/>
    </row>
    <row r="870" spans="1:4" x14ac:dyDescent="0.25">
      <c r="A870" s="33"/>
      <c r="B870" s="33"/>
      <c r="C870" s="34"/>
    </row>
    <row r="871" spans="1:4" x14ac:dyDescent="0.25">
      <c r="A871" s="33"/>
      <c r="B871" s="33"/>
      <c r="C871" s="34"/>
    </row>
    <row r="872" spans="1:4" x14ac:dyDescent="0.25">
      <c r="A872" s="33"/>
      <c r="B872" s="33"/>
      <c r="C872" s="34"/>
    </row>
    <row r="873" spans="1:4" x14ac:dyDescent="0.25">
      <c r="A873" s="33"/>
      <c r="B873" s="33"/>
      <c r="C873" s="34"/>
    </row>
    <row r="874" spans="1:4" x14ac:dyDescent="0.25">
      <c r="A874" s="33"/>
      <c r="B874" s="33"/>
      <c r="C874" s="34"/>
    </row>
    <row r="875" spans="1:4" x14ac:dyDescent="0.25">
      <c r="A875" s="33"/>
      <c r="B875" s="33"/>
      <c r="C875" s="34"/>
    </row>
    <row r="876" spans="1:4" x14ac:dyDescent="0.25">
      <c r="A876" s="33"/>
      <c r="B876" s="33"/>
      <c r="C876" s="34"/>
    </row>
    <row r="877" spans="1:4" x14ac:dyDescent="0.25">
      <c r="A877" s="33"/>
      <c r="B877" s="33"/>
      <c r="C877" s="34"/>
    </row>
    <row r="878" spans="1:4" x14ac:dyDescent="0.25">
      <c r="A878" s="33"/>
      <c r="B878" s="33"/>
      <c r="C878" s="34"/>
    </row>
    <row r="879" spans="1:4" x14ac:dyDescent="0.25">
      <c r="A879" s="33"/>
      <c r="B879" s="33"/>
      <c r="C879" s="34"/>
    </row>
    <row r="880" spans="1:4" x14ac:dyDescent="0.25">
      <c r="A880" s="32"/>
      <c r="B880" s="4"/>
      <c r="C880" s="36"/>
      <c r="D880" s="18"/>
    </row>
    <row r="881" spans="1:4" x14ac:dyDescent="0.25">
      <c r="A881" s="33"/>
      <c r="B881" s="33"/>
      <c r="C881" s="34"/>
    </row>
    <row r="882" spans="1:4" x14ac:dyDescent="0.25">
      <c r="A882" s="33"/>
      <c r="B882" s="33"/>
      <c r="C882" s="34"/>
    </row>
    <row r="883" spans="1:4" x14ac:dyDescent="0.25">
      <c r="A883" s="33"/>
      <c r="B883" s="33"/>
      <c r="C883" s="34"/>
    </row>
    <row r="884" spans="1:4" x14ac:dyDescent="0.25">
      <c r="A884" s="33"/>
      <c r="B884" s="33"/>
      <c r="C884" s="34"/>
    </row>
    <row r="885" spans="1:4" x14ac:dyDescent="0.25">
      <c r="A885" s="33"/>
      <c r="B885" s="33"/>
      <c r="C885" s="34"/>
    </row>
    <row r="886" spans="1:4" x14ac:dyDescent="0.25">
      <c r="A886" s="33"/>
      <c r="B886" s="33"/>
      <c r="C886" s="34"/>
    </row>
    <row r="887" spans="1:4" x14ac:dyDescent="0.25">
      <c r="A887" s="32"/>
      <c r="B887" s="4"/>
      <c r="C887" s="36"/>
      <c r="D887" s="18"/>
    </row>
    <row r="888" spans="1:4" x14ac:dyDescent="0.25">
      <c r="A888" s="33"/>
      <c r="B888" s="33"/>
      <c r="C888" s="34"/>
    </row>
    <row r="889" spans="1:4" x14ac:dyDescent="0.25">
      <c r="A889" s="32"/>
      <c r="B889" s="4"/>
      <c r="C889" s="36"/>
      <c r="D889" s="18"/>
    </row>
    <row r="890" spans="1:4" x14ac:dyDescent="0.25">
      <c r="A890" s="33"/>
      <c r="B890" s="33"/>
      <c r="C890" s="34"/>
    </row>
    <row r="891" spans="1:4" x14ac:dyDescent="0.25">
      <c r="A891" s="33"/>
      <c r="B891" s="33"/>
      <c r="C891" s="34"/>
    </row>
    <row r="892" spans="1:4" x14ac:dyDescent="0.25">
      <c r="A892" s="33"/>
      <c r="B892" s="33"/>
      <c r="C892" s="34"/>
    </row>
    <row r="893" spans="1:4" x14ac:dyDescent="0.25">
      <c r="A893" s="33"/>
      <c r="B893" s="33"/>
      <c r="C893" s="34"/>
    </row>
    <row r="894" spans="1:4" x14ac:dyDescent="0.25">
      <c r="A894" s="33"/>
      <c r="B894" s="33"/>
      <c r="C894" s="34"/>
    </row>
    <row r="895" spans="1:4" x14ac:dyDescent="0.25">
      <c r="A895" s="33"/>
      <c r="B895" s="33"/>
      <c r="C895" s="34"/>
    </row>
    <row r="896" spans="1:4" x14ac:dyDescent="0.25">
      <c r="A896" s="33"/>
      <c r="B896" s="33"/>
      <c r="C896" s="34"/>
    </row>
    <row r="897" spans="1:4" x14ac:dyDescent="0.25">
      <c r="A897" s="33"/>
      <c r="B897" s="33"/>
      <c r="C897" s="34"/>
    </row>
    <row r="898" spans="1:4" x14ac:dyDescent="0.25">
      <c r="A898" s="33"/>
      <c r="B898" s="33"/>
      <c r="C898" s="34"/>
    </row>
    <row r="899" spans="1:4" x14ac:dyDescent="0.25">
      <c r="A899" s="33"/>
      <c r="B899" s="33"/>
      <c r="C899" s="34"/>
    </row>
    <row r="900" spans="1:4" x14ac:dyDescent="0.25">
      <c r="A900" s="32"/>
      <c r="B900" s="4"/>
      <c r="C900" s="36"/>
      <c r="D900" s="18"/>
    </row>
    <row r="901" spans="1:4" x14ac:dyDescent="0.25">
      <c r="A901" s="33"/>
      <c r="B901" s="33"/>
      <c r="C901" s="34"/>
    </row>
    <row r="902" spans="1:4" x14ac:dyDescent="0.25">
      <c r="A902" s="33"/>
      <c r="B902" s="33"/>
      <c r="C902" s="34"/>
    </row>
    <row r="903" spans="1:4" x14ac:dyDescent="0.25">
      <c r="A903" s="32"/>
      <c r="B903" s="4"/>
      <c r="C903" s="36"/>
      <c r="D903" s="18"/>
    </row>
    <row r="904" spans="1:4" x14ac:dyDescent="0.25">
      <c r="A904" s="33"/>
      <c r="B904" s="33"/>
      <c r="C904" s="34"/>
    </row>
    <row r="905" spans="1:4" x14ac:dyDescent="0.25">
      <c r="A905" s="32"/>
      <c r="B905" s="4"/>
      <c r="C905" s="36"/>
      <c r="D905" s="18"/>
    </row>
    <row r="906" spans="1:4" x14ac:dyDescent="0.25">
      <c r="A906" s="33"/>
      <c r="B906" s="33"/>
      <c r="C906" s="34"/>
    </row>
    <row r="907" spans="1:4" x14ac:dyDescent="0.25">
      <c r="A907" s="32"/>
      <c r="B907" s="4"/>
      <c r="C907" s="36"/>
      <c r="D907" s="18"/>
    </row>
    <row r="908" spans="1:4" x14ac:dyDescent="0.25">
      <c r="A908" s="32"/>
      <c r="B908" s="4"/>
      <c r="C908" s="36"/>
      <c r="D908" s="18"/>
    </row>
    <row r="909" spans="1:4" x14ac:dyDescent="0.25">
      <c r="A909" s="33"/>
      <c r="B909" s="33"/>
      <c r="C909" s="34"/>
    </row>
    <row r="910" spans="1:4" x14ac:dyDescent="0.25">
      <c r="A910" s="33"/>
      <c r="B910" s="33"/>
      <c r="C910" s="34"/>
    </row>
    <row r="911" spans="1:4" x14ac:dyDescent="0.25">
      <c r="A911" s="33"/>
      <c r="B911" s="33"/>
      <c r="C911" s="34"/>
    </row>
    <row r="912" spans="1:4" x14ac:dyDescent="0.25">
      <c r="A912" s="32"/>
      <c r="B912" s="4"/>
      <c r="C912" s="36"/>
      <c r="D912" s="18"/>
    </row>
    <row r="913" spans="1:4" x14ac:dyDescent="0.25">
      <c r="A913" s="33"/>
      <c r="B913" s="33"/>
      <c r="C913" s="34"/>
    </row>
    <row r="914" spans="1:4" x14ac:dyDescent="0.25">
      <c r="A914" s="33"/>
      <c r="B914" s="33"/>
      <c r="C914" s="34"/>
    </row>
    <row r="915" spans="1:4" x14ac:dyDescent="0.25">
      <c r="A915" s="33"/>
      <c r="B915" s="33"/>
      <c r="C915" s="34"/>
    </row>
    <row r="916" spans="1:4" x14ac:dyDescent="0.25">
      <c r="A916" s="33"/>
      <c r="B916" s="33"/>
      <c r="C916" s="34"/>
    </row>
    <row r="917" spans="1:4" x14ac:dyDescent="0.25">
      <c r="A917" s="32"/>
      <c r="B917" s="4"/>
      <c r="C917" s="36"/>
      <c r="D917" s="18"/>
    </row>
    <row r="918" spans="1:4" x14ac:dyDescent="0.25">
      <c r="A918" s="33"/>
      <c r="B918" s="33"/>
      <c r="C918" s="34"/>
    </row>
    <row r="919" spans="1:4" x14ac:dyDescent="0.25">
      <c r="A919" s="33"/>
      <c r="B919" s="33"/>
      <c r="C919" s="34"/>
    </row>
    <row r="920" spans="1:4" x14ac:dyDescent="0.25">
      <c r="A920" s="32"/>
      <c r="B920" s="4"/>
      <c r="C920" s="36"/>
      <c r="D920" s="18"/>
    </row>
    <row r="921" spans="1:4" x14ac:dyDescent="0.25">
      <c r="A921" s="32"/>
      <c r="B921" s="4"/>
      <c r="C921" s="36"/>
      <c r="D921" s="18"/>
    </row>
    <row r="922" spans="1:4" x14ac:dyDescent="0.25">
      <c r="A922" s="32"/>
      <c r="B922" s="4"/>
      <c r="C922" s="36"/>
      <c r="D922" s="18"/>
    </row>
    <row r="923" spans="1:4" x14ac:dyDescent="0.25">
      <c r="A923" s="32"/>
      <c r="B923" s="4"/>
      <c r="C923" s="36"/>
      <c r="D923" s="18"/>
    </row>
    <row r="924" spans="1:4" x14ac:dyDescent="0.25">
      <c r="A924" s="32"/>
      <c r="B924" s="4"/>
      <c r="C924" s="36"/>
      <c r="D924" s="18"/>
    </row>
    <row r="925" spans="1:4" x14ac:dyDescent="0.25">
      <c r="A925" s="32"/>
      <c r="B925" s="4"/>
      <c r="C925" s="36"/>
      <c r="D925" s="18"/>
    </row>
    <row r="926" spans="1:4" x14ac:dyDescent="0.25">
      <c r="A926" s="32"/>
      <c r="B926" s="4"/>
      <c r="C926" s="36"/>
      <c r="D926" s="18"/>
    </row>
    <row r="927" spans="1:4" x14ac:dyDescent="0.25">
      <c r="A927" s="33"/>
      <c r="B927" s="33"/>
      <c r="C927" s="34"/>
    </row>
    <row r="928" spans="1:4" x14ac:dyDescent="0.25">
      <c r="A928" s="32"/>
      <c r="B928" s="4"/>
      <c r="C928" s="36"/>
      <c r="D928" s="18"/>
    </row>
    <row r="929" spans="1:4" x14ac:dyDescent="0.25">
      <c r="A929" s="32"/>
      <c r="B929" s="4"/>
      <c r="C929" s="36"/>
      <c r="D929" s="18"/>
    </row>
    <row r="930" spans="1:4" x14ac:dyDescent="0.25">
      <c r="A930" s="32"/>
      <c r="B930" s="4"/>
      <c r="C930" s="36"/>
      <c r="D930" s="18"/>
    </row>
    <row r="931" spans="1:4" x14ac:dyDescent="0.25">
      <c r="A931" s="33"/>
      <c r="B931" s="33"/>
      <c r="C931" s="34"/>
    </row>
    <row r="932" spans="1:4" x14ac:dyDescent="0.25">
      <c r="A932" s="33"/>
      <c r="B932" s="33"/>
      <c r="C932" s="34"/>
    </row>
    <row r="933" spans="1:4" x14ac:dyDescent="0.25">
      <c r="A933" s="33"/>
      <c r="B933" s="33"/>
      <c r="C933" s="34"/>
    </row>
    <row r="934" spans="1:4" x14ac:dyDescent="0.25">
      <c r="A934" s="32"/>
      <c r="B934" s="4"/>
      <c r="C934" s="36"/>
      <c r="D934" s="18"/>
    </row>
    <row r="935" spans="1:4" x14ac:dyDescent="0.25">
      <c r="A935" s="33"/>
      <c r="B935" s="33"/>
      <c r="C935" s="34"/>
    </row>
    <row r="936" spans="1:4" x14ac:dyDescent="0.25">
      <c r="A936" s="33"/>
      <c r="B936" s="33"/>
      <c r="C936" s="34"/>
    </row>
    <row r="937" spans="1:4" x14ac:dyDescent="0.25">
      <c r="A937" s="33"/>
      <c r="B937" s="33"/>
      <c r="C937" s="34"/>
    </row>
    <row r="938" spans="1:4" x14ac:dyDescent="0.25">
      <c r="A938" s="33"/>
      <c r="B938" s="33"/>
      <c r="C938" s="34"/>
    </row>
    <row r="939" spans="1:4" x14ac:dyDescent="0.25">
      <c r="A939" s="33"/>
      <c r="B939" s="33"/>
      <c r="C939" s="34"/>
    </row>
    <row r="940" spans="1:4" x14ac:dyDescent="0.25">
      <c r="A940" s="33"/>
      <c r="B940" s="33"/>
      <c r="C940" s="34"/>
    </row>
    <row r="941" spans="1:4" x14ac:dyDescent="0.25">
      <c r="A941" s="33"/>
      <c r="B941" s="33"/>
      <c r="C941" s="34"/>
    </row>
    <row r="942" spans="1:4" x14ac:dyDescent="0.25">
      <c r="A942" s="33"/>
      <c r="B942" s="33"/>
      <c r="C942" s="34"/>
    </row>
    <row r="943" spans="1:4" x14ac:dyDescent="0.25">
      <c r="A943" s="32"/>
      <c r="B943" s="4"/>
      <c r="C943" s="36"/>
      <c r="D943" s="18"/>
    </row>
    <row r="944" spans="1:4" x14ac:dyDescent="0.25">
      <c r="A944" s="33"/>
      <c r="B944" s="33"/>
      <c r="C944" s="34"/>
    </row>
    <row r="945" spans="1:4" x14ac:dyDescent="0.25">
      <c r="A945" s="32"/>
      <c r="B945" s="4"/>
      <c r="C945" s="36"/>
      <c r="D945" s="18"/>
    </row>
    <row r="946" spans="1:4" x14ac:dyDescent="0.25">
      <c r="A946" s="33"/>
      <c r="B946" s="33"/>
      <c r="C946" s="34"/>
    </row>
    <row r="947" spans="1:4" x14ac:dyDescent="0.25">
      <c r="A947" s="33"/>
      <c r="B947" s="33"/>
      <c r="C947" s="34"/>
    </row>
    <row r="948" spans="1:4" x14ac:dyDescent="0.25">
      <c r="A948" s="33"/>
      <c r="B948" s="33"/>
      <c r="C948" s="34"/>
    </row>
    <row r="949" spans="1:4" x14ac:dyDescent="0.25">
      <c r="A949" s="33"/>
      <c r="B949" s="33"/>
      <c r="C949" s="34"/>
    </row>
    <row r="950" spans="1:4" x14ac:dyDescent="0.25">
      <c r="A950" s="32"/>
      <c r="B950" s="4"/>
      <c r="C950" s="36"/>
      <c r="D950" s="18"/>
    </row>
    <row r="951" spans="1:4" x14ac:dyDescent="0.25">
      <c r="A951" s="32"/>
      <c r="B951" s="4"/>
      <c r="C951" s="36"/>
      <c r="D951" s="18"/>
    </row>
    <row r="952" spans="1:4" x14ac:dyDescent="0.25">
      <c r="A952" s="32"/>
      <c r="B952" s="4"/>
      <c r="C952" s="36"/>
      <c r="D952" s="18"/>
    </row>
    <row r="953" spans="1:4" x14ac:dyDescent="0.25">
      <c r="A953" s="33"/>
      <c r="B953" s="33"/>
      <c r="C953" s="34"/>
    </row>
    <row r="954" spans="1:4" x14ac:dyDescent="0.25">
      <c r="A954" s="32"/>
      <c r="B954" s="4"/>
      <c r="C954" s="36"/>
      <c r="D954" s="18"/>
    </row>
    <row r="955" spans="1:4" x14ac:dyDescent="0.25">
      <c r="A955" s="33"/>
      <c r="B955" s="33"/>
      <c r="C955" s="34"/>
    </row>
    <row r="956" spans="1:4" x14ac:dyDescent="0.25">
      <c r="A956" s="33"/>
      <c r="B956" s="33"/>
      <c r="C956" s="34"/>
    </row>
    <row r="957" spans="1:4" x14ac:dyDescent="0.25">
      <c r="A957" s="32"/>
      <c r="B957" s="4"/>
      <c r="C957" s="36"/>
      <c r="D957" s="18"/>
    </row>
    <row r="958" spans="1:4" x14ac:dyDescent="0.25">
      <c r="A958" s="32"/>
      <c r="B958" s="4"/>
      <c r="C958" s="36"/>
      <c r="D958" s="18"/>
    </row>
    <row r="959" spans="1:4" x14ac:dyDescent="0.25">
      <c r="A959" s="33"/>
      <c r="B959" s="33"/>
      <c r="C959" s="34"/>
    </row>
    <row r="960" spans="1:4" x14ac:dyDescent="0.25">
      <c r="A960" s="33"/>
      <c r="B960" s="33"/>
      <c r="C960" s="34"/>
    </row>
    <row r="961" spans="1:4" x14ac:dyDescent="0.25">
      <c r="A961" s="33"/>
      <c r="B961" s="33"/>
      <c r="C961" s="34"/>
    </row>
    <row r="962" spans="1:4" x14ac:dyDescent="0.25">
      <c r="A962" s="32"/>
      <c r="B962" s="4"/>
      <c r="C962" s="36"/>
      <c r="D962" s="18"/>
    </row>
    <row r="963" spans="1:4" x14ac:dyDescent="0.25">
      <c r="A963" s="33"/>
      <c r="B963" s="33"/>
      <c r="C963" s="34"/>
    </row>
    <row r="964" spans="1:4" x14ac:dyDescent="0.25">
      <c r="A964" s="32"/>
      <c r="B964" s="4"/>
      <c r="C964" s="36"/>
      <c r="D964" s="18"/>
    </row>
    <row r="965" spans="1:4" x14ac:dyDescent="0.25">
      <c r="A965" s="32"/>
      <c r="B965" s="4"/>
      <c r="C965" s="36"/>
      <c r="D965" s="18"/>
    </row>
    <row r="966" spans="1:4" x14ac:dyDescent="0.25">
      <c r="A966" s="33"/>
      <c r="B966" s="33"/>
      <c r="C966" s="34"/>
    </row>
    <row r="967" spans="1:4" x14ac:dyDescent="0.25">
      <c r="A967" s="33"/>
      <c r="B967" s="33"/>
      <c r="C967" s="34"/>
    </row>
    <row r="968" spans="1:4" x14ac:dyDescent="0.25">
      <c r="A968" s="33"/>
      <c r="B968" s="33"/>
      <c r="C968" s="34"/>
    </row>
    <row r="969" spans="1:4" x14ac:dyDescent="0.25">
      <c r="A969" s="33"/>
      <c r="B969" s="33"/>
      <c r="C969" s="34"/>
    </row>
    <row r="970" spans="1:4" x14ac:dyDescent="0.25">
      <c r="A970" s="33"/>
      <c r="B970" s="33"/>
      <c r="C970" s="34"/>
    </row>
    <row r="971" spans="1:4" x14ac:dyDescent="0.25">
      <c r="A971" s="33"/>
      <c r="B971" s="33"/>
      <c r="C971" s="34"/>
    </row>
    <row r="972" spans="1:4" x14ac:dyDescent="0.25">
      <c r="A972" s="32"/>
      <c r="B972" s="4"/>
      <c r="C972" s="36"/>
      <c r="D972" s="18"/>
    </row>
    <row r="973" spans="1:4" x14ac:dyDescent="0.25">
      <c r="A973" s="33"/>
      <c r="B973" s="33"/>
      <c r="C973" s="34"/>
    </row>
    <row r="974" spans="1:4" x14ac:dyDescent="0.25">
      <c r="A974" s="33"/>
      <c r="B974" s="33"/>
      <c r="C974" s="34"/>
    </row>
    <row r="975" spans="1:4" x14ac:dyDescent="0.25">
      <c r="A975" s="33"/>
      <c r="B975" s="33"/>
      <c r="C975" s="34"/>
    </row>
    <row r="976" spans="1:4" x14ac:dyDescent="0.25">
      <c r="A976" s="33"/>
      <c r="B976" s="33"/>
      <c r="C976" s="34"/>
    </row>
    <row r="977" spans="1:4" x14ac:dyDescent="0.25">
      <c r="A977" s="32"/>
      <c r="B977" s="4"/>
      <c r="C977" s="36"/>
      <c r="D977" s="18"/>
    </row>
    <row r="978" spans="1:4" x14ac:dyDescent="0.25">
      <c r="A978" s="33"/>
      <c r="B978" s="33"/>
      <c r="C978" s="34"/>
    </row>
    <row r="979" spans="1:4" x14ac:dyDescent="0.25">
      <c r="A979" s="33"/>
      <c r="B979" s="33"/>
      <c r="C979" s="34"/>
    </row>
    <row r="980" spans="1:4" x14ac:dyDescent="0.25">
      <c r="A980" s="33"/>
      <c r="B980" s="33"/>
      <c r="C980" s="34"/>
    </row>
    <row r="981" spans="1:4" x14ac:dyDescent="0.25">
      <c r="A981" s="33"/>
      <c r="B981" s="33"/>
      <c r="C981" s="34"/>
    </row>
    <row r="982" spans="1:4" x14ac:dyDescent="0.25">
      <c r="A982" s="33"/>
      <c r="B982" s="33"/>
      <c r="C982" s="34"/>
    </row>
    <row r="983" spans="1:4" x14ac:dyDescent="0.25">
      <c r="A983" s="32"/>
      <c r="B983" s="4"/>
      <c r="C983" s="36"/>
      <c r="D983" s="18"/>
    </row>
    <row r="984" spans="1:4" x14ac:dyDescent="0.25">
      <c r="A984" s="32"/>
      <c r="B984" s="4"/>
      <c r="C984" s="36"/>
      <c r="D984" s="18"/>
    </row>
    <row r="985" spans="1:4" x14ac:dyDescent="0.25">
      <c r="A985" s="32"/>
      <c r="B985" s="4"/>
      <c r="C985" s="36"/>
      <c r="D985" s="18"/>
    </row>
    <row r="986" spans="1:4" x14ac:dyDescent="0.25">
      <c r="A986" s="32"/>
      <c r="B986" s="4"/>
      <c r="C986" s="36"/>
      <c r="D986" s="18"/>
    </row>
    <row r="987" spans="1:4" x14ac:dyDescent="0.25">
      <c r="A987" s="32"/>
      <c r="B987" s="4"/>
      <c r="C987" s="36"/>
      <c r="D987" s="18"/>
    </row>
    <row r="988" spans="1:4" x14ac:dyDescent="0.25">
      <c r="A988" s="32"/>
      <c r="B988" s="4"/>
      <c r="C988" s="36"/>
      <c r="D988" s="18"/>
    </row>
    <row r="989" spans="1:4" x14ac:dyDescent="0.25">
      <c r="A989" s="32"/>
      <c r="B989" s="4"/>
      <c r="C989" s="36"/>
      <c r="D989" s="18"/>
    </row>
    <row r="990" spans="1:4" x14ac:dyDescent="0.25">
      <c r="A990" s="32"/>
      <c r="B990" s="4"/>
      <c r="C990" s="36"/>
      <c r="D990" s="18"/>
    </row>
    <row r="991" spans="1:4" x14ac:dyDescent="0.25">
      <c r="A991" s="32"/>
      <c r="B991" s="4"/>
      <c r="C991" s="36"/>
      <c r="D991" s="18"/>
    </row>
    <row r="992" spans="1:4" x14ac:dyDescent="0.25">
      <c r="A992" s="32"/>
      <c r="B992" s="4"/>
      <c r="C992" s="36"/>
      <c r="D992" s="18"/>
    </row>
    <row r="993" spans="1:4" x14ac:dyDescent="0.25">
      <c r="A993" s="32"/>
      <c r="B993" s="4"/>
      <c r="C993" s="36"/>
      <c r="D993" s="18"/>
    </row>
    <row r="994" spans="1:4" x14ac:dyDescent="0.25">
      <c r="A994" s="32"/>
      <c r="B994" s="4"/>
      <c r="C994" s="36"/>
      <c r="D994" s="18"/>
    </row>
    <row r="995" spans="1:4" x14ac:dyDescent="0.25">
      <c r="A995" s="32"/>
      <c r="B995" s="4"/>
      <c r="C995" s="36"/>
      <c r="D995" s="18"/>
    </row>
    <row r="996" spans="1:4" x14ac:dyDescent="0.25">
      <c r="A996" s="33"/>
      <c r="B996" s="33"/>
      <c r="C996" s="34"/>
    </row>
    <row r="997" spans="1:4" x14ac:dyDescent="0.25">
      <c r="A997" s="33"/>
      <c r="B997" s="33"/>
      <c r="C997" s="34"/>
    </row>
    <row r="998" spans="1:4" x14ac:dyDescent="0.25">
      <c r="A998" s="33"/>
      <c r="B998" s="33"/>
      <c r="C998" s="34"/>
    </row>
    <row r="999" spans="1:4" x14ac:dyDescent="0.25">
      <c r="A999" s="32"/>
      <c r="B999" s="4"/>
      <c r="C999" s="36"/>
      <c r="D999" s="18"/>
    </row>
    <row r="1000" spans="1:4" x14ac:dyDescent="0.25">
      <c r="A1000" s="32"/>
      <c r="B1000" s="4"/>
      <c r="C1000" s="36"/>
      <c r="D1000" s="18"/>
    </row>
    <row r="1001" spans="1:4" x14ac:dyDescent="0.25">
      <c r="A1001" s="32"/>
      <c r="B1001" s="4"/>
      <c r="C1001" s="36"/>
      <c r="D1001" s="18"/>
    </row>
    <row r="1002" spans="1:4" x14ac:dyDescent="0.25">
      <c r="A1002" s="32"/>
      <c r="B1002" s="4"/>
      <c r="C1002" s="36"/>
      <c r="D1002" s="18"/>
    </row>
    <row r="1003" spans="1:4" x14ac:dyDescent="0.25">
      <c r="A1003" s="32"/>
      <c r="B1003" s="4"/>
      <c r="C1003" s="36"/>
      <c r="D1003" s="18"/>
    </row>
    <row r="1004" spans="1:4" x14ac:dyDescent="0.25">
      <c r="A1004" s="32"/>
      <c r="B1004" s="4"/>
      <c r="C1004" s="36"/>
      <c r="D1004" s="18"/>
    </row>
    <row r="1005" spans="1:4" x14ac:dyDescent="0.25">
      <c r="A1005" s="32"/>
      <c r="B1005" s="4"/>
      <c r="C1005" s="36"/>
      <c r="D1005" s="18"/>
    </row>
    <row r="1006" spans="1:4" x14ac:dyDescent="0.25">
      <c r="A1006" s="32"/>
      <c r="B1006" s="4"/>
      <c r="C1006" s="36"/>
      <c r="D1006" s="18"/>
    </row>
    <row r="1007" spans="1:4" x14ac:dyDescent="0.25">
      <c r="A1007" s="32"/>
      <c r="B1007" s="4"/>
      <c r="C1007" s="36"/>
      <c r="D1007" s="18"/>
    </row>
    <row r="1008" spans="1:4" x14ac:dyDescent="0.25">
      <c r="A1008" s="32"/>
      <c r="B1008" s="4"/>
      <c r="C1008" s="36"/>
      <c r="D1008" s="18"/>
    </row>
    <row r="1009" spans="1:4" x14ac:dyDescent="0.25">
      <c r="A1009" s="32"/>
      <c r="B1009" s="4"/>
      <c r="C1009" s="36"/>
      <c r="D1009" s="18"/>
    </row>
    <row r="1010" spans="1:4" x14ac:dyDescent="0.25">
      <c r="A1010" s="32"/>
      <c r="B1010" s="4"/>
      <c r="C1010" s="36"/>
      <c r="D1010" s="18"/>
    </row>
    <row r="1011" spans="1:4" x14ac:dyDescent="0.25">
      <c r="A1011" s="32"/>
      <c r="B1011" s="4"/>
      <c r="C1011" s="36"/>
      <c r="D1011" s="18"/>
    </row>
    <row r="1012" spans="1:4" x14ac:dyDescent="0.25">
      <c r="A1012" s="32"/>
      <c r="B1012" s="4"/>
      <c r="C1012" s="36"/>
      <c r="D1012" s="18"/>
    </row>
    <row r="1013" spans="1:4" x14ac:dyDescent="0.25">
      <c r="A1013" s="32"/>
      <c r="B1013" s="4"/>
      <c r="C1013" s="36"/>
      <c r="D1013" s="18"/>
    </row>
    <row r="1014" spans="1:4" x14ac:dyDescent="0.25">
      <c r="A1014" s="33"/>
      <c r="B1014" s="33"/>
      <c r="C1014" s="34"/>
    </row>
    <row r="1015" spans="1:4" x14ac:dyDescent="0.25">
      <c r="A1015" s="32"/>
      <c r="B1015" s="4"/>
      <c r="C1015" s="36"/>
      <c r="D1015" s="18"/>
    </row>
    <row r="1016" spans="1:4" x14ac:dyDescent="0.25">
      <c r="A1016" s="33"/>
      <c r="B1016" s="33"/>
      <c r="C1016" s="34"/>
    </row>
    <row r="1017" spans="1:4" x14ac:dyDescent="0.25">
      <c r="A1017" s="32"/>
      <c r="B1017" s="4"/>
      <c r="C1017" s="36"/>
      <c r="D1017" s="18"/>
    </row>
    <row r="1018" spans="1:4" x14ac:dyDescent="0.25">
      <c r="A1018" s="32"/>
      <c r="B1018" s="4"/>
      <c r="C1018" s="36"/>
      <c r="D1018" s="18"/>
    </row>
    <row r="1019" spans="1:4" x14ac:dyDescent="0.25">
      <c r="A1019" s="32"/>
      <c r="B1019" s="4"/>
      <c r="C1019" s="36"/>
      <c r="D1019" s="18"/>
    </row>
    <row r="1020" spans="1:4" x14ac:dyDescent="0.25">
      <c r="A1020" s="33"/>
      <c r="B1020" s="33"/>
      <c r="C1020" s="34"/>
    </row>
    <row r="1021" spans="1:4" x14ac:dyDescent="0.25">
      <c r="A1021" s="32"/>
      <c r="B1021" s="4"/>
      <c r="C1021" s="36"/>
      <c r="D1021" s="18"/>
    </row>
    <row r="1022" spans="1:4" x14ac:dyDescent="0.25">
      <c r="A1022" s="32"/>
      <c r="B1022" s="4"/>
      <c r="C1022" s="36"/>
      <c r="D1022" s="18"/>
    </row>
    <row r="1023" spans="1:4" x14ac:dyDescent="0.25">
      <c r="A1023" s="32"/>
      <c r="B1023" s="4"/>
      <c r="C1023" s="36"/>
      <c r="D1023" s="18"/>
    </row>
    <row r="1024" spans="1:4" x14ac:dyDescent="0.25">
      <c r="A1024" s="32"/>
      <c r="B1024" s="4"/>
      <c r="C1024" s="36"/>
      <c r="D1024" s="18"/>
    </row>
    <row r="1025" spans="1:4" x14ac:dyDescent="0.25">
      <c r="A1025" s="32"/>
      <c r="B1025" s="4"/>
      <c r="C1025" s="36"/>
      <c r="D1025" s="18"/>
    </row>
    <row r="1026" spans="1:4" x14ac:dyDescent="0.25">
      <c r="A1026" s="32"/>
      <c r="B1026" s="4"/>
      <c r="C1026" s="36"/>
      <c r="D1026" s="18"/>
    </row>
    <row r="1027" spans="1:4" x14ac:dyDescent="0.25">
      <c r="A1027" s="32"/>
      <c r="B1027" s="4"/>
      <c r="C1027" s="36"/>
      <c r="D1027" s="18"/>
    </row>
    <row r="1028" spans="1:4" x14ac:dyDescent="0.25">
      <c r="A1028" s="33"/>
      <c r="B1028" s="33"/>
      <c r="C1028" s="34"/>
    </row>
    <row r="1029" spans="1:4" x14ac:dyDescent="0.25">
      <c r="A1029" s="33"/>
      <c r="B1029" s="33"/>
      <c r="C1029" s="34"/>
    </row>
    <row r="1030" spans="1:4" x14ac:dyDescent="0.25">
      <c r="A1030" s="32"/>
      <c r="B1030" s="4"/>
      <c r="C1030" s="36"/>
      <c r="D1030" s="18"/>
    </row>
    <row r="1031" spans="1:4" x14ac:dyDescent="0.25">
      <c r="A1031" s="33"/>
      <c r="B1031" s="33"/>
      <c r="C1031" s="34"/>
    </row>
    <row r="1032" spans="1:4" x14ac:dyDescent="0.25">
      <c r="A1032" s="33"/>
      <c r="B1032" s="33"/>
      <c r="C1032" s="34"/>
    </row>
    <row r="1033" spans="1:4" x14ac:dyDescent="0.25">
      <c r="A1033" s="33"/>
      <c r="B1033" s="33"/>
      <c r="C1033" s="34"/>
    </row>
    <row r="1034" spans="1:4" x14ac:dyDescent="0.25">
      <c r="A1034" s="33"/>
      <c r="B1034" s="33"/>
      <c r="C1034" s="34"/>
    </row>
    <row r="1035" spans="1:4" x14ac:dyDescent="0.25">
      <c r="A1035" s="33"/>
      <c r="B1035" s="33"/>
      <c r="C1035" s="34"/>
    </row>
    <row r="1036" spans="1:4" x14ac:dyDescent="0.25">
      <c r="A1036" s="33"/>
      <c r="B1036" s="33"/>
      <c r="C1036" s="34"/>
    </row>
    <row r="1037" spans="1:4" x14ac:dyDescent="0.25">
      <c r="A1037" s="33"/>
      <c r="B1037" s="33"/>
      <c r="C1037" s="34"/>
    </row>
    <row r="1038" spans="1:4" x14ac:dyDescent="0.25">
      <c r="A1038" s="33"/>
      <c r="B1038" s="33"/>
      <c r="C1038" s="34"/>
    </row>
    <row r="1039" spans="1:4" x14ac:dyDescent="0.25">
      <c r="A1039" s="33"/>
      <c r="B1039" s="33"/>
      <c r="C1039" s="34"/>
    </row>
    <row r="1040" spans="1:4" x14ac:dyDescent="0.25">
      <c r="A1040" s="32"/>
      <c r="B1040" s="4"/>
      <c r="C1040" s="36"/>
      <c r="D1040" s="18"/>
    </row>
    <row r="1041" spans="1:4" x14ac:dyDescent="0.25">
      <c r="A1041" s="33"/>
      <c r="B1041" s="33"/>
      <c r="C1041" s="34"/>
    </row>
    <row r="1042" spans="1:4" x14ac:dyDescent="0.25">
      <c r="A1042" s="32"/>
      <c r="B1042" s="4"/>
      <c r="C1042" s="36"/>
      <c r="D1042" s="18"/>
    </row>
    <row r="1043" spans="1:4" x14ac:dyDescent="0.25">
      <c r="A1043" s="33"/>
      <c r="B1043" s="33"/>
      <c r="C1043" s="34"/>
    </row>
    <row r="1044" spans="1:4" x14ac:dyDescent="0.25">
      <c r="A1044" s="33"/>
      <c r="B1044" s="33"/>
      <c r="C1044" s="34"/>
    </row>
    <row r="1045" spans="1:4" x14ac:dyDescent="0.25">
      <c r="A1045" s="33"/>
      <c r="B1045" s="33"/>
      <c r="C1045" s="34"/>
    </row>
    <row r="1046" spans="1:4" x14ac:dyDescent="0.25">
      <c r="A1046" s="32"/>
      <c r="B1046" s="4"/>
      <c r="C1046" s="36"/>
      <c r="D1046" s="18"/>
    </row>
    <row r="1047" spans="1:4" x14ac:dyDescent="0.25">
      <c r="A1047" s="33"/>
      <c r="B1047" s="33"/>
      <c r="C1047" s="34"/>
    </row>
    <row r="1048" spans="1:4" x14ac:dyDescent="0.25">
      <c r="A1048" s="33"/>
      <c r="B1048" s="33"/>
      <c r="C1048" s="34"/>
    </row>
    <row r="1049" spans="1:4" x14ac:dyDescent="0.25">
      <c r="A1049" s="33"/>
      <c r="B1049" s="33"/>
      <c r="C1049" s="34"/>
    </row>
    <row r="1050" spans="1:4" x14ac:dyDescent="0.25">
      <c r="A1050" s="33"/>
      <c r="B1050" s="33"/>
      <c r="C1050" s="34"/>
    </row>
    <row r="1051" spans="1:4" x14ac:dyDescent="0.25">
      <c r="A1051" s="33"/>
      <c r="B1051" s="33"/>
      <c r="C1051" s="34"/>
    </row>
    <row r="1052" spans="1:4" x14ac:dyDescent="0.25">
      <c r="A1052" s="33"/>
      <c r="B1052" s="33"/>
      <c r="C1052" s="34"/>
    </row>
    <row r="1053" spans="1:4" x14ac:dyDescent="0.25">
      <c r="A1053" s="33"/>
      <c r="B1053" s="33"/>
      <c r="C1053" s="34"/>
    </row>
    <row r="1054" spans="1:4" x14ac:dyDescent="0.25">
      <c r="A1054" s="33"/>
      <c r="B1054" s="33"/>
      <c r="C1054" s="34"/>
    </row>
    <row r="1055" spans="1:4" x14ac:dyDescent="0.25">
      <c r="A1055" s="33"/>
      <c r="B1055" s="33"/>
      <c r="C1055" s="34"/>
    </row>
    <row r="1056" spans="1:4" x14ac:dyDescent="0.25">
      <c r="A1056" s="33"/>
      <c r="B1056" s="33"/>
      <c r="C1056" s="34"/>
    </row>
    <row r="1057" spans="1:4" x14ac:dyDescent="0.25">
      <c r="A1057" s="33"/>
      <c r="B1057" s="33"/>
      <c r="C1057" s="34"/>
    </row>
    <row r="1058" spans="1:4" x14ac:dyDescent="0.25">
      <c r="A1058" s="33"/>
      <c r="B1058" s="33"/>
      <c r="C1058" s="34"/>
    </row>
    <row r="1059" spans="1:4" x14ac:dyDescent="0.25">
      <c r="A1059" s="33"/>
      <c r="B1059" s="33"/>
      <c r="C1059" s="34"/>
    </row>
    <row r="1060" spans="1:4" x14ac:dyDescent="0.25">
      <c r="A1060" s="33"/>
      <c r="B1060" s="33"/>
      <c r="C1060" s="34"/>
    </row>
    <row r="1061" spans="1:4" x14ac:dyDescent="0.25">
      <c r="A1061" s="33"/>
      <c r="B1061" s="33"/>
      <c r="C1061" s="34"/>
    </row>
    <row r="1062" spans="1:4" x14ac:dyDescent="0.25">
      <c r="A1062" s="32"/>
      <c r="B1062" s="4"/>
      <c r="C1062" s="36"/>
      <c r="D1062" s="18"/>
    </row>
    <row r="1063" spans="1:4" x14ac:dyDescent="0.25">
      <c r="A1063" s="32"/>
      <c r="B1063" s="4"/>
      <c r="C1063" s="36"/>
      <c r="D1063" s="18"/>
    </row>
    <row r="1064" spans="1:4" x14ac:dyDescent="0.25">
      <c r="A1064" s="33"/>
      <c r="B1064" s="33"/>
      <c r="C1064" s="34"/>
    </row>
    <row r="1065" spans="1:4" x14ac:dyDescent="0.25">
      <c r="A1065" s="33"/>
      <c r="B1065" s="33"/>
      <c r="C1065" s="34"/>
    </row>
    <row r="1066" spans="1:4" x14ac:dyDescent="0.25">
      <c r="A1066" s="33"/>
      <c r="B1066" s="33"/>
      <c r="C1066" s="34"/>
    </row>
    <row r="1067" spans="1:4" x14ac:dyDescent="0.25">
      <c r="A1067" s="32"/>
      <c r="B1067" s="4"/>
      <c r="C1067" s="36"/>
      <c r="D1067" s="18"/>
    </row>
    <row r="1068" spans="1:4" x14ac:dyDescent="0.25">
      <c r="A1068" s="32"/>
      <c r="B1068" s="4"/>
      <c r="C1068" s="36"/>
      <c r="D1068" s="18"/>
    </row>
    <row r="1069" spans="1:4" x14ac:dyDescent="0.25">
      <c r="A1069" s="33"/>
      <c r="B1069" s="33"/>
      <c r="C1069" s="34"/>
    </row>
    <row r="1070" spans="1:4" x14ac:dyDescent="0.25">
      <c r="A1070" s="33"/>
      <c r="B1070" s="33"/>
      <c r="C1070" s="34"/>
    </row>
    <row r="1071" spans="1:4" x14ac:dyDescent="0.25">
      <c r="A1071" s="33"/>
      <c r="B1071" s="33"/>
      <c r="C1071" s="34"/>
    </row>
    <row r="1072" spans="1:4" x14ac:dyDescent="0.25">
      <c r="A1072" s="33"/>
      <c r="B1072" s="33"/>
      <c r="C1072" s="34"/>
    </row>
    <row r="1073" spans="1:4" x14ac:dyDescent="0.25">
      <c r="A1073" s="33"/>
      <c r="B1073" s="33"/>
      <c r="C1073" s="34"/>
    </row>
    <row r="1074" spans="1:4" x14ac:dyDescent="0.25">
      <c r="A1074" s="32"/>
      <c r="B1074" s="4"/>
      <c r="C1074" s="36"/>
      <c r="D1074" s="18"/>
    </row>
    <row r="1075" spans="1:4" x14ac:dyDescent="0.25">
      <c r="A1075" s="33"/>
      <c r="B1075" s="33"/>
      <c r="C1075" s="34"/>
    </row>
    <row r="1076" spans="1:4" x14ac:dyDescent="0.25">
      <c r="A1076" s="33"/>
      <c r="B1076" s="33"/>
      <c r="C1076" s="34"/>
    </row>
    <row r="1077" spans="1:4" x14ac:dyDescent="0.25">
      <c r="A1077" s="33"/>
      <c r="B1077" s="33"/>
      <c r="C1077" s="34"/>
    </row>
    <row r="1078" spans="1:4" x14ac:dyDescent="0.25">
      <c r="A1078" s="33"/>
      <c r="B1078" s="33"/>
      <c r="C1078" s="34"/>
    </row>
    <row r="1079" spans="1:4" x14ac:dyDescent="0.25">
      <c r="A1079" s="32"/>
      <c r="B1079" s="4"/>
      <c r="C1079" s="36"/>
      <c r="D1079" s="18"/>
    </row>
    <row r="1080" spans="1:4" x14ac:dyDescent="0.25">
      <c r="A1080" s="32"/>
      <c r="B1080" s="4"/>
      <c r="C1080" s="36"/>
      <c r="D1080" s="18"/>
    </row>
    <row r="1081" spans="1:4" x14ac:dyDescent="0.25">
      <c r="A1081" s="33"/>
      <c r="B1081" s="33"/>
      <c r="C1081" s="34"/>
    </row>
    <row r="1082" spans="1:4" x14ac:dyDescent="0.25">
      <c r="A1082" s="33"/>
      <c r="B1082" s="33"/>
      <c r="C1082" s="34"/>
    </row>
    <row r="1083" spans="1:4" x14ac:dyDescent="0.25">
      <c r="A1083" s="32"/>
      <c r="B1083" s="4"/>
      <c r="C1083" s="36"/>
      <c r="D1083" s="18"/>
    </row>
    <row r="1084" spans="1:4" x14ac:dyDescent="0.25">
      <c r="A1084" s="33"/>
      <c r="B1084" s="33"/>
      <c r="C1084" s="34"/>
    </row>
    <row r="1085" spans="1:4" x14ac:dyDescent="0.25">
      <c r="A1085" s="32"/>
      <c r="B1085" s="4"/>
      <c r="C1085" s="36"/>
      <c r="D1085" s="18"/>
    </row>
    <row r="1086" spans="1:4" x14ac:dyDescent="0.25">
      <c r="A1086" s="32"/>
      <c r="B1086" s="4"/>
      <c r="C1086" s="36"/>
      <c r="D1086" s="18"/>
    </row>
    <row r="1087" spans="1:4" x14ac:dyDescent="0.25">
      <c r="A1087" s="33"/>
      <c r="B1087" s="33"/>
      <c r="C1087" s="34"/>
    </row>
    <row r="1088" spans="1:4" x14ac:dyDescent="0.25">
      <c r="A1088" s="33"/>
      <c r="B1088" s="33"/>
      <c r="C1088" s="34"/>
    </row>
    <row r="1089" spans="1:4" x14ac:dyDescent="0.25">
      <c r="A1089" s="32"/>
      <c r="B1089" s="4"/>
      <c r="C1089" s="36"/>
      <c r="D1089" s="18"/>
    </row>
    <row r="1090" spans="1:4" x14ac:dyDescent="0.25">
      <c r="A1090" s="32"/>
      <c r="B1090" s="4"/>
      <c r="C1090" s="36"/>
      <c r="D1090" s="18"/>
    </row>
    <row r="1091" spans="1:4" x14ac:dyDescent="0.25">
      <c r="A1091" s="33"/>
      <c r="B1091" s="33"/>
      <c r="C1091" s="34"/>
    </row>
    <row r="1092" spans="1:4" x14ac:dyDescent="0.25">
      <c r="A1092" s="32"/>
      <c r="B1092" s="4"/>
      <c r="C1092" s="36"/>
      <c r="D1092" s="18"/>
    </row>
    <row r="1093" spans="1:4" x14ac:dyDescent="0.25">
      <c r="A1093" s="33"/>
      <c r="B1093" s="33"/>
      <c r="C1093" s="34"/>
    </row>
    <row r="1094" spans="1:4" x14ac:dyDescent="0.25">
      <c r="A1094" s="32"/>
      <c r="B1094" s="4"/>
      <c r="C1094" s="36"/>
      <c r="D1094" s="18"/>
    </row>
    <row r="1095" spans="1:4" x14ac:dyDescent="0.25">
      <c r="A1095" s="32"/>
      <c r="B1095" s="4"/>
      <c r="C1095" s="36"/>
      <c r="D1095" s="18"/>
    </row>
    <row r="1096" spans="1:4" x14ac:dyDescent="0.25">
      <c r="A1096" s="33"/>
      <c r="B1096" s="33"/>
      <c r="C1096" s="34"/>
    </row>
    <row r="1097" spans="1:4" x14ac:dyDescent="0.25">
      <c r="A1097" s="32"/>
      <c r="B1097" s="4"/>
      <c r="C1097" s="36"/>
      <c r="D1097" s="18"/>
    </row>
    <row r="1098" spans="1:4" x14ac:dyDescent="0.25">
      <c r="A1098" s="32"/>
      <c r="B1098" s="4"/>
      <c r="C1098" s="36"/>
      <c r="D1098" s="18"/>
    </row>
    <row r="1099" spans="1:4" x14ac:dyDescent="0.25">
      <c r="A1099" s="33"/>
      <c r="B1099" s="33"/>
      <c r="C1099" s="34"/>
    </row>
    <row r="1100" spans="1:4" x14ac:dyDescent="0.25">
      <c r="A1100" s="32"/>
      <c r="B1100" s="4"/>
      <c r="C1100" s="36"/>
      <c r="D1100" s="18"/>
    </row>
    <row r="1101" spans="1:4" x14ac:dyDescent="0.25">
      <c r="A1101" s="33"/>
      <c r="B1101" s="33"/>
      <c r="C1101" s="34"/>
    </row>
    <row r="1102" spans="1:4" x14ac:dyDescent="0.25">
      <c r="A1102" s="33"/>
      <c r="B1102" s="33"/>
      <c r="C1102" s="34"/>
    </row>
    <row r="1103" spans="1:4" x14ac:dyDescent="0.25">
      <c r="A1103" s="32"/>
      <c r="B1103" s="4"/>
      <c r="C1103" s="36"/>
      <c r="D1103" s="18"/>
    </row>
    <row r="1104" spans="1:4" x14ac:dyDescent="0.25">
      <c r="A1104" s="33"/>
      <c r="B1104" s="33"/>
      <c r="C1104" s="34"/>
    </row>
    <row r="1105" spans="1:4" x14ac:dyDescent="0.25">
      <c r="A1105" s="32"/>
      <c r="B1105" s="4"/>
      <c r="C1105" s="36"/>
      <c r="D1105" s="18"/>
    </row>
    <row r="1106" spans="1:4" x14ac:dyDescent="0.25">
      <c r="A1106" s="32"/>
      <c r="B1106" s="4"/>
      <c r="C1106" s="36"/>
      <c r="D1106" s="18"/>
    </row>
    <row r="1107" spans="1:4" x14ac:dyDescent="0.25">
      <c r="A1107" s="32"/>
      <c r="B1107" s="4"/>
      <c r="C1107" s="36"/>
      <c r="D1107" s="18"/>
    </row>
    <row r="1108" spans="1:4" x14ac:dyDescent="0.25">
      <c r="A1108" s="33"/>
      <c r="B1108" s="33"/>
      <c r="C1108" s="34"/>
    </row>
    <row r="1109" spans="1:4" x14ac:dyDescent="0.25">
      <c r="A1109" s="32"/>
      <c r="B1109" s="4"/>
      <c r="C1109" s="36"/>
      <c r="D1109" s="18"/>
    </row>
    <row r="1110" spans="1:4" x14ac:dyDescent="0.25">
      <c r="A1110" s="32"/>
      <c r="B1110" s="4"/>
      <c r="C1110" s="36"/>
      <c r="D1110" s="18"/>
    </row>
    <row r="1111" spans="1:4" x14ac:dyDescent="0.25">
      <c r="A1111" s="32"/>
      <c r="B1111" s="4"/>
      <c r="C1111" s="36"/>
      <c r="D1111" s="18"/>
    </row>
    <row r="1112" spans="1:4" x14ac:dyDescent="0.25">
      <c r="A1112" s="32"/>
      <c r="B1112" s="4"/>
      <c r="C1112" s="36"/>
      <c r="D1112" s="18"/>
    </row>
    <row r="1113" spans="1:4" x14ac:dyDescent="0.25">
      <c r="A1113" s="32"/>
      <c r="B1113" s="4"/>
      <c r="C1113" s="36"/>
      <c r="D1113" s="18"/>
    </row>
    <row r="1114" spans="1:4" x14ac:dyDescent="0.25">
      <c r="A1114" s="32"/>
      <c r="B1114" s="4"/>
      <c r="C1114" s="36"/>
      <c r="D1114" s="18"/>
    </row>
    <row r="1115" spans="1:4" x14ac:dyDescent="0.25">
      <c r="A1115" s="32"/>
      <c r="B1115" s="4"/>
      <c r="C1115" s="36"/>
      <c r="D1115" s="18"/>
    </row>
    <row r="1116" spans="1:4" x14ac:dyDescent="0.25">
      <c r="A1116" s="32"/>
      <c r="B1116" s="4"/>
      <c r="C1116" s="36"/>
      <c r="D1116" s="18"/>
    </row>
    <row r="1117" spans="1:4" x14ac:dyDescent="0.25">
      <c r="A1117" s="32"/>
      <c r="B1117" s="4"/>
      <c r="C1117" s="36"/>
      <c r="D1117" s="18"/>
    </row>
    <row r="1118" spans="1:4" x14ac:dyDescent="0.25">
      <c r="A1118" s="32"/>
      <c r="B1118" s="4"/>
      <c r="C1118" s="36"/>
      <c r="D1118" s="18"/>
    </row>
    <row r="1119" spans="1:4" x14ac:dyDescent="0.25">
      <c r="A1119" s="32"/>
      <c r="B1119" s="4"/>
      <c r="C1119" s="36"/>
      <c r="D1119" s="18"/>
    </row>
    <row r="1120" spans="1:4" x14ac:dyDescent="0.25">
      <c r="A1120" s="32"/>
      <c r="B1120" s="4"/>
      <c r="C1120" s="36"/>
      <c r="D1120" s="18"/>
    </row>
    <row r="1121" spans="1:4" x14ac:dyDescent="0.25">
      <c r="A1121" s="32"/>
      <c r="B1121" s="4"/>
      <c r="C1121" s="36"/>
      <c r="D1121" s="18"/>
    </row>
    <row r="1122" spans="1:4" x14ac:dyDescent="0.25">
      <c r="A1122" s="32"/>
      <c r="B1122" s="4"/>
      <c r="C1122" s="36"/>
      <c r="D1122" s="18"/>
    </row>
    <row r="1123" spans="1:4" x14ac:dyDescent="0.25">
      <c r="A1123" s="32"/>
      <c r="B1123" s="4"/>
      <c r="C1123" s="36"/>
      <c r="D1123" s="18"/>
    </row>
    <row r="1124" spans="1:4" x14ac:dyDescent="0.25">
      <c r="A1124" s="33"/>
      <c r="B1124" s="33"/>
      <c r="C1124" s="34"/>
    </row>
    <row r="1125" spans="1:4" x14ac:dyDescent="0.25">
      <c r="A1125" s="33"/>
      <c r="B1125" s="33"/>
      <c r="C1125" s="34"/>
    </row>
    <row r="1126" spans="1:4" x14ac:dyDescent="0.25">
      <c r="A1126" s="33"/>
      <c r="B1126" s="33"/>
      <c r="C1126" s="34"/>
    </row>
    <row r="1127" spans="1:4" x14ac:dyDescent="0.25">
      <c r="A1127" s="32"/>
      <c r="B1127" s="4"/>
      <c r="C1127" s="36"/>
      <c r="D1127" s="18"/>
    </row>
    <row r="1128" spans="1:4" x14ac:dyDescent="0.25">
      <c r="A1128" s="33"/>
      <c r="B1128" s="33"/>
      <c r="C1128" s="34"/>
    </row>
    <row r="1129" spans="1:4" x14ac:dyDescent="0.25">
      <c r="A1129" s="33"/>
      <c r="B1129" s="33"/>
      <c r="C1129" s="34"/>
    </row>
    <row r="1130" spans="1:4" x14ac:dyDescent="0.25">
      <c r="A1130" s="33"/>
      <c r="B1130" s="33"/>
      <c r="C1130" s="34"/>
    </row>
    <row r="1131" spans="1:4" x14ac:dyDescent="0.25">
      <c r="A1131" s="32"/>
      <c r="B1131" s="4"/>
      <c r="C1131" s="36"/>
      <c r="D1131" s="18"/>
    </row>
    <row r="1132" spans="1:4" x14ac:dyDescent="0.25">
      <c r="A1132" s="33"/>
      <c r="B1132" s="33"/>
      <c r="C1132" s="34"/>
    </row>
    <row r="1133" spans="1:4" x14ac:dyDescent="0.25">
      <c r="A1133" s="32"/>
      <c r="B1133" s="4"/>
      <c r="C1133" s="36"/>
      <c r="D1133" s="18"/>
    </row>
    <row r="1134" spans="1:4" x14ac:dyDescent="0.25">
      <c r="A1134" s="32"/>
      <c r="B1134" s="4"/>
      <c r="C1134" s="36"/>
      <c r="D1134" s="18"/>
    </row>
    <row r="1135" spans="1:4" x14ac:dyDescent="0.25">
      <c r="A1135" s="32"/>
      <c r="B1135" s="4"/>
      <c r="C1135" s="36"/>
      <c r="D1135" s="18"/>
    </row>
    <row r="1136" spans="1:4" x14ac:dyDescent="0.25">
      <c r="A1136" s="32"/>
      <c r="B1136" s="4"/>
      <c r="C1136" s="36"/>
      <c r="D1136" s="18"/>
    </row>
    <row r="1137" spans="1:4" x14ac:dyDescent="0.25">
      <c r="A1137" s="33"/>
      <c r="B1137" s="33"/>
      <c r="C1137" s="34"/>
    </row>
    <row r="1138" spans="1:4" x14ac:dyDescent="0.25">
      <c r="A1138" s="32"/>
      <c r="B1138" s="4"/>
      <c r="C1138" s="36"/>
      <c r="D1138" s="18"/>
    </row>
    <row r="1139" spans="1:4" x14ac:dyDescent="0.25">
      <c r="A1139" s="32"/>
      <c r="B1139" s="4"/>
      <c r="C1139" s="36"/>
      <c r="D1139" s="18"/>
    </row>
    <row r="1140" spans="1:4" x14ac:dyDescent="0.25">
      <c r="A1140" s="32"/>
      <c r="B1140" s="4"/>
      <c r="C1140" s="36"/>
      <c r="D1140" s="18"/>
    </row>
    <row r="1141" spans="1:4" x14ac:dyDescent="0.25">
      <c r="A1141" s="32"/>
      <c r="B1141" s="4"/>
      <c r="C1141" s="36"/>
      <c r="D1141" s="18"/>
    </row>
    <row r="1142" spans="1:4" x14ac:dyDescent="0.25">
      <c r="A1142" s="32"/>
      <c r="B1142" s="4"/>
      <c r="C1142" s="36"/>
      <c r="D1142" s="18"/>
    </row>
    <row r="1143" spans="1:4" x14ac:dyDescent="0.25">
      <c r="A1143" s="32"/>
      <c r="B1143" s="4"/>
      <c r="C1143" s="36"/>
      <c r="D1143" s="18"/>
    </row>
    <row r="1144" spans="1:4" x14ac:dyDescent="0.25">
      <c r="A1144" s="33"/>
      <c r="B1144" s="33"/>
      <c r="C1144" s="34"/>
    </row>
    <row r="1145" spans="1:4" x14ac:dyDescent="0.25">
      <c r="A1145" s="33"/>
      <c r="B1145" s="33"/>
      <c r="C1145" s="34"/>
    </row>
    <row r="1146" spans="1:4" x14ac:dyDescent="0.25">
      <c r="A1146" s="33"/>
      <c r="B1146" s="33"/>
      <c r="C1146" s="34"/>
    </row>
    <row r="1147" spans="1:4" x14ac:dyDescent="0.25">
      <c r="A1147" s="32"/>
      <c r="B1147" s="4"/>
      <c r="C1147" s="36"/>
      <c r="D1147" s="18"/>
    </row>
    <row r="1148" spans="1:4" x14ac:dyDescent="0.25">
      <c r="A1148" s="32"/>
      <c r="B1148" s="4"/>
      <c r="C1148" s="36"/>
      <c r="D1148" s="18"/>
    </row>
    <row r="1149" spans="1:4" x14ac:dyDescent="0.25">
      <c r="A1149" s="32"/>
      <c r="B1149" s="4"/>
      <c r="C1149" s="36"/>
      <c r="D1149" s="18"/>
    </row>
    <row r="1150" spans="1:4" x14ac:dyDescent="0.25">
      <c r="A1150" s="32"/>
      <c r="B1150" s="4"/>
      <c r="C1150" s="36"/>
      <c r="D1150" s="18"/>
    </row>
    <row r="1151" spans="1:4" x14ac:dyDescent="0.25">
      <c r="A1151" s="33"/>
      <c r="B1151" s="33"/>
      <c r="C1151" s="34"/>
    </row>
    <row r="1152" spans="1:4" x14ac:dyDescent="0.25">
      <c r="A1152" s="33"/>
      <c r="B1152" s="33"/>
      <c r="C1152" s="34"/>
    </row>
    <row r="1153" spans="1:4" x14ac:dyDescent="0.25">
      <c r="A1153" s="32"/>
      <c r="B1153" s="4"/>
      <c r="C1153" s="36"/>
      <c r="D1153" s="18"/>
    </row>
    <row r="1154" spans="1:4" x14ac:dyDescent="0.25">
      <c r="A1154" s="33"/>
      <c r="B1154" s="33"/>
      <c r="C1154" s="34"/>
    </row>
    <row r="1155" spans="1:4" x14ac:dyDescent="0.25">
      <c r="A1155" s="32"/>
      <c r="B1155" s="4"/>
      <c r="C1155" s="36"/>
      <c r="D1155" s="18"/>
    </row>
    <row r="1156" spans="1:4" x14ac:dyDescent="0.25">
      <c r="A1156" s="33"/>
      <c r="B1156" s="33"/>
      <c r="C1156" s="34"/>
    </row>
    <row r="1157" spans="1:4" x14ac:dyDescent="0.25">
      <c r="A1157" s="32"/>
      <c r="B1157" s="4"/>
      <c r="C1157" s="36"/>
      <c r="D1157" s="18"/>
    </row>
    <row r="1158" spans="1:4" x14ac:dyDescent="0.25">
      <c r="A1158" s="33"/>
      <c r="B1158" s="33"/>
      <c r="C1158" s="34"/>
    </row>
    <row r="1159" spans="1:4" x14ac:dyDescent="0.25">
      <c r="A1159" s="32"/>
      <c r="B1159" s="4"/>
      <c r="C1159" s="36"/>
      <c r="D1159" s="18"/>
    </row>
    <row r="1160" spans="1:4" x14ac:dyDescent="0.25">
      <c r="A1160" s="33"/>
      <c r="B1160" s="33"/>
      <c r="C1160" s="34"/>
    </row>
    <row r="1161" spans="1:4" x14ac:dyDescent="0.25">
      <c r="A1161" s="33"/>
      <c r="B1161" s="33"/>
      <c r="C1161" s="34"/>
    </row>
    <row r="1162" spans="1:4" x14ac:dyDescent="0.25">
      <c r="A1162" s="32"/>
      <c r="B1162" s="4"/>
      <c r="C1162" s="36"/>
      <c r="D1162" s="18"/>
    </row>
    <row r="1163" spans="1:4" x14ac:dyDescent="0.25">
      <c r="A1163" s="32"/>
      <c r="B1163" s="4"/>
      <c r="C1163" s="36"/>
      <c r="D1163" s="18"/>
    </row>
    <row r="1164" spans="1:4" x14ac:dyDescent="0.25">
      <c r="A1164" s="32"/>
      <c r="B1164" s="4"/>
      <c r="C1164" s="36"/>
      <c r="D1164" s="18"/>
    </row>
    <row r="1165" spans="1:4" x14ac:dyDescent="0.25">
      <c r="A1165" s="32"/>
      <c r="B1165" s="4"/>
      <c r="C1165" s="36"/>
      <c r="D1165" s="18"/>
    </row>
    <row r="1166" spans="1:4" x14ac:dyDescent="0.25">
      <c r="A1166" s="32"/>
      <c r="B1166" s="4"/>
      <c r="C1166" s="36"/>
      <c r="D1166" s="18"/>
    </row>
    <row r="1167" spans="1:4" x14ac:dyDescent="0.25">
      <c r="A1167" s="33"/>
      <c r="B1167" s="33"/>
      <c r="C1167" s="34"/>
    </row>
    <row r="1168" spans="1:4" x14ac:dyDescent="0.25">
      <c r="A1168" s="33"/>
      <c r="B1168" s="33"/>
      <c r="C1168" s="34"/>
    </row>
    <row r="1169" spans="1:4" x14ac:dyDescent="0.25">
      <c r="A1169" s="33"/>
      <c r="B1169" s="33"/>
      <c r="C1169" s="34"/>
    </row>
    <row r="1170" spans="1:4" x14ac:dyDescent="0.25">
      <c r="A1170" s="33"/>
      <c r="B1170" s="33"/>
      <c r="C1170" s="34"/>
    </row>
    <row r="1171" spans="1:4" x14ac:dyDescent="0.25">
      <c r="A1171" s="33"/>
      <c r="B1171" s="33"/>
      <c r="C1171" s="34"/>
    </row>
    <row r="1172" spans="1:4" x14ac:dyDescent="0.25">
      <c r="A1172" s="33"/>
      <c r="B1172" s="33"/>
      <c r="C1172" s="34"/>
    </row>
    <row r="1173" spans="1:4" x14ac:dyDescent="0.25">
      <c r="A1173" s="32"/>
      <c r="B1173" s="4"/>
      <c r="C1173" s="36"/>
      <c r="D1173" s="18"/>
    </row>
    <row r="1174" spans="1:4" x14ac:dyDescent="0.25">
      <c r="A1174" s="33"/>
      <c r="B1174" s="33"/>
      <c r="C1174" s="34"/>
    </row>
    <row r="1175" spans="1:4" x14ac:dyDescent="0.25">
      <c r="A1175" s="33"/>
      <c r="B1175" s="33"/>
      <c r="C1175" s="34"/>
    </row>
    <row r="1176" spans="1:4" x14ac:dyDescent="0.25">
      <c r="A1176" s="32"/>
      <c r="B1176" s="4"/>
      <c r="C1176" s="36"/>
      <c r="D1176" s="18"/>
    </row>
    <row r="1177" spans="1:4" x14ac:dyDescent="0.25">
      <c r="A1177" s="32"/>
      <c r="B1177" s="4"/>
      <c r="C1177" s="36"/>
      <c r="D1177" s="18"/>
    </row>
    <row r="1178" spans="1:4" x14ac:dyDescent="0.25">
      <c r="A1178" s="32"/>
      <c r="B1178" s="4"/>
      <c r="C1178" s="36"/>
      <c r="D1178" s="18"/>
    </row>
    <row r="1179" spans="1:4" x14ac:dyDescent="0.25">
      <c r="A1179" s="33"/>
      <c r="B1179" s="33"/>
      <c r="C1179" s="34"/>
    </row>
    <row r="1180" spans="1:4" x14ac:dyDescent="0.25">
      <c r="A1180" s="33"/>
      <c r="B1180" s="33"/>
      <c r="C1180" s="34"/>
    </row>
    <row r="1181" spans="1:4" x14ac:dyDescent="0.25">
      <c r="A1181" s="32"/>
      <c r="B1181" s="4"/>
      <c r="C1181" s="36"/>
      <c r="D1181" s="18"/>
    </row>
    <row r="1182" spans="1:4" x14ac:dyDescent="0.25">
      <c r="A1182" s="32"/>
      <c r="B1182" s="4"/>
      <c r="C1182" s="36"/>
      <c r="D1182" s="18"/>
    </row>
    <row r="1183" spans="1:4" x14ac:dyDescent="0.25">
      <c r="A1183" s="33"/>
      <c r="B1183" s="33"/>
      <c r="C1183" s="34"/>
    </row>
    <row r="1184" spans="1:4" x14ac:dyDescent="0.25">
      <c r="A1184" s="33"/>
      <c r="B1184" s="33"/>
      <c r="C1184" s="34"/>
    </row>
    <row r="1185" spans="1:4" x14ac:dyDescent="0.25">
      <c r="A1185" s="33"/>
      <c r="B1185" s="33"/>
      <c r="C1185" s="34"/>
    </row>
    <row r="1186" spans="1:4" x14ac:dyDescent="0.25">
      <c r="A1186" s="32"/>
      <c r="B1186" s="4"/>
      <c r="C1186" s="36"/>
      <c r="D1186" s="18"/>
    </row>
    <row r="1187" spans="1:4" x14ac:dyDescent="0.25">
      <c r="A1187" s="33"/>
      <c r="B1187" s="33"/>
      <c r="C1187" s="34"/>
    </row>
    <row r="1188" spans="1:4" x14ac:dyDescent="0.25">
      <c r="A1188" s="33"/>
      <c r="B1188" s="33"/>
      <c r="C1188" s="34"/>
    </row>
    <row r="1189" spans="1:4" x14ac:dyDescent="0.25">
      <c r="A1189" s="33"/>
      <c r="B1189" s="33"/>
      <c r="C1189" s="34"/>
    </row>
    <row r="1190" spans="1:4" x14ac:dyDescent="0.25">
      <c r="A1190" s="33"/>
      <c r="B1190" s="33"/>
      <c r="C1190" s="34"/>
    </row>
    <row r="1191" spans="1:4" x14ac:dyDescent="0.25">
      <c r="A1191" s="32"/>
      <c r="B1191" s="4"/>
      <c r="C1191" s="36"/>
      <c r="D1191" s="18"/>
    </row>
    <row r="1192" spans="1:4" x14ac:dyDescent="0.25">
      <c r="A1192" s="33"/>
      <c r="B1192" s="33"/>
      <c r="C1192" s="34"/>
    </row>
    <row r="1193" spans="1:4" x14ac:dyDescent="0.25">
      <c r="A1193" s="33"/>
      <c r="B1193" s="33"/>
      <c r="C1193" s="34"/>
    </row>
    <row r="1194" spans="1:4" x14ac:dyDescent="0.25">
      <c r="A1194" s="33"/>
      <c r="B1194" s="33"/>
      <c r="C1194" s="34"/>
    </row>
    <row r="1195" spans="1:4" x14ac:dyDescent="0.25">
      <c r="A1195" s="33"/>
      <c r="B1195" s="33"/>
      <c r="C1195" s="34"/>
    </row>
    <row r="1196" spans="1:4" x14ac:dyDescent="0.25">
      <c r="A1196" s="33"/>
      <c r="B1196" s="33"/>
      <c r="C1196" s="34"/>
    </row>
    <row r="1197" spans="1:4" x14ac:dyDescent="0.25">
      <c r="A1197" s="33"/>
      <c r="B1197" s="33"/>
      <c r="C1197" s="34"/>
    </row>
    <row r="1198" spans="1:4" x14ac:dyDescent="0.25">
      <c r="A1198" s="33"/>
      <c r="B1198" s="33"/>
      <c r="C1198" s="34"/>
    </row>
    <row r="1199" spans="1:4" x14ac:dyDescent="0.25">
      <c r="A1199" s="32"/>
      <c r="B1199" s="4"/>
      <c r="C1199" s="36"/>
      <c r="D1199" s="18"/>
    </row>
    <row r="1200" spans="1:4" x14ac:dyDescent="0.25">
      <c r="A1200" s="33"/>
      <c r="B1200" s="33"/>
      <c r="C1200" s="34"/>
    </row>
    <row r="1201" spans="1:4" x14ac:dyDescent="0.25">
      <c r="A1201" s="32"/>
      <c r="B1201" s="4"/>
      <c r="C1201" s="36"/>
      <c r="D1201" s="18"/>
    </row>
    <row r="1202" spans="1:4" x14ac:dyDescent="0.25">
      <c r="A1202" s="33"/>
      <c r="B1202" s="33"/>
      <c r="C1202" s="34"/>
    </row>
    <row r="1203" spans="1:4" x14ac:dyDescent="0.25">
      <c r="A1203" s="33"/>
      <c r="B1203" s="33"/>
      <c r="C1203" s="34"/>
    </row>
    <row r="1204" spans="1:4" x14ac:dyDescent="0.25">
      <c r="A1204" s="32"/>
      <c r="B1204" s="4"/>
      <c r="C1204" s="36"/>
      <c r="D1204" s="18"/>
    </row>
    <row r="1205" spans="1:4" x14ac:dyDescent="0.25">
      <c r="A1205" s="33"/>
      <c r="B1205" s="33"/>
      <c r="C1205" s="34"/>
    </row>
    <row r="1206" spans="1:4" x14ac:dyDescent="0.25">
      <c r="A1206" s="33"/>
      <c r="B1206" s="33"/>
      <c r="C1206" s="34"/>
    </row>
    <row r="1207" spans="1:4" x14ac:dyDescent="0.25">
      <c r="A1207" s="32"/>
      <c r="B1207" s="4"/>
      <c r="C1207" s="36"/>
      <c r="D1207" s="18"/>
    </row>
    <row r="1208" spans="1:4" x14ac:dyDescent="0.25">
      <c r="A1208" s="33"/>
      <c r="B1208" s="33"/>
      <c r="C1208" s="34"/>
    </row>
    <row r="1209" spans="1:4" x14ac:dyDescent="0.25">
      <c r="A1209" s="33"/>
      <c r="B1209" s="33"/>
      <c r="C1209" s="34"/>
    </row>
    <row r="1210" spans="1:4" x14ac:dyDescent="0.25">
      <c r="A1210" s="33"/>
      <c r="B1210" s="33"/>
      <c r="C1210" s="34"/>
    </row>
    <row r="1211" spans="1:4" x14ac:dyDescent="0.25">
      <c r="A1211" s="33"/>
      <c r="B1211" s="33"/>
      <c r="C1211" s="34"/>
    </row>
    <row r="1212" spans="1:4" x14ac:dyDescent="0.25">
      <c r="A1212" s="32"/>
      <c r="B1212" s="4"/>
      <c r="C1212" s="36"/>
      <c r="D1212" s="18"/>
    </row>
    <row r="1213" spans="1:4" x14ac:dyDescent="0.25">
      <c r="A1213" s="33"/>
      <c r="B1213" s="33"/>
      <c r="C1213" s="34"/>
    </row>
    <row r="1214" spans="1:4" x14ac:dyDescent="0.25">
      <c r="A1214" s="33"/>
      <c r="B1214" s="33"/>
      <c r="C1214" s="34"/>
    </row>
    <row r="1215" spans="1:4" x14ac:dyDescent="0.25">
      <c r="A1215" s="33"/>
      <c r="B1215" s="33"/>
      <c r="C1215" s="34"/>
    </row>
    <row r="1216" spans="1:4" x14ac:dyDescent="0.25">
      <c r="A1216" s="33"/>
      <c r="B1216" s="33"/>
      <c r="C1216" s="34"/>
    </row>
    <row r="1217" spans="1:4" x14ac:dyDescent="0.25">
      <c r="A1217" s="33"/>
      <c r="B1217" s="33"/>
      <c r="C1217" s="34"/>
    </row>
    <row r="1218" spans="1:4" x14ac:dyDescent="0.25">
      <c r="A1218" s="33"/>
      <c r="B1218" s="33"/>
      <c r="C1218" s="34"/>
    </row>
    <row r="1219" spans="1:4" x14ac:dyDescent="0.25">
      <c r="A1219" s="33"/>
      <c r="B1219" s="33"/>
      <c r="C1219" s="34"/>
    </row>
    <row r="1220" spans="1:4" x14ac:dyDescent="0.25">
      <c r="A1220" s="33"/>
      <c r="B1220" s="33"/>
      <c r="C1220" s="34"/>
    </row>
    <row r="1221" spans="1:4" x14ac:dyDescent="0.25">
      <c r="A1221" s="32"/>
      <c r="B1221" s="4"/>
      <c r="C1221" s="36"/>
      <c r="D1221" s="18"/>
    </row>
    <row r="1222" spans="1:4" x14ac:dyDescent="0.25">
      <c r="A1222" s="33"/>
      <c r="B1222" s="33"/>
      <c r="C1222" s="34"/>
    </row>
    <row r="1223" spans="1:4" x14ac:dyDescent="0.25">
      <c r="A1223" s="32"/>
      <c r="B1223" s="4"/>
      <c r="C1223" s="36"/>
      <c r="D1223" s="18"/>
    </row>
    <row r="1224" spans="1:4" x14ac:dyDescent="0.25">
      <c r="A1224" s="32"/>
      <c r="B1224" s="4"/>
      <c r="C1224" s="36"/>
      <c r="D1224" s="18"/>
    </row>
    <row r="1225" spans="1:4" x14ac:dyDescent="0.25">
      <c r="A1225" s="32"/>
      <c r="B1225" s="4"/>
      <c r="C1225" s="36"/>
      <c r="D1225" s="18"/>
    </row>
    <row r="1226" spans="1:4" x14ac:dyDescent="0.25">
      <c r="A1226" s="32"/>
      <c r="B1226" s="4"/>
      <c r="C1226" s="36"/>
      <c r="D1226" s="18"/>
    </row>
    <row r="1227" spans="1:4" x14ac:dyDescent="0.25">
      <c r="A1227" s="32"/>
      <c r="B1227" s="4"/>
      <c r="C1227" s="36"/>
      <c r="D1227" s="18"/>
    </row>
    <row r="1228" spans="1:4" x14ac:dyDescent="0.25">
      <c r="A1228" s="32"/>
      <c r="B1228" s="4"/>
      <c r="C1228" s="36"/>
      <c r="D1228" s="18"/>
    </row>
    <row r="1229" spans="1:4" x14ac:dyDescent="0.25">
      <c r="A1229" s="33"/>
      <c r="B1229" s="33"/>
      <c r="C1229" s="34"/>
    </row>
    <row r="1230" spans="1:4" x14ac:dyDescent="0.25">
      <c r="A1230" s="32"/>
      <c r="B1230" s="4"/>
      <c r="C1230" s="36"/>
      <c r="D1230" s="18"/>
    </row>
    <row r="1231" spans="1:4" x14ac:dyDescent="0.25">
      <c r="A1231" s="33"/>
      <c r="B1231" s="33"/>
      <c r="C1231" s="34"/>
    </row>
    <row r="1232" spans="1:4" x14ac:dyDescent="0.25">
      <c r="A1232" s="32"/>
      <c r="B1232" s="4"/>
      <c r="C1232" s="36"/>
      <c r="D1232" s="18"/>
    </row>
    <row r="1233" spans="1:4" x14ac:dyDescent="0.25">
      <c r="A1233" s="32"/>
      <c r="B1233" s="4"/>
      <c r="C1233" s="36"/>
      <c r="D1233" s="18"/>
    </row>
    <row r="1234" spans="1:4" x14ac:dyDescent="0.25">
      <c r="A1234" s="32"/>
      <c r="B1234" s="4"/>
      <c r="C1234" s="36"/>
      <c r="D1234" s="18"/>
    </row>
    <row r="1235" spans="1:4" x14ac:dyDescent="0.25">
      <c r="A1235" s="33"/>
      <c r="B1235" s="33"/>
      <c r="C1235" s="34"/>
    </row>
    <row r="1236" spans="1:4" x14ac:dyDescent="0.25">
      <c r="A1236" s="32"/>
      <c r="B1236" s="4"/>
      <c r="C1236" s="36"/>
      <c r="D1236" s="18"/>
    </row>
    <row r="1237" spans="1:4" x14ac:dyDescent="0.25">
      <c r="A1237" s="33"/>
      <c r="B1237" s="33"/>
      <c r="C1237" s="34"/>
    </row>
    <row r="1238" spans="1:4" x14ac:dyDescent="0.25">
      <c r="A1238" s="32"/>
      <c r="B1238" s="4"/>
      <c r="C1238" s="36"/>
      <c r="D1238" s="18"/>
    </row>
    <row r="1239" spans="1:4" x14ac:dyDescent="0.25">
      <c r="A1239" s="33"/>
      <c r="B1239" s="33"/>
      <c r="C1239" s="34"/>
    </row>
    <row r="1240" spans="1:4" x14ac:dyDescent="0.25">
      <c r="A1240" s="33"/>
      <c r="B1240" s="33"/>
      <c r="C1240" s="34"/>
    </row>
    <row r="1241" spans="1:4" x14ac:dyDescent="0.25">
      <c r="A1241" s="33"/>
      <c r="B1241" s="33"/>
      <c r="C1241" s="34"/>
    </row>
    <row r="1242" spans="1:4" x14ac:dyDescent="0.25">
      <c r="A1242" s="33"/>
      <c r="B1242" s="33"/>
      <c r="C1242" s="34"/>
    </row>
    <row r="1243" spans="1:4" x14ac:dyDescent="0.25">
      <c r="A1243" s="33"/>
      <c r="B1243" s="33"/>
      <c r="C1243" s="34"/>
    </row>
    <row r="1244" spans="1:4" x14ac:dyDescent="0.25">
      <c r="A1244" s="32"/>
      <c r="B1244" s="4"/>
      <c r="C1244" s="36"/>
      <c r="D1244" s="18"/>
    </row>
    <row r="1245" spans="1:4" x14ac:dyDescent="0.25">
      <c r="A1245" s="33"/>
      <c r="B1245" s="33"/>
      <c r="C1245" s="34"/>
    </row>
    <row r="1246" spans="1:4" x14ac:dyDescent="0.25">
      <c r="A1246" s="33"/>
      <c r="B1246" s="33"/>
      <c r="C1246" s="34"/>
    </row>
    <row r="1247" spans="1:4" x14ac:dyDescent="0.25">
      <c r="A1247" s="33"/>
      <c r="B1247" s="33"/>
      <c r="C1247" s="34"/>
    </row>
    <row r="1248" spans="1:4" x14ac:dyDescent="0.25">
      <c r="A1248" s="33"/>
      <c r="B1248" s="33"/>
      <c r="C1248" s="34"/>
    </row>
    <row r="1249" spans="1:4" x14ac:dyDescent="0.25">
      <c r="A1249" s="33"/>
      <c r="B1249" s="33"/>
      <c r="C1249" s="34"/>
    </row>
    <row r="1250" spans="1:4" x14ac:dyDescent="0.25">
      <c r="A1250" s="33"/>
      <c r="B1250" s="33"/>
      <c r="C1250" s="34"/>
    </row>
    <row r="1251" spans="1:4" x14ac:dyDescent="0.25">
      <c r="A1251" s="33"/>
      <c r="B1251" s="33"/>
      <c r="C1251" s="34"/>
    </row>
    <row r="1252" spans="1:4" x14ac:dyDescent="0.25">
      <c r="A1252" s="33"/>
      <c r="B1252" s="33"/>
      <c r="C1252" s="34"/>
    </row>
    <row r="1253" spans="1:4" x14ac:dyDescent="0.25">
      <c r="A1253" s="33"/>
      <c r="B1253" s="33"/>
      <c r="C1253" s="34"/>
    </row>
    <row r="1254" spans="1:4" x14ac:dyDescent="0.25">
      <c r="A1254" s="32"/>
      <c r="B1254" s="4"/>
      <c r="C1254" s="36"/>
      <c r="D1254" s="18"/>
    </row>
    <row r="1255" spans="1:4" x14ac:dyDescent="0.25">
      <c r="A1255" s="32"/>
      <c r="B1255" s="4"/>
      <c r="C1255" s="36"/>
      <c r="D1255" s="18"/>
    </row>
    <row r="1256" spans="1:4" x14ac:dyDescent="0.25">
      <c r="A1256" s="32"/>
      <c r="B1256" s="4"/>
      <c r="C1256" s="36"/>
      <c r="D1256" s="18"/>
    </row>
    <row r="1257" spans="1:4" x14ac:dyDescent="0.25">
      <c r="A1257" s="32"/>
      <c r="B1257" s="4"/>
      <c r="C1257" s="36"/>
      <c r="D1257" s="18"/>
    </row>
    <row r="1258" spans="1:4" x14ac:dyDescent="0.25">
      <c r="A1258" s="33"/>
      <c r="B1258" s="33"/>
      <c r="C1258" s="34"/>
    </row>
    <row r="1259" spans="1:4" x14ac:dyDescent="0.25">
      <c r="A1259" s="33"/>
      <c r="B1259" s="33"/>
      <c r="C1259" s="34"/>
    </row>
    <row r="1260" spans="1:4" x14ac:dyDescent="0.25">
      <c r="A1260" s="33"/>
      <c r="B1260" s="33"/>
      <c r="C1260" s="34"/>
    </row>
    <row r="1261" spans="1:4" x14ac:dyDescent="0.25">
      <c r="A1261" s="33"/>
      <c r="B1261" s="33"/>
      <c r="C1261" s="34"/>
    </row>
    <row r="1262" spans="1:4" x14ac:dyDescent="0.25">
      <c r="A1262" s="33"/>
      <c r="B1262" s="33"/>
      <c r="C1262" s="34"/>
    </row>
    <row r="1263" spans="1:4" x14ac:dyDescent="0.25">
      <c r="A1263" s="32"/>
      <c r="B1263" s="4"/>
      <c r="C1263" s="36"/>
      <c r="D1263" s="18"/>
    </row>
    <row r="1264" spans="1:4" x14ac:dyDescent="0.25">
      <c r="A1264" s="32"/>
      <c r="B1264" s="4"/>
      <c r="C1264" s="36"/>
      <c r="D1264" s="18"/>
    </row>
    <row r="1265" spans="1:4" x14ac:dyDescent="0.25">
      <c r="A1265" s="33"/>
      <c r="B1265" s="33"/>
      <c r="C1265" s="34"/>
    </row>
    <row r="1266" spans="1:4" x14ac:dyDescent="0.25">
      <c r="A1266" s="33"/>
      <c r="B1266" s="33"/>
      <c r="C1266" s="34"/>
    </row>
    <row r="1267" spans="1:4" x14ac:dyDescent="0.25">
      <c r="A1267" s="33"/>
      <c r="B1267" s="33"/>
      <c r="C1267" s="34"/>
    </row>
    <row r="1268" spans="1:4" x14ac:dyDescent="0.25">
      <c r="A1268" s="33"/>
      <c r="B1268" s="33"/>
      <c r="C1268" s="34"/>
    </row>
    <row r="1269" spans="1:4" x14ac:dyDescent="0.25">
      <c r="A1269" s="33"/>
      <c r="B1269" s="33"/>
      <c r="C1269" s="34"/>
    </row>
    <row r="1270" spans="1:4" x14ac:dyDescent="0.25">
      <c r="A1270" s="33"/>
      <c r="B1270" s="33"/>
      <c r="C1270" s="34"/>
    </row>
    <row r="1271" spans="1:4" x14ac:dyDescent="0.25">
      <c r="A1271" s="33"/>
      <c r="B1271" s="33"/>
      <c r="C1271" s="34"/>
    </row>
    <row r="1272" spans="1:4" x14ac:dyDescent="0.25">
      <c r="A1272" s="33"/>
      <c r="B1272" s="33"/>
      <c r="C1272" s="34"/>
    </row>
    <row r="1273" spans="1:4" x14ac:dyDescent="0.25">
      <c r="A1273" s="33"/>
      <c r="B1273" s="33"/>
      <c r="C1273" s="34"/>
    </row>
    <row r="1274" spans="1:4" x14ac:dyDescent="0.25">
      <c r="A1274" s="33"/>
      <c r="B1274" s="33"/>
      <c r="C1274" s="34"/>
    </row>
    <row r="1275" spans="1:4" x14ac:dyDescent="0.25">
      <c r="A1275" s="33"/>
      <c r="B1275" s="33"/>
      <c r="C1275" s="34"/>
    </row>
    <row r="1276" spans="1:4" x14ac:dyDescent="0.25">
      <c r="A1276" s="33"/>
      <c r="B1276" s="33"/>
      <c r="C1276" s="34"/>
    </row>
    <row r="1277" spans="1:4" x14ac:dyDescent="0.25">
      <c r="A1277" s="33"/>
      <c r="B1277" s="33"/>
      <c r="C1277" s="34"/>
    </row>
    <row r="1278" spans="1:4" x14ac:dyDescent="0.25">
      <c r="A1278" s="33"/>
      <c r="B1278" s="33"/>
      <c r="C1278" s="34"/>
    </row>
    <row r="1279" spans="1:4" x14ac:dyDescent="0.25">
      <c r="A1279" s="33"/>
      <c r="B1279" s="33"/>
      <c r="C1279" s="34"/>
    </row>
    <row r="1280" spans="1:4" x14ac:dyDescent="0.25">
      <c r="A1280" s="32"/>
      <c r="B1280" s="4"/>
      <c r="C1280" s="36"/>
      <c r="D1280" s="18"/>
    </row>
    <row r="1281" spans="1:4" x14ac:dyDescent="0.25">
      <c r="A1281" s="32"/>
      <c r="B1281" s="4"/>
      <c r="C1281" s="36"/>
      <c r="D1281" s="18"/>
    </row>
    <row r="1282" spans="1:4" x14ac:dyDescent="0.25">
      <c r="A1282" s="33"/>
      <c r="B1282" s="33"/>
      <c r="C1282" s="34"/>
    </row>
    <row r="1283" spans="1:4" x14ac:dyDescent="0.25">
      <c r="A1283" s="33"/>
      <c r="B1283" s="33"/>
      <c r="C1283" s="34"/>
    </row>
    <row r="1284" spans="1:4" x14ac:dyDescent="0.25">
      <c r="A1284" s="33"/>
      <c r="B1284" s="33"/>
      <c r="C1284" s="34"/>
    </row>
    <row r="1285" spans="1:4" x14ac:dyDescent="0.25">
      <c r="A1285" s="33"/>
      <c r="B1285" s="33"/>
      <c r="C1285" s="34"/>
    </row>
    <row r="1286" spans="1:4" x14ac:dyDescent="0.25">
      <c r="A1286" s="33"/>
      <c r="B1286" s="33"/>
      <c r="C1286" s="34"/>
    </row>
    <row r="1287" spans="1:4" x14ac:dyDescent="0.25">
      <c r="A1287" s="32"/>
      <c r="B1287" s="4"/>
      <c r="C1287" s="36"/>
      <c r="D1287" s="18"/>
    </row>
    <row r="1288" spans="1:4" x14ac:dyDescent="0.25">
      <c r="A1288" s="33"/>
      <c r="B1288" s="33"/>
      <c r="C1288" s="34"/>
    </row>
    <row r="1289" spans="1:4" x14ac:dyDescent="0.25">
      <c r="A1289" s="33"/>
      <c r="B1289" s="33"/>
      <c r="C1289" s="34"/>
    </row>
    <row r="1290" spans="1:4" x14ac:dyDescent="0.25">
      <c r="A1290" s="33"/>
      <c r="B1290" s="33"/>
      <c r="C1290" s="34"/>
    </row>
    <row r="1291" spans="1:4" x14ac:dyDescent="0.25">
      <c r="A1291" s="32"/>
      <c r="B1291" s="4"/>
      <c r="C1291" s="36"/>
      <c r="D1291" s="18"/>
    </row>
    <row r="1292" spans="1:4" x14ac:dyDescent="0.25">
      <c r="A1292" s="33"/>
      <c r="B1292" s="33"/>
      <c r="C1292" s="34"/>
    </row>
    <row r="1293" spans="1:4" x14ac:dyDescent="0.25">
      <c r="A1293" s="33"/>
      <c r="B1293" s="33"/>
      <c r="C1293" s="34"/>
    </row>
    <row r="1294" spans="1:4" x14ac:dyDescent="0.25">
      <c r="A1294" s="32"/>
      <c r="B1294" s="4"/>
      <c r="C1294" s="36"/>
      <c r="D1294" s="18"/>
    </row>
    <row r="1295" spans="1:4" x14ac:dyDescent="0.25">
      <c r="A1295" s="33"/>
      <c r="B1295" s="33"/>
      <c r="C1295" s="34"/>
    </row>
    <row r="1296" spans="1:4" x14ac:dyDescent="0.25">
      <c r="A1296" s="33"/>
      <c r="B1296" s="33"/>
      <c r="C1296" s="34"/>
    </row>
    <row r="1297" spans="1:4" x14ac:dyDescent="0.25">
      <c r="A1297" s="33"/>
      <c r="B1297" s="33"/>
      <c r="C1297" s="34"/>
    </row>
    <row r="1298" spans="1:4" x14ac:dyDescent="0.25">
      <c r="A1298" s="33"/>
      <c r="B1298" s="33"/>
      <c r="C1298" s="34"/>
    </row>
    <row r="1299" spans="1:4" x14ac:dyDescent="0.25">
      <c r="A1299" s="32"/>
      <c r="B1299" s="4"/>
      <c r="C1299" s="36"/>
      <c r="D1299" s="18"/>
    </row>
    <row r="1300" spans="1:4" x14ac:dyDescent="0.25">
      <c r="A1300" s="33"/>
      <c r="B1300" s="33"/>
      <c r="C1300" s="34"/>
    </row>
    <row r="1301" spans="1:4" x14ac:dyDescent="0.25">
      <c r="A1301" s="33"/>
      <c r="B1301" s="33"/>
      <c r="C1301" s="34"/>
    </row>
    <row r="1302" spans="1:4" x14ac:dyDescent="0.25">
      <c r="A1302" s="33"/>
      <c r="B1302" s="33"/>
      <c r="C1302" s="34"/>
    </row>
    <row r="1303" spans="1:4" x14ac:dyDescent="0.25">
      <c r="A1303" s="33"/>
      <c r="B1303" s="33"/>
      <c r="C1303" s="34"/>
    </row>
    <row r="1304" spans="1:4" x14ac:dyDescent="0.25">
      <c r="A1304" s="33"/>
      <c r="B1304" s="33"/>
      <c r="C1304" s="34"/>
    </row>
    <row r="1305" spans="1:4" x14ac:dyDescent="0.25">
      <c r="A1305" s="32"/>
      <c r="B1305" s="4"/>
      <c r="C1305" s="36"/>
      <c r="D1305" s="18"/>
    </row>
    <row r="1306" spans="1:4" x14ac:dyDescent="0.25">
      <c r="A1306" s="33"/>
      <c r="B1306" s="33"/>
      <c r="C1306" s="34"/>
    </row>
    <row r="1307" spans="1:4" x14ac:dyDescent="0.25">
      <c r="A1307" s="33"/>
      <c r="B1307" s="33"/>
      <c r="C1307" s="34"/>
    </row>
    <row r="1308" spans="1:4" x14ac:dyDescent="0.25">
      <c r="A1308" s="33"/>
      <c r="B1308" s="33"/>
      <c r="C1308" s="34"/>
    </row>
    <row r="1309" spans="1:4" x14ac:dyDescent="0.25">
      <c r="A1309" s="33"/>
      <c r="B1309" s="33"/>
      <c r="C1309" s="34"/>
    </row>
    <row r="1310" spans="1:4" x14ac:dyDescent="0.25">
      <c r="A1310" s="33"/>
      <c r="B1310" s="33"/>
      <c r="C1310" s="34"/>
    </row>
    <row r="1311" spans="1:4" x14ac:dyDescent="0.25">
      <c r="A1311" s="33"/>
      <c r="B1311" s="33"/>
      <c r="C1311" s="34"/>
    </row>
    <row r="1312" spans="1:4" x14ac:dyDescent="0.25">
      <c r="A1312" s="32"/>
      <c r="B1312" s="4"/>
      <c r="C1312" s="36"/>
      <c r="D1312" s="18"/>
    </row>
    <row r="1313" spans="1:4" x14ac:dyDescent="0.25">
      <c r="A1313" s="33"/>
      <c r="B1313" s="33"/>
      <c r="C1313" s="34"/>
    </row>
    <row r="1314" spans="1:4" x14ac:dyDescent="0.25">
      <c r="A1314" s="33"/>
      <c r="B1314" s="33"/>
      <c r="C1314" s="34"/>
    </row>
    <row r="1315" spans="1:4" x14ac:dyDescent="0.25">
      <c r="A1315" s="33"/>
      <c r="B1315" s="33"/>
      <c r="C1315" s="34"/>
    </row>
    <row r="1316" spans="1:4" x14ac:dyDescent="0.25">
      <c r="A1316" s="33"/>
      <c r="B1316" s="33"/>
      <c r="C1316" s="34"/>
    </row>
    <row r="1317" spans="1:4" x14ac:dyDescent="0.25">
      <c r="A1317" s="33"/>
      <c r="B1317" s="33"/>
      <c r="C1317" s="34"/>
    </row>
    <row r="1318" spans="1:4" x14ac:dyDescent="0.25">
      <c r="A1318" s="32"/>
      <c r="B1318" s="4"/>
      <c r="C1318" s="36"/>
      <c r="D1318" s="18"/>
    </row>
    <row r="1319" spans="1:4" x14ac:dyDescent="0.25">
      <c r="A1319" s="33"/>
      <c r="B1319" s="33"/>
      <c r="C1319" s="34"/>
    </row>
    <row r="1320" spans="1:4" x14ac:dyDescent="0.25">
      <c r="A1320" s="33"/>
      <c r="B1320" s="33"/>
      <c r="C1320" s="34"/>
    </row>
    <row r="1321" spans="1:4" x14ac:dyDescent="0.25">
      <c r="A1321" s="33"/>
      <c r="B1321" s="33"/>
      <c r="C1321" s="34"/>
    </row>
    <row r="1322" spans="1:4" x14ac:dyDescent="0.25">
      <c r="A1322" s="33"/>
      <c r="B1322" s="33"/>
      <c r="C1322" s="34"/>
    </row>
    <row r="1323" spans="1:4" x14ac:dyDescent="0.25">
      <c r="A1323" s="33"/>
      <c r="B1323" s="33"/>
      <c r="C1323" s="34"/>
    </row>
    <row r="1324" spans="1:4" x14ac:dyDescent="0.25">
      <c r="A1324" s="32"/>
      <c r="B1324" s="4"/>
      <c r="C1324" s="36"/>
      <c r="D1324" s="18"/>
    </row>
    <row r="1325" spans="1:4" x14ac:dyDescent="0.25">
      <c r="A1325" s="33"/>
      <c r="B1325" s="33"/>
      <c r="C1325" s="34"/>
    </row>
    <row r="1326" spans="1:4" x14ac:dyDescent="0.25">
      <c r="A1326" s="33"/>
      <c r="B1326" s="33"/>
      <c r="C1326" s="34"/>
    </row>
    <row r="1327" spans="1:4" x14ac:dyDescent="0.25">
      <c r="A1327" s="33"/>
      <c r="B1327" s="33"/>
      <c r="C1327" s="34"/>
    </row>
    <row r="1328" spans="1:4" x14ac:dyDescent="0.25">
      <c r="A1328" s="32"/>
      <c r="B1328" s="4"/>
      <c r="C1328" s="36"/>
      <c r="D1328" s="18"/>
    </row>
    <row r="1329" spans="1:4" x14ac:dyDescent="0.25">
      <c r="A1329" s="33"/>
      <c r="B1329" s="33"/>
      <c r="C1329" s="34"/>
    </row>
    <row r="1330" spans="1:4" x14ac:dyDescent="0.25">
      <c r="A1330" s="32"/>
      <c r="B1330" s="4"/>
      <c r="C1330" s="36"/>
      <c r="D1330" s="18"/>
    </row>
    <row r="1331" spans="1:4" x14ac:dyDescent="0.25">
      <c r="A1331" s="33"/>
      <c r="B1331" s="33"/>
      <c r="C1331" s="34"/>
    </row>
    <row r="1332" spans="1:4" x14ac:dyDescent="0.25">
      <c r="A1332" s="33"/>
      <c r="B1332" s="33"/>
      <c r="C1332" s="34"/>
    </row>
    <row r="1333" spans="1:4" x14ac:dyDescent="0.25">
      <c r="A1333" s="33"/>
      <c r="B1333" s="33"/>
      <c r="C1333" s="34"/>
    </row>
    <row r="1334" spans="1:4" x14ac:dyDescent="0.25">
      <c r="A1334" s="33"/>
      <c r="B1334" s="33"/>
      <c r="C1334" s="34"/>
    </row>
    <row r="1335" spans="1:4" x14ac:dyDescent="0.25">
      <c r="A1335" s="33"/>
      <c r="B1335" s="33"/>
      <c r="C1335" s="34"/>
    </row>
    <row r="1336" spans="1:4" x14ac:dyDescent="0.25">
      <c r="A1336" s="33"/>
      <c r="B1336" s="33"/>
      <c r="C1336" s="34"/>
    </row>
    <row r="1337" spans="1:4" x14ac:dyDescent="0.25">
      <c r="A1337" s="33"/>
      <c r="B1337" s="33"/>
      <c r="C1337" s="34"/>
    </row>
    <row r="1338" spans="1:4" x14ac:dyDescent="0.25">
      <c r="A1338" s="33"/>
      <c r="B1338" s="33"/>
      <c r="C1338" s="34"/>
    </row>
    <row r="1339" spans="1:4" x14ac:dyDescent="0.25">
      <c r="A1339" s="33"/>
      <c r="B1339" s="33"/>
      <c r="C1339" s="34"/>
    </row>
    <row r="1340" spans="1:4" x14ac:dyDescent="0.25">
      <c r="A1340" s="33"/>
      <c r="B1340" s="33"/>
      <c r="C1340" s="34"/>
    </row>
    <row r="1341" spans="1:4" x14ac:dyDescent="0.25">
      <c r="A1341" s="33"/>
      <c r="B1341" s="33"/>
      <c r="C1341" s="34"/>
    </row>
    <row r="1342" spans="1:4" x14ac:dyDescent="0.25">
      <c r="A1342" s="33"/>
      <c r="B1342" s="33"/>
      <c r="C1342" s="34"/>
    </row>
    <row r="1343" spans="1:4" x14ac:dyDescent="0.25">
      <c r="A1343" s="32"/>
      <c r="B1343" s="4"/>
      <c r="C1343" s="36"/>
      <c r="D1343" s="18"/>
    </row>
    <row r="1344" spans="1:4" x14ac:dyDescent="0.25">
      <c r="A1344" s="33"/>
      <c r="B1344" s="33"/>
      <c r="C1344" s="34"/>
    </row>
    <row r="1345" spans="1:3" x14ac:dyDescent="0.25">
      <c r="A1345" s="33"/>
      <c r="B1345" s="33"/>
      <c r="C1345" s="34"/>
    </row>
    <row r="1346" spans="1:3" x14ac:dyDescent="0.25">
      <c r="A1346" s="33"/>
      <c r="B1346" s="33"/>
      <c r="C1346" s="34"/>
    </row>
    <row r="1347" spans="1:3" x14ac:dyDescent="0.25">
      <c r="A1347" s="33"/>
      <c r="B1347" s="33"/>
      <c r="C1347" s="34"/>
    </row>
    <row r="1348" spans="1:3" x14ac:dyDescent="0.25">
      <c r="A1348" s="33"/>
      <c r="B1348" s="33"/>
      <c r="C1348" s="34"/>
    </row>
    <row r="1349" spans="1:3" x14ac:dyDescent="0.25">
      <c r="A1349" s="33"/>
      <c r="B1349" s="33"/>
      <c r="C1349" s="34"/>
    </row>
    <row r="1350" spans="1:3" x14ac:dyDescent="0.25">
      <c r="A1350" s="33"/>
      <c r="B1350" s="33"/>
      <c r="C1350" s="34"/>
    </row>
    <row r="1351" spans="1:3" x14ac:dyDescent="0.25">
      <c r="A1351" s="33"/>
      <c r="B1351" s="33"/>
      <c r="C1351" s="34"/>
    </row>
    <row r="1352" spans="1:3" x14ac:dyDescent="0.25">
      <c r="A1352" s="33"/>
      <c r="B1352" s="33"/>
      <c r="C1352" s="34"/>
    </row>
    <row r="1353" spans="1:3" x14ac:dyDescent="0.25">
      <c r="A1353" s="33"/>
      <c r="B1353" s="33"/>
      <c r="C1353" s="34"/>
    </row>
    <row r="1354" spans="1:3" x14ac:dyDescent="0.25">
      <c r="A1354" s="33"/>
      <c r="B1354" s="33"/>
      <c r="C1354" s="34"/>
    </row>
    <row r="1355" spans="1:3" x14ac:dyDescent="0.25">
      <c r="A1355" s="33"/>
      <c r="B1355" s="33"/>
      <c r="C1355" s="34"/>
    </row>
    <row r="1356" spans="1:3" x14ac:dyDescent="0.25">
      <c r="A1356" s="33"/>
      <c r="B1356" s="33"/>
      <c r="C1356" s="34"/>
    </row>
    <row r="1357" spans="1:3" x14ac:dyDescent="0.25">
      <c r="A1357" s="33"/>
      <c r="B1357" s="33"/>
      <c r="C1357" s="34"/>
    </row>
    <row r="1358" spans="1:3" x14ac:dyDescent="0.25">
      <c r="A1358" s="33"/>
      <c r="B1358" s="33"/>
      <c r="C1358" s="34"/>
    </row>
    <row r="1359" spans="1:3" x14ac:dyDescent="0.25">
      <c r="A1359" s="33"/>
      <c r="B1359" s="33"/>
      <c r="C1359" s="34"/>
    </row>
    <row r="1360" spans="1:3" x14ac:dyDescent="0.25">
      <c r="A1360" s="33"/>
      <c r="B1360" s="33"/>
      <c r="C1360" s="34"/>
    </row>
    <row r="1361" spans="1:4" x14ac:dyDescent="0.25">
      <c r="A1361" s="33"/>
      <c r="B1361" s="33"/>
      <c r="C1361" s="34"/>
    </row>
    <row r="1362" spans="1:4" x14ac:dyDescent="0.25">
      <c r="A1362" s="33"/>
      <c r="B1362" s="33"/>
      <c r="C1362" s="34"/>
    </row>
    <row r="1363" spans="1:4" x14ac:dyDescent="0.25">
      <c r="A1363" s="33"/>
      <c r="B1363" s="33"/>
      <c r="C1363" s="34"/>
    </row>
    <row r="1364" spans="1:4" x14ac:dyDescent="0.25">
      <c r="A1364" s="33"/>
      <c r="B1364" s="33"/>
      <c r="C1364" s="34"/>
    </row>
    <row r="1365" spans="1:4" x14ac:dyDescent="0.25">
      <c r="A1365" s="33"/>
      <c r="B1365" s="33"/>
      <c r="C1365" s="34"/>
    </row>
    <row r="1366" spans="1:4" x14ac:dyDescent="0.25">
      <c r="A1366" s="33"/>
      <c r="B1366" s="33"/>
      <c r="C1366" s="34"/>
    </row>
    <row r="1367" spans="1:4" x14ac:dyDescent="0.25">
      <c r="A1367" s="33"/>
      <c r="B1367" s="33"/>
      <c r="C1367" s="34"/>
    </row>
    <row r="1368" spans="1:4" x14ac:dyDescent="0.25">
      <c r="A1368" s="32"/>
      <c r="B1368" s="4"/>
      <c r="C1368" s="36"/>
      <c r="D1368" s="18"/>
    </row>
    <row r="1369" spans="1:4" x14ac:dyDescent="0.25">
      <c r="A1369" s="33"/>
      <c r="B1369" s="33"/>
      <c r="C1369" s="34"/>
    </row>
    <row r="1370" spans="1:4" x14ac:dyDescent="0.25">
      <c r="A1370" s="33"/>
      <c r="B1370" s="33"/>
      <c r="C1370" s="34"/>
    </row>
    <row r="1371" spans="1:4" x14ac:dyDescent="0.25">
      <c r="A1371" s="33"/>
      <c r="B1371" s="33"/>
      <c r="C1371" s="34"/>
    </row>
    <row r="1372" spans="1:4" x14ac:dyDescent="0.25">
      <c r="A1372" s="32"/>
      <c r="B1372" s="4"/>
      <c r="C1372" s="36"/>
      <c r="D1372" s="18"/>
    </row>
    <row r="1373" spans="1:4" x14ac:dyDescent="0.25">
      <c r="A1373" s="32"/>
      <c r="B1373" s="4"/>
      <c r="C1373" s="36"/>
      <c r="D1373" s="18"/>
    </row>
    <row r="1374" spans="1:4" x14ac:dyDescent="0.25">
      <c r="A1374" s="33"/>
      <c r="B1374" s="33"/>
      <c r="C1374" s="34"/>
    </row>
    <row r="1375" spans="1:4" x14ac:dyDescent="0.25">
      <c r="A1375" s="32"/>
      <c r="B1375" s="4"/>
      <c r="C1375" s="36"/>
      <c r="D1375" s="18"/>
    </row>
    <row r="1376" spans="1:4" x14ac:dyDescent="0.25">
      <c r="A1376" s="33"/>
      <c r="B1376" s="33"/>
      <c r="C1376" s="34"/>
    </row>
    <row r="1377" spans="1:4" x14ac:dyDescent="0.25">
      <c r="A1377" s="33"/>
      <c r="B1377" s="33"/>
      <c r="C1377" s="34"/>
    </row>
    <row r="1378" spans="1:4" x14ac:dyDescent="0.25">
      <c r="A1378" s="32"/>
      <c r="B1378" s="4"/>
      <c r="C1378" s="36"/>
      <c r="D1378" s="18"/>
    </row>
    <row r="1379" spans="1:4" x14ac:dyDescent="0.25">
      <c r="A1379" s="32"/>
      <c r="B1379" s="4"/>
      <c r="C1379" s="36"/>
      <c r="D1379" s="18"/>
    </row>
    <row r="1380" spans="1:4" x14ac:dyDescent="0.25">
      <c r="A1380" s="33"/>
      <c r="B1380" s="33"/>
      <c r="C1380" s="34"/>
    </row>
    <row r="1381" spans="1:4" x14ac:dyDescent="0.25">
      <c r="A1381" s="32"/>
      <c r="B1381" s="4"/>
      <c r="C1381" s="36"/>
      <c r="D1381" s="18"/>
    </row>
    <row r="1382" spans="1:4" x14ac:dyDescent="0.25">
      <c r="A1382" s="33"/>
      <c r="B1382" s="33"/>
      <c r="C1382" s="34"/>
    </row>
    <row r="1383" spans="1:4" x14ac:dyDescent="0.25">
      <c r="A1383" s="33"/>
      <c r="B1383" s="33"/>
      <c r="C1383" s="34"/>
    </row>
    <row r="1384" spans="1:4" x14ac:dyDescent="0.25">
      <c r="A1384" s="33"/>
      <c r="B1384" s="33"/>
      <c r="C1384" s="34"/>
    </row>
    <row r="1385" spans="1:4" x14ac:dyDescent="0.25">
      <c r="A1385" s="33"/>
      <c r="B1385" s="33"/>
      <c r="C1385" s="34"/>
    </row>
    <row r="1386" spans="1:4" x14ac:dyDescent="0.25">
      <c r="A1386" s="32"/>
      <c r="B1386" s="4"/>
      <c r="C1386" s="36"/>
      <c r="D1386" s="18"/>
    </row>
    <row r="1387" spans="1:4" x14ac:dyDescent="0.25">
      <c r="A1387" s="32"/>
      <c r="B1387" s="4"/>
      <c r="C1387" s="36"/>
      <c r="D1387" s="18"/>
    </row>
    <row r="1388" spans="1:4" x14ac:dyDescent="0.25">
      <c r="A1388" s="33"/>
      <c r="B1388" s="33"/>
      <c r="C1388" s="34"/>
    </row>
    <row r="1389" spans="1:4" x14ac:dyDescent="0.25">
      <c r="A1389" s="33"/>
      <c r="B1389" s="33"/>
      <c r="C1389" s="34"/>
    </row>
    <row r="1390" spans="1:4" x14ac:dyDescent="0.25">
      <c r="A1390" s="33"/>
      <c r="B1390" s="33"/>
      <c r="C1390" s="34"/>
    </row>
    <row r="1391" spans="1:4" x14ac:dyDescent="0.25">
      <c r="A1391" s="32"/>
      <c r="B1391" s="4"/>
      <c r="C1391" s="36"/>
      <c r="D1391" s="18"/>
    </row>
    <row r="1392" spans="1:4" x14ac:dyDescent="0.25">
      <c r="A1392" s="32"/>
      <c r="B1392" s="4"/>
      <c r="C1392" s="36"/>
      <c r="D1392" s="18"/>
    </row>
    <row r="1393" spans="1:4" x14ac:dyDescent="0.25">
      <c r="A1393" s="32"/>
      <c r="B1393" s="4"/>
      <c r="C1393" s="36"/>
      <c r="D1393" s="18"/>
    </row>
    <row r="1394" spans="1:4" x14ac:dyDescent="0.25">
      <c r="A1394" s="33"/>
      <c r="B1394" s="33"/>
      <c r="C1394" s="34"/>
    </row>
    <row r="1395" spans="1:4" x14ac:dyDescent="0.25">
      <c r="A1395" s="33"/>
      <c r="B1395" s="33"/>
      <c r="C1395" s="34"/>
    </row>
    <row r="1396" spans="1:4" x14ac:dyDescent="0.25">
      <c r="A1396" s="33"/>
      <c r="B1396" s="33"/>
      <c r="C1396" s="34"/>
    </row>
    <row r="1397" spans="1:4" x14ac:dyDescent="0.25">
      <c r="A1397" s="33"/>
      <c r="B1397" s="33"/>
      <c r="C1397" s="34"/>
    </row>
    <row r="1398" spans="1:4" x14ac:dyDescent="0.25">
      <c r="A1398" s="33"/>
      <c r="B1398" s="33"/>
      <c r="C1398" s="34"/>
    </row>
    <row r="1399" spans="1:4" x14ac:dyDescent="0.25">
      <c r="A1399" s="33"/>
      <c r="B1399" s="33"/>
      <c r="C1399" s="34"/>
    </row>
    <row r="1400" spans="1:4" x14ac:dyDescent="0.25">
      <c r="A1400" s="33"/>
      <c r="B1400" s="33"/>
      <c r="C1400" s="34"/>
    </row>
    <row r="1401" spans="1:4" x14ac:dyDescent="0.25">
      <c r="A1401" s="33"/>
      <c r="B1401" s="33"/>
      <c r="C1401" s="34"/>
    </row>
    <row r="1402" spans="1:4" x14ac:dyDescent="0.25">
      <c r="A1402" s="33"/>
      <c r="B1402" s="33"/>
      <c r="C1402" s="34"/>
    </row>
    <row r="1403" spans="1:4" x14ac:dyDescent="0.25">
      <c r="A1403" s="33"/>
      <c r="B1403" s="33"/>
      <c r="C1403" s="34"/>
    </row>
    <row r="1404" spans="1:4" x14ac:dyDescent="0.25">
      <c r="A1404" s="32"/>
      <c r="B1404" s="4"/>
      <c r="C1404" s="36"/>
      <c r="D1404" s="18"/>
    </row>
    <row r="1405" spans="1:4" x14ac:dyDescent="0.25">
      <c r="A1405" s="33"/>
      <c r="B1405" s="33"/>
      <c r="C1405" s="34"/>
    </row>
    <row r="1406" spans="1:4" x14ac:dyDescent="0.25">
      <c r="A1406" s="32"/>
      <c r="B1406" s="4"/>
      <c r="C1406" s="36"/>
      <c r="D1406" s="18"/>
    </row>
    <row r="1407" spans="1:4" x14ac:dyDescent="0.25">
      <c r="A1407" s="32"/>
      <c r="B1407" s="4"/>
      <c r="C1407" s="36"/>
      <c r="D1407" s="18"/>
    </row>
    <row r="1408" spans="1:4" x14ac:dyDescent="0.25">
      <c r="A1408" s="32"/>
      <c r="B1408" s="4"/>
      <c r="C1408" s="36"/>
      <c r="D1408" s="18"/>
    </row>
    <row r="1409" spans="1:4" x14ac:dyDescent="0.25">
      <c r="A1409" s="33"/>
      <c r="B1409" s="33"/>
      <c r="C1409" s="34"/>
    </row>
    <row r="1410" spans="1:4" x14ac:dyDescent="0.25">
      <c r="A1410" s="32"/>
      <c r="B1410" s="4"/>
      <c r="C1410" s="36"/>
      <c r="D1410" s="18"/>
    </row>
    <row r="1411" spans="1:4" x14ac:dyDescent="0.25">
      <c r="A1411" s="33"/>
      <c r="B1411" s="33"/>
      <c r="C1411" s="34"/>
    </row>
    <row r="1412" spans="1:4" x14ac:dyDescent="0.25">
      <c r="A1412" s="33"/>
      <c r="B1412" s="33"/>
      <c r="C1412" s="34"/>
    </row>
    <row r="1413" spans="1:4" x14ac:dyDescent="0.25">
      <c r="A1413" s="33"/>
      <c r="B1413" s="33"/>
      <c r="C1413" s="34"/>
    </row>
    <row r="1414" spans="1:4" x14ac:dyDescent="0.25">
      <c r="A1414" s="33"/>
      <c r="B1414" s="33"/>
      <c r="C1414" s="34"/>
    </row>
    <row r="1415" spans="1:4" x14ac:dyDescent="0.25">
      <c r="A1415" s="33"/>
      <c r="B1415" s="33"/>
      <c r="C1415" s="34"/>
    </row>
    <row r="1416" spans="1:4" x14ac:dyDescent="0.25">
      <c r="A1416" s="32"/>
      <c r="B1416" s="4"/>
      <c r="C1416" s="36"/>
      <c r="D1416" s="18"/>
    </row>
    <row r="1417" spans="1:4" x14ac:dyDescent="0.25">
      <c r="A1417" s="33"/>
      <c r="B1417" s="33"/>
      <c r="C1417" s="34"/>
    </row>
    <row r="1418" spans="1:4" x14ac:dyDescent="0.25">
      <c r="A1418" s="32"/>
      <c r="B1418" s="4"/>
      <c r="C1418" s="36"/>
      <c r="D1418" s="18"/>
    </row>
    <row r="1419" spans="1:4" x14ac:dyDescent="0.25">
      <c r="A1419" s="33"/>
      <c r="B1419" s="33"/>
      <c r="C1419" s="34"/>
    </row>
    <row r="1420" spans="1:4" x14ac:dyDescent="0.25">
      <c r="A1420" s="33"/>
      <c r="B1420" s="33"/>
      <c r="C1420" s="34"/>
    </row>
    <row r="1421" spans="1:4" x14ac:dyDescent="0.25">
      <c r="A1421" s="33"/>
      <c r="B1421" s="33"/>
      <c r="C1421" s="34"/>
    </row>
    <row r="1422" spans="1:4" x14ac:dyDescent="0.25">
      <c r="A1422" s="33"/>
      <c r="B1422" s="33"/>
      <c r="C1422" s="34"/>
    </row>
    <row r="1423" spans="1:4" x14ac:dyDescent="0.25">
      <c r="A1423" s="33"/>
      <c r="B1423" s="33"/>
      <c r="C1423" s="34"/>
    </row>
    <row r="1424" spans="1:4" x14ac:dyDescent="0.25">
      <c r="A1424" s="33"/>
      <c r="B1424" s="33"/>
      <c r="C1424" s="34"/>
    </row>
    <row r="1425" spans="1:4" x14ac:dyDescent="0.25">
      <c r="A1425" s="32"/>
      <c r="B1425" s="4"/>
      <c r="C1425" s="36"/>
      <c r="D1425" s="18"/>
    </row>
    <row r="1426" spans="1:4" x14ac:dyDescent="0.25">
      <c r="A1426" s="33"/>
      <c r="B1426" s="33"/>
      <c r="C1426" s="34"/>
    </row>
    <row r="1427" spans="1:4" x14ac:dyDescent="0.25">
      <c r="A1427" s="32"/>
      <c r="B1427" s="4"/>
      <c r="C1427" s="36"/>
      <c r="D1427" s="18"/>
    </row>
    <row r="1428" spans="1:4" x14ac:dyDescent="0.25">
      <c r="A1428" s="33"/>
      <c r="B1428" s="33"/>
      <c r="C1428" s="34"/>
    </row>
    <row r="1429" spans="1:4" x14ac:dyDescent="0.25">
      <c r="A1429" s="32"/>
      <c r="B1429" s="4"/>
      <c r="C1429" s="36"/>
      <c r="D1429" s="18"/>
    </row>
    <row r="1430" spans="1:4" x14ac:dyDescent="0.25">
      <c r="A1430" s="32"/>
      <c r="B1430" s="4"/>
      <c r="C1430" s="36"/>
      <c r="D1430" s="18"/>
    </row>
    <row r="1431" spans="1:4" x14ac:dyDescent="0.25">
      <c r="A1431" s="32"/>
      <c r="B1431" s="4"/>
      <c r="C1431" s="36"/>
      <c r="D1431" s="18"/>
    </row>
    <row r="1432" spans="1:4" x14ac:dyDescent="0.25">
      <c r="A1432" s="33"/>
      <c r="B1432" s="33"/>
      <c r="C1432" s="34"/>
    </row>
    <row r="1433" spans="1:4" x14ac:dyDescent="0.25">
      <c r="A1433" s="33"/>
      <c r="B1433" s="33"/>
      <c r="C1433" s="34"/>
    </row>
    <row r="1434" spans="1:4" x14ac:dyDescent="0.25">
      <c r="A1434" s="33"/>
      <c r="B1434" s="33"/>
      <c r="C1434" s="34"/>
    </row>
    <row r="1435" spans="1:4" x14ac:dyDescent="0.25">
      <c r="A1435" s="33"/>
      <c r="B1435" s="33"/>
      <c r="C1435" s="34"/>
    </row>
    <row r="1436" spans="1:4" x14ac:dyDescent="0.25">
      <c r="A1436" s="33"/>
      <c r="B1436" s="33"/>
      <c r="C1436" s="34"/>
    </row>
    <row r="1437" spans="1:4" x14ac:dyDescent="0.25">
      <c r="A1437" s="33"/>
      <c r="B1437" s="33"/>
      <c r="C1437" s="34"/>
    </row>
    <row r="1438" spans="1:4" x14ac:dyDescent="0.25">
      <c r="A1438" s="33"/>
      <c r="B1438" s="33"/>
      <c r="C1438" s="34"/>
    </row>
    <row r="1439" spans="1:4" x14ac:dyDescent="0.25">
      <c r="A1439" s="32"/>
      <c r="B1439" s="4"/>
      <c r="C1439" s="36"/>
      <c r="D1439" s="18"/>
    </row>
    <row r="1440" spans="1:4" x14ac:dyDescent="0.25">
      <c r="A1440" s="32"/>
      <c r="B1440" s="4"/>
      <c r="C1440" s="36"/>
      <c r="D1440" s="18"/>
    </row>
    <row r="1441" spans="1:4" x14ac:dyDescent="0.25">
      <c r="A1441" s="32"/>
      <c r="B1441" s="4"/>
      <c r="C1441" s="36"/>
      <c r="D1441" s="18"/>
    </row>
    <row r="1442" spans="1:4" x14ac:dyDescent="0.25">
      <c r="A1442" s="33"/>
      <c r="B1442" s="33"/>
      <c r="C1442" s="34"/>
    </row>
    <row r="1443" spans="1:4" x14ac:dyDescent="0.25">
      <c r="A1443" s="33"/>
      <c r="B1443" s="33"/>
      <c r="C1443" s="34"/>
    </row>
    <row r="1444" spans="1:4" x14ac:dyDescent="0.25">
      <c r="A1444" s="33"/>
      <c r="B1444" s="33"/>
      <c r="C1444" s="34"/>
    </row>
    <row r="1445" spans="1:4" x14ac:dyDescent="0.25">
      <c r="A1445" s="32"/>
      <c r="B1445" s="4"/>
      <c r="C1445" s="36"/>
      <c r="D1445" s="18"/>
    </row>
    <row r="1446" spans="1:4" x14ac:dyDescent="0.25">
      <c r="A1446" s="33"/>
      <c r="B1446" s="33"/>
      <c r="C1446" s="34"/>
    </row>
    <row r="1447" spans="1:4" x14ac:dyDescent="0.25">
      <c r="A1447" s="33"/>
      <c r="B1447" s="33"/>
      <c r="C1447" s="34"/>
    </row>
    <row r="1448" spans="1:4" x14ac:dyDescent="0.25">
      <c r="A1448" s="33"/>
      <c r="B1448" s="33"/>
      <c r="C1448" s="34"/>
    </row>
    <row r="1449" spans="1:4" x14ac:dyDescent="0.25">
      <c r="A1449" s="33"/>
      <c r="B1449" s="33"/>
      <c r="C1449" s="34"/>
    </row>
    <row r="1450" spans="1:4" x14ac:dyDescent="0.25">
      <c r="A1450" s="33"/>
      <c r="B1450" s="33"/>
      <c r="C1450" s="34"/>
    </row>
    <row r="1451" spans="1:4" x14ac:dyDescent="0.25">
      <c r="A1451" s="32"/>
      <c r="B1451" s="4"/>
      <c r="C1451" s="36"/>
      <c r="D1451" s="18"/>
    </row>
    <row r="1452" spans="1:4" x14ac:dyDescent="0.25">
      <c r="A1452" s="33"/>
      <c r="B1452" s="33"/>
      <c r="C1452" s="34"/>
    </row>
    <row r="1453" spans="1:4" x14ac:dyDescent="0.25">
      <c r="A1453" s="32"/>
      <c r="B1453" s="4"/>
      <c r="C1453" s="36"/>
      <c r="D1453" s="18"/>
    </row>
    <row r="1454" spans="1:4" x14ac:dyDescent="0.25">
      <c r="A1454" s="32"/>
      <c r="B1454" s="4"/>
      <c r="C1454" s="36"/>
      <c r="D1454" s="18"/>
    </row>
    <row r="1455" spans="1:4" x14ac:dyDescent="0.25">
      <c r="A1455" s="33"/>
      <c r="B1455" s="33"/>
      <c r="C1455" s="34"/>
    </row>
    <row r="1456" spans="1:4" x14ac:dyDescent="0.25">
      <c r="A1456" s="33"/>
      <c r="B1456" s="33"/>
      <c r="C1456" s="34"/>
    </row>
    <row r="1457" spans="1:4" x14ac:dyDescent="0.25">
      <c r="A1457" s="32"/>
      <c r="B1457" s="4"/>
      <c r="C1457" s="36"/>
      <c r="D1457" s="18"/>
    </row>
    <row r="1458" spans="1:4" x14ac:dyDescent="0.25">
      <c r="A1458" s="32"/>
      <c r="B1458" s="4"/>
      <c r="C1458" s="36"/>
      <c r="D1458" s="18"/>
    </row>
    <row r="1459" spans="1:4" x14ac:dyDescent="0.25">
      <c r="A1459" s="32"/>
      <c r="B1459" s="4"/>
      <c r="C1459" s="36"/>
      <c r="D1459" s="18"/>
    </row>
    <row r="1460" spans="1:4" x14ac:dyDescent="0.25">
      <c r="A1460" s="33"/>
      <c r="B1460" s="33"/>
      <c r="C1460" s="34"/>
    </row>
    <row r="1461" spans="1:4" x14ac:dyDescent="0.25">
      <c r="A1461" s="32"/>
      <c r="B1461" s="4"/>
      <c r="C1461" s="36"/>
      <c r="D1461" s="18"/>
    </row>
    <row r="1462" spans="1:4" x14ac:dyDescent="0.25">
      <c r="A1462" s="32"/>
      <c r="B1462" s="4"/>
      <c r="C1462" s="36"/>
      <c r="D1462" s="18"/>
    </row>
    <row r="1463" spans="1:4" x14ac:dyDescent="0.25">
      <c r="A1463" s="33"/>
      <c r="B1463" s="33"/>
      <c r="C1463" s="34"/>
    </row>
    <row r="1464" spans="1:4" x14ac:dyDescent="0.25">
      <c r="A1464" s="33"/>
      <c r="B1464" s="33"/>
      <c r="C1464" s="34"/>
    </row>
    <row r="1465" spans="1:4" x14ac:dyDescent="0.25">
      <c r="A1465" s="33"/>
      <c r="B1465" s="33"/>
      <c r="C1465" s="34"/>
    </row>
    <row r="1466" spans="1:4" x14ac:dyDescent="0.25">
      <c r="A1466" s="33"/>
      <c r="B1466" s="33"/>
      <c r="C1466" s="34"/>
    </row>
    <row r="1467" spans="1:4" x14ac:dyDescent="0.25">
      <c r="A1467" s="32"/>
      <c r="B1467" s="4"/>
      <c r="C1467" s="36"/>
      <c r="D1467" s="18"/>
    </row>
    <row r="1468" spans="1:4" x14ac:dyDescent="0.25">
      <c r="A1468" s="33"/>
      <c r="B1468" s="33"/>
      <c r="C1468" s="34"/>
    </row>
    <row r="1469" spans="1:4" x14ac:dyDescent="0.25">
      <c r="A1469" s="32"/>
      <c r="B1469" s="4"/>
      <c r="C1469" s="36"/>
      <c r="D1469" s="18"/>
    </row>
    <row r="1470" spans="1:4" x14ac:dyDescent="0.25">
      <c r="A1470" s="33"/>
      <c r="B1470" s="33"/>
      <c r="C1470" s="34"/>
    </row>
    <row r="1471" spans="1:4" x14ac:dyDescent="0.25">
      <c r="A1471" s="33"/>
      <c r="B1471" s="33"/>
      <c r="C1471" s="34"/>
    </row>
    <row r="1472" spans="1:4" x14ac:dyDescent="0.25">
      <c r="A1472" s="32"/>
      <c r="B1472" s="4"/>
      <c r="C1472" s="36"/>
      <c r="D1472" s="18"/>
    </row>
    <row r="1473" spans="1:4" x14ac:dyDescent="0.25">
      <c r="A1473" s="32"/>
      <c r="B1473" s="4"/>
      <c r="C1473" s="36"/>
      <c r="D1473" s="18"/>
    </row>
    <row r="1474" spans="1:4" x14ac:dyDescent="0.25">
      <c r="A1474" s="32"/>
      <c r="B1474" s="4"/>
      <c r="C1474" s="36"/>
      <c r="D1474" s="18"/>
    </row>
    <row r="1475" spans="1:4" x14ac:dyDescent="0.25">
      <c r="A1475" s="33"/>
      <c r="B1475" s="33"/>
      <c r="C1475" s="34"/>
    </row>
    <row r="1476" spans="1:4" x14ac:dyDescent="0.25">
      <c r="A1476" s="33"/>
      <c r="B1476" s="33"/>
      <c r="C1476" s="34"/>
    </row>
    <row r="1477" spans="1:4" x14ac:dyDescent="0.25">
      <c r="A1477" s="33"/>
      <c r="B1477" s="33"/>
      <c r="C1477" s="34"/>
    </row>
    <row r="1478" spans="1:4" x14ac:dyDescent="0.25">
      <c r="A1478" s="33"/>
      <c r="B1478" s="33"/>
      <c r="C1478" s="34"/>
    </row>
    <row r="1479" spans="1:4" x14ac:dyDescent="0.25">
      <c r="A1479" s="33"/>
      <c r="B1479" s="33"/>
      <c r="C1479" s="34"/>
    </row>
    <row r="1480" spans="1:4" x14ac:dyDescent="0.25">
      <c r="A1480" s="33"/>
      <c r="B1480" s="33"/>
      <c r="C1480" s="34"/>
    </row>
    <row r="1481" spans="1:4" x14ac:dyDescent="0.25">
      <c r="A1481" s="32"/>
      <c r="B1481" s="4"/>
      <c r="C1481" s="36"/>
      <c r="D1481" s="18"/>
    </row>
    <row r="1482" spans="1:4" x14ac:dyDescent="0.25">
      <c r="A1482" s="32"/>
      <c r="B1482" s="4"/>
      <c r="C1482" s="36"/>
      <c r="D1482" s="18"/>
    </row>
    <row r="1483" spans="1:4" x14ac:dyDescent="0.25">
      <c r="A1483" s="32"/>
      <c r="B1483" s="4"/>
      <c r="C1483" s="36"/>
      <c r="D1483" s="18"/>
    </row>
    <row r="1484" spans="1:4" x14ac:dyDescent="0.25">
      <c r="A1484" s="32"/>
      <c r="B1484" s="4"/>
      <c r="C1484" s="36"/>
      <c r="D1484" s="18"/>
    </row>
    <row r="1485" spans="1:4" x14ac:dyDescent="0.25">
      <c r="A1485" s="32"/>
      <c r="B1485" s="4"/>
      <c r="C1485" s="36"/>
      <c r="D1485" s="18"/>
    </row>
    <row r="1486" spans="1:4" x14ac:dyDescent="0.25">
      <c r="A1486" s="32"/>
      <c r="B1486" s="4"/>
      <c r="C1486" s="36"/>
      <c r="D1486" s="18"/>
    </row>
    <row r="1487" spans="1:4" x14ac:dyDescent="0.25">
      <c r="A1487" s="33"/>
      <c r="B1487" s="33"/>
      <c r="C1487" s="34"/>
    </row>
    <row r="1488" spans="1:4" x14ac:dyDescent="0.25">
      <c r="A1488" s="32"/>
      <c r="B1488" s="4"/>
      <c r="C1488" s="36"/>
      <c r="D1488" s="18"/>
    </row>
    <row r="1489" spans="1:4" x14ac:dyDescent="0.25">
      <c r="A1489" s="32"/>
      <c r="B1489" s="4"/>
      <c r="C1489" s="36"/>
      <c r="D1489" s="18"/>
    </row>
    <row r="1490" spans="1:4" x14ac:dyDescent="0.25">
      <c r="A1490" s="32"/>
      <c r="B1490" s="4"/>
      <c r="C1490" s="36"/>
      <c r="D1490" s="18"/>
    </row>
    <row r="1491" spans="1:4" x14ac:dyDescent="0.25">
      <c r="A1491" s="32"/>
      <c r="B1491" s="4"/>
      <c r="C1491" s="36"/>
      <c r="D1491" s="18"/>
    </row>
    <row r="1492" spans="1:4" x14ac:dyDescent="0.25">
      <c r="A1492" s="32"/>
      <c r="B1492" s="4"/>
      <c r="C1492" s="36"/>
      <c r="D1492" s="18"/>
    </row>
    <row r="1493" spans="1:4" x14ac:dyDescent="0.25">
      <c r="A1493" s="32"/>
      <c r="B1493" s="4"/>
      <c r="C1493" s="36"/>
      <c r="D1493" s="18"/>
    </row>
    <row r="1494" spans="1:4" x14ac:dyDescent="0.25">
      <c r="A1494" s="32"/>
      <c r="B1494" s="4"/>
      <c r="C1494" s="36"/>
      <c r="D1494" s="18"/>
    </row>
    <row r="1495" spans="1:4" x14ac:dyDescent="0.25">
      <c r="A1495" s="33"/>
      <c r="B1495" s="33"/>
      <c r="C1495" s="34"/>
    </row>
    <row r="1496" spans="1:4" x14ac:dyDescent="0.25">
      <c r="A1496" s="33"/>
      <c r="B1496" s="33"/>
      <c r="C1496" s="34"/>
    </row>
    <row r="1497" spans="1:4" x14ac:dyDescent="0.25">
      <c r="A1497" s="33"/>
      <c r="B1497" s="33"/>
      <c r="C1497" s="34"/>
    </row>
    <row r="1498" spans="1:4" x14ac:dyDescent="0.25">
      <c r="A1498" s="32"/>
      <c r="B1498" s="4"/>
      <c r="C1498" s="36"/>
      <c r="D1498" s="18"/>
    </row>
    <row r="1499" spans="1:4" x14ac:dyDescent="0.25">
      <c r="A1499" s="33"/>
      <c r="B1499" s="33"/>
      <c r="C1499" s="34"/>
    </row>
    <row r="1500" spans="1:4" x14ac:dyDescent="0.25">
      <c r="A1500" s="32"/>
      <c r="B1500" s="4"/>
      <c r="C1500" s="36"/>
      <c r="D1500" s="18"/>
    </row>
    <row r="1501" spans="1:4" x14ac:dyDescent="0.25">
      <c r="A1501" s="32"/>
      <c r="B1501" s="4"/>
      <c r="C1501" s="36"/>
      <c r="D1501" s="18"/>
    </row>
    <row r="1502" spans="1:4" x14ac:dyDescent="0.25">
      <c r="A1502" s="33"/>
      <c r="B1502" s="33"/>
      <c r="C1502" s="34"/>
    </row>
    <row r="1503" spans="1:4" x14ac:dyDescent="0.25">
      <c r="A1503" s="33"/>
      <c r="B1503" s="33"/>
      <c r="C1503" s="34"/>
    </row>
    <row r="1504" spans="1:4" x14ac:dyDescent="0.25">
      <c r="A1504" s="33"/>
      <c r="B1504" s="33"/>
      <c r="C1504" s="34"/>
    </row>
    <row r="1505" spans="1:4" x14ac:dyDescent="0.25">
      <c r="A1505" s="33"/>
      <c r="B1505" s="33"/>
      <c r="C1505" s="34"/>
    </row>
    <row r="1506" spans="1:4" x14ac:dyDescent="0.25">
      <c r="A1506" s="33"/>
      <c r="B1506" s="33"/>
      <c r="C1506" s="34"/>
    </row>
    <row r="1507" spans="1:4" x14ac:dyDescent="0.25">
      <c r="A1507" s="33"/>
      <c r="B1507" s="33"/>
      <c r="C1507" s="34"/>
    </row>
    <row r="1508" spans="1:4" x14ac:dyDescent="0.25">
      <c r="A1508" s="33"/>
      <c r="B1508" s="33"/>
      <c r="C1508" s="34"/>
    </row>
    <row r="1509" spans="1:4" x14ac:dyDescent="0.25">
      <c r="A1509" s="32"/>
      <c r="B1509" s="4"/>
      <c r="C1509" s="36"/>
      <c r="D1509" s="18"/>
    </row>
    <row r="1510" spans="1:4" x14ac:dyDescent="0.25">
      <c r="A1510" s="33"/>
      <c r="B1510" s="33"/>
      <c r="C1510" s="34"/>
    </row>
    <row r="1511" spans="1:4" x14ac:dyDescent="0.25">
      <c r="A1511" s="33"/>
      <c r="B1511" s="33"/>
      <c r="C1511" s="34"/>
    </row>
    <row r="1512" spans="1:4" x14ac:dyDescent="0.25">
      <c r="A1512" s="33"/>
      <c r="B1512" s="33"/>
      <c r="C1512" s="34"/>
    </row>
    <row r="1513" spans="1:4" x14ac:dyDescent="0.25">
      <c r="A1513" s="33"/>
      <c r="B1513" s="33"/>
      <c r="C1513" s="34"/>
    </row>
    <row r="1514" spans="1:4" x14ac:dyDescent="0.25">
      <c r="A1514" s="33"/>
      <c r="B1514" s="33"/>
      <c r="C1514" s="34"/>
    </row>
    <row r="1515" spans="1:4" x14ac:dyDescent="0.25">
      <c r="A1515" s="33"/>
      <c r="B1515" s="33"/>
      <c r="C1515" s="34"/>
    </row>
    <row r="1516" spans="1:4" x14ac:dyDescent="0.25">
      <c r="A1516" s="33"/>
      <c r="B1516" s="33"/>
      <c r="C1516" s="34"/>
    </row>
    <row r="1517" spans="1:4" x14ac:dyDescent="0.25">
      <c r="A1517" s="33"/>
      <c r="B1517" s="33"/>
      <c r="C1517" s="34"/>
    </row>
    <row r="1518" spans="1:4" x14ac:dyDescent="0.25">
      <c r="A1518" s="33"/>
      <c r="B1518" s="33"/>
      <c r="C1518" s="34"/>
    </row>
    <row r="1519" spans="1:4" x14ac:dyDescent="0.25">
      <c r="A1519" s="33"/>
      <c r="B1519" s="33"/>
      <c r="C1519" s="34"/>
    </row>
    <row r="1520" spans="1:4" x14ac:dyDescent="0.25">
      <c r="A1520" s="33"/>
      <c r="B1520" s="33"/>
      <c r="C1520" s="34"/>
    </row>
    <row r="1521" spans="1:3" x14ac:dyDescent="0.25">
      <c r="A1521" s="33"/>
      <c r="B1521" s="33"/>
      <c r="C1521" s="34"/>
    </row>
    <row r="1522" spans="1:3" x14ac:dyDescent="0.25">
      <c r="A1522" s="33"/>
      <c r="B1522" s="33"/>
      <c r="C1522" s="34"/>
    </row>
    <row r="1523" spans="1:3" x14ac:dyDescent="0.25">
      <c r="A1523" s="33"/>
      <c r="B1523" s="33"/>
      <c r="C1523" s="34"/>
    </row>
    <row r="1524" spans="1:3" x14ac:dyDescent="0.25">
      <c r="A1524" s="33"/>
      <c r="B1524" s="33"/>
      <c r="C1524" s="34"/>
    </row>
    <row r="1525" spans="1:3" x14ac:dyDescent="0.25">
      <c r="A1525" s="33"/>
      <c r="B1525" s="33"/>
      <c r="C1525" s="34"/>
    </row>
    <row r="1526" spans="1:3" x14ac:dyDescent="0.25">
      <c r="A1526" s="33"/>
      <c r="B1526" s="33"/>
      <c r="C1526" s="34"/>
    </row>
    <row r="1527" spans="1:3" x14ac:dyDescent="0.25">
      <c r="A1527" s="33"/>
      <c r="B1527" s="33"/>
      <c r="C1527" s="34"/>
    </row>
    <row r="1528" spans="1:3" x14ac:dyDescent="0.25">
      <c r="A1528" s="33"/>
      <c r="B1528" s="33"/>
      <c r="C1528" s="34"/>
    </row>
    <row r="1529" spans="1:3" x14ac:dyDescent="0.25">
      <c r="A1529" s="33"/>
      <c r="B1529" s="33"/>
      <c r="C1529" s="34"/>
    </row>
    <row r="1530" spans="1:3" x14ac:dyDescent="0.25">
      <c r="A1530" s="33"/>
      <c r="B1530" s="33"/>
      <c r="C1530" s="34"/>
    </row>
    <row r="1531" spans="1:3" x14ac:dyDescent="0.25">
      <c r="A1531" s="33"/>
      <c r="B1531" s="33"/>
      <c r="C1531" s="34"/>
    </row>
    <row r="1532" spans="1:3" x14ac:dyDescent="0.25">
      <c r="A1532" s="33"/>
      <c r="B1532" s="33"/>
      <c r="C1532" s="34"/>
    </row>
    <row r="1533" spans="1:3" x14ac:dyDescent="0.25">
      <c r="A1533" s="33"/>
      <c r="B1533" s="33"/>
      <c r="C1533" s="34"/>
    </row>
    <row r="1534" spans="1:3" x14ac:dyDescent="0.25">
      <c r="A1534" s="33"/>
      <c r="B1534" s="33"/>
      <c r="C1534" s="34"/>
    </row>
    <row r="1535" spans="1:3" x14ac:dyDescent="0.25">
      <c r="A1535" s="33"/>
      <c r="B1535" s="33"/>
      <c r="C1535" s="34"/>
    </row>
    <row r="1536" spans="1:3" x14ac:dyDescent="0.25">
      <c r="A1536" s="33"/>
      <c r="B1536" s="33"/>
      <c r="C1536" s="34"/>
    </row>
    <row r="1537" spans="1:3" x14ac:dyDescent="0.25">
      <c r="A1537" s="33"/>
      <c r="B1537" s="33"/>
      <c r="C1537" s="34"/>
    </row>
    <row r="1538" spans="1:3" x14ac:dyDescent="0.25">
      <c r="A1538" s="33"/>
      <c r="B1538" s="33"/>
      <c r="C1538" s="34"/>
    </row>
    <row r="1539" spans="1:3" x14ac:dyDescent="0.25">
      <c r="A1539" s="33"/>
      <c r="B1539" s="33"/>
      <c r="C1539" s="34"/>
    </row>
    <row r="1540" spans="1:3" x14ac:dyDescent="0.25">
      <c r="A1540" s="33"/>
      <c r="B1540" s="33"/>
      <c r="C1540" s="34"/>
    </row>
    <row r="1541" spans="1:3" x14ac:dyDescent="0.25">
      <c r="A1541" s="33"/>
      <c r="B1541" s="33"/>
      <c r="C1541" s="34"/>
    </row>
    <row r="1542" spans="1:3" x14ac:dyDescent="0.25">
      <c r="A1542" s="33"/>
      <c r="B1542" s="33"/>
      <c r="C1542" s="34"/>
    </row>
    <row r="1543" spans="1:3" x14ac:dyDescent="0.25">
      <c r="A1543" s="33"/>
      <c r="B1543" s="33"/>
      <c r="C1543" s="34"/>
    </row>
    <row r="1544" spans="1:3" x14ac:dyDescent="0.25">
      <c r="A1544" s="33"/>
      <c r="B1544" s="33"/>
      <c r="C1544" s="34"/>
    </row>
    <row r="1545" spans="1:3" x14ac:dyDescent="0.25">
      <c r="A1545" s="33"/>
      <c r="B1545" s="33"/>
      <c r="C1545" s="34"/>
    </row>
    <row r="1546" spans="1:3" x14ac:dyDescent="0.25">
      <c r="A1546" s="33"/>
      <c r="B1546" s="33"/>
      <c r="C1546" s="34"/>
    </row>
    <row r="1547" spans="1:3" x14ac:dyDescent="0.25">
      <c r="A1547" s="33"/>
      <c r="B1547" s="33"/>
      <c r="C1547" s="34"/>
    </row>
    <row r="1548" spans="1:3" x14ac:dyDescent="0.25">
      <c r="A1548" s="33"/>
      <c r="B1548" s="33"/>
      <c r="C1548" s="34"/>
    </row>
    <row r="1549" spans="1:3" x14ac:dyDescent="0.25">
      <c r="A1549" s="33"/>
      <c r="B1549" s="33"/>
      <c r="C1549" s="34"/>
    </row>
    <row r="1550" spans="1:3" x14ac:dyDescent="0.25">
      <c r="A1550" s="33"/>
      <c r="B1550" s="33"/>
      <c r="C1550" s="34"/>
    </row>
    <row r="1551" spans="1:3" x14ac:dyDescent="0.25">
      <c r="A1551" s="33"/>
      <c r="B1551" s="33"/>
      <c r="C1551" s="34"/>
    </row>
    <row r="1552" spans="1:3" x14ac:dyDescent="0.25">
      <c r="A1552" s="33"/>
      <c r="B1552" s="33"/>
      <c r="C1552" s="34"/>
    </row>
    <row r="1553" spans="1:4" x14ac:dyDescent="0.25">
      <c r="A1553" s="33"/>
      <c r="B1553" s="33"/>
      <c r="C1553" s="34"/>
    </row>
    <row r="1554" spans="1:4" x14ac:dyDescent="0.25">
      <c r="A1554" s="33"/>
      <c r="B1554" s="33"/>
      <c r="C1554" s="34"/>
    </row>
    <row r="1555" spans="1:4" x14ac:dyDescent="0.25">
      <c r="A1555" s="33"/>
      <c r="B1555" s="33"/>
      <c r="C1555" s="34"/>
    </row>
    <row r="1556" spans="1:4" x14ac:dyDescent="0.25">
      <c r="A1556" s="33"/>
      <c r="B1556" s="33"/>
      <c r="C1556" s="34"/>
    </row>
    <row r="1557" spans="1:4" x14ac:dyDescent="0.25">
      <c r="A1557" s="33"/>
      <c r="B1557" s="33"/>
      <c r="C1557" s="34"/>
    </row>
    <row r="1558" spans="1:4" x14ac:dyDescent="0.25">
      <c r="A1558" s="33"/>
      <c r="B1558" s="33"/>
      <c r="C1558" s="34"/>
    </row>
    <row r="1559" spans="1:4" x14ac:dyDescent="0.25">
      <c r="A1559" s="33"/>
      <c r="B1559" s="33"/>
      <c r="C1559" s="34"/>
    </row>
    <row r="1560" spans="1:4" x14ac:dyDescent="0.25">
      <c r="A1560" s="33"/>
      <c r="B1560" s="33"/>
      <c r="C1560" s="34"/>
    </row>
    <row r="1561" spans="1:4" x14ac:dyDescent="0.25">
      <c r="A1561" s="33"/>
      <c r="B1561" s="33"/>
      <c r="C1561" s="34"/>
    </row>
    <row r="1562" spans="1:4" x14ac:dyDescent="0.25">
      <c r="A1562" s="32"/>
      <c r="B1562" s="4"/>
      <c r="C1562" s="36"/>
      <c r="D1562" s="18"/>
    </row>
    <row r="1563" spans="1:4" x14ac:dyDescent="0.25">
      <c r="A1563" s="33"/>
      <c r="B1563" s="33"/>
      <c r="C1563" s="34"/>
    </row>
    <row r="1564" spans="1:4" x14ac:dyDescent="0.25">
      <c r="A1564" s="33"/>
      <c r="B1564" s="33"/>
      <c r="C1564" s="34"/>
    </row>
    <row r="1565" spans="1:4" x14ac:dyDescent="0.25">
      <c r="A1565" s="32"/>
      <c r="B1565" s="4"/>
      <c r="C1565" s="36"/>
      <c r="D1565" s="18"/>
    </row>
    <row r="1566" spans="1:4" x14ac:dyDescent="0.25">
      <c r="A1566" s="33"/>
      <c r="B1566" s="33"/>
      <c r="C1566" s="34"/>
    </row>
    <row r="1567" spans="1:4" x14ac:dyDescent="0.25">
      <c r="A1567" s="33"/>
      <c r="B1567" s="33"/>
      <c r="C1567" s="34"/>
    </row>
    <row r="1568" spans="1:4" x14ac:dyDescent="0.25">
      <c r="A1568" s="32"/>
      <c r="B1568" s="4"/>
      <c r="C1568" s="36"/>
      <c r="D1568" s="18"/>
    </row>
    <row r="1569" spans="1:4" x14ac:dyDescent="0.25">
      <c r="A1569" s="33"/>
      <c r="B1569" s="33"/>
      <c r="C1569" s="34"/>
    </row>
    <row r="1570" spans="1:4" x14ac:dyDescent="0.25">
      <c r="A1570" s="33"/>
      <c r="B1570" s="33"/>
      <c r="C1570" s="34"/>
    </row>
    <row r="1571" spans="1:4" x14ac:dyDescent="0.25">
      <c r="A1571" s="33"/>
      <c r="B1571" s="33"/>
      <c r="C1571" s="34"/>
    </row>
    <row r="1572" spans="1:4" x14ac:dyDescent="0.25">
      <c r="A1572" s="32"/>
      <c r="B1572" s="4"/>
      <c r="C1572" s="36"/>
      <c r="D1572" s="18"/>
    </row>
    <row r="1573" spans="1:4" x14ac:dyDescent="0.25">
      <c r="A1573" s="32"/>
      <c r="B1573" s="4"/>
      <c r="C1573" s="36"/>
      <c r="D1573" s="18"/>
    </row>
    <row r="1574" spans="1:4" x14ac:dyDescent="0.25">
      <c r="A1574" s="33"/>
      <c r="B1574" s="33"/>
      <c r="C1574" s="34"/>
    </row>
    <row r="1575" spans="1:4" x14ac:dyDescent="0.25">
      <c r="A1575" s="32"/>
      <c r="B1575" s="4"/>
      <c r="C1575" s="36"/>
      <c r="D1575" s="18"/>
    </row>
    <row r="1576" spans="1:4" x14ac:dyDescent="0.25">
      <c r="A1576" s="32"/>
      <c r="B1576" s="4"/>
      <c r="C1576" s="36"/>
      <c r="D1576" s="18"/>
    </row>
    <row r="1577" spans="1:4" x14ac:dyDescent="0.25">
      <c r="A1577" s="32"/>
      <c r="B1577" s="4"/>
      <c r="C1577" s="36"/>
      <c r="D1577" s="18"/>
    </row>
    <row r="1578" spans="1:4" x14ac:dyDescent="0.25">
      <c r="A1578" s="33"/>
      <c r="B1578" s="33"/>
      <c r="C1578" s="34"/>
    </row>
    <row r="1579" spans="1:4" x14ac:dyDescent="0.25">
      <c r="A1579" s="33"/>
      <c r="B1579" s="33"/>
      <c r="C1579" s="34"/>
    </row>
    <row r="1580" spans="1:4" x14ac:dyDescent="0.25">
      <c r="A1580" s="32"/>
      <c r="B1580" s="4"/>
      <c r="C1580" s="36"/>
      <c r="D1580" s="18"/>
    </row>
    <row r="1581" spans="1:4" x14ac:dyDescent="0.25">
      <c r="A1581" s="32"/>
      <c r="B1581" s="4"/>
      <c r="C1581" s="36"/>
      <c r="D1581" s="18"/>
    </row>
    <row r="1582" spans="1:4" x14ac:dyDescent="0.25">
      <c r="A1582" s="32"/>
      <c r="B1582" s="4"/>
      <c r="C1582" s="36"/>
      <c r="D1582" s="18"/>
    </row>
    <row r="1583" spans="1:4" x14ac:dyDescent="0.25">
      <c r="A1583" s="33"/>
      <c r="B1583" s="33"/>
      <c r="C1583" s="34"/>
    </row>
    <row r="1584" spans="1:4" x14ac:dyDescent="0.25">
      <c r="A1584" s="33"/>
      <c r="B1584" s="33"/>
      <c r="C1584" s="34"/>
    </row>
    <row r="1585" spans="1:4" x14ac:dyDescent="0.25">
      <c r="A1585" s="33"/>
      <c r="B1585" s="33"/>
      <c r="C1585" s="34"/>
    </row>
    <row r="1586" spans="1:4" x14ac:dyDescent="0.25">
      <c r="A1586" s="33"/>
      <c r="B1586" s="33"/>
      <c r="C1586" s="34"/>
    </row>
    <row r="1587" spans="1:4" x14ac:dyDescent="0.25">
      <c r="A1587" s="33"/>
      <c r="B1587" s="33"/>
      <c r="C1587" s="34"/>
    </row>
    <row r="1588" spans="1:4" x14ac:dyDescent="0.25">
      <c r="A1588" s="33"/>
      <c r="B1588" s="33"/>
      <c r="C1588" s="34"/>
    </row>
    <row r="1589" spans="1:4" x14ac:dyDescent="0.25">
      <c r="A1589" s="33"/>
      <c r="B1589" s="33"/>
      <c r="C1589" s="34"/>
    </row>
    <row r="1590" spans="1:4" x14ac:dyDescent="0.25">
      <c r="A1590" s="33"/>
      <c r="B1590" s="33"/>
      <c r="C1590" s="34"/>
    </row>
    <row r="1591" spans="1:4" x14ac:dyDescent="0.25">
      <c r="A1591" s="32"/>
      <c r="B1591" s="4"/>
      <c r="C1591" s="36"/>
      <c r="D1591" s="18"/>
    </row>
    <row r="1592" spans="1:4" x14ac:dyDescent="0.25">
      <c r="A1592" s="33"/>
      <c r="B1592" s="33"/>
      <c r="C1592" s="34"/>
    </row>
    <row r="1593" spans="1:4" x14ac:dyDescent="0.25">
      <c r="A1593" s="33"/>
      <c r="B1593" s="33"/>
      <c r="C1593" s="34"/>
    </row>
    <row r="1594" spans="1:4" x14ac:dyDescent="0.25">
      <c r="A1594" s="33"/>
      <c r="B1594" s="33"/>
      <c r="C1594" s="34"/>
    </row>
    <row r="1595" spans="1:4" x14ac:dyDescent="0.25">
      <c r="A1595" s="33"/>
      <c r="B1595" s="33"/>
      <c r="C1595" s="34"/>
    </row>
    <row r="1596" spans="1:4" x14ac:dyDescent="0.25">
      <c r="A1596" s="33"/>
      <c r="B1596" s="33"/>
      <c r="C1596" s="34"/>
    </row>
    <row r="1597" spans="1:4" x14ac:dyDescent="0.25">
      <c r="A1597" s="33"/>
      <c r="B1597" s="33"/>
      <c r="C1597" s="34"/>
    </row>
    <row r="1598" spans="1:4" x14ac:dyDescent="0.25">
      <c r="A1598" s="33"/>
      <c r="B1598" s="33"/>
      <c r="C1598" s="34"/>
    </row>
    <row r="1599" spans="1:4" x14ac:dyDescent="0.25">
      <c r="A1599" s="33"/>
      <c r="B1599" s="33"/>
      <c r="C1599" s="34"/>
    </row>
    <row r="1600" spans="1:4" x14ac:dyDescent="0.25">
      <c r="A1600" s="33"/>
      <c r="B1600" s="33"/>
      <c r="C1600" s="34"/>
    </row>
    <row r="1601" spans="1:4" x14ac:dyDescent="0.25">
      <c r="A1601" s="33"/>
      <c r="B1601" s="33"/>
      <c r="C1601" s="34"/>
    </row>
    <row r="1602" spans="1:4" x14ac:dyDescent="0.25">
      <c r="A1602" s="33"/>
      <c r="B1602" s="33"/>
      <c r="C1602" s="34"/>
    </row>
    <row r="1603" spans="1:4" x14ac:dyDescent="0.25">
      <c r="A1603" s="33"/>
      <c r="B1603" s="33"/>
      <c r="C1603" s="34"/>
    </row>
    <row r="1604" spans="1:4" x14ac:dyDescent="0.25">
      <c r="A1604" s="33"/>
      <c r="B1604" s="33"/>
      <c r="C1604" s="34"/>
    </row>
    <row r="1605" spans="1:4" x14ac:dyDescent="0.25">
      <c r="A1605" s="33"/>
      <c r="B1605" s="33"/>
      <c r="C1605" s="34"/>
    </row>
    <row r="1606" spans="1:4" x14ac:dyDescent="0.25">
      <c r="A1606" s="33"/>
      <c r="B1606" s="33"/>
      <c r="C1606" s="34"/>
    </row>
    <row r="1607" spans="1:4" x14ac:dyDescent="0.25">
      <c r="A1607" s="33"/>
      <c r="B1607" s="33"/>
      <c r="C1607" s="34"/>
    </row>
    <row r="1608" spans="1:4" x14ac:dyDescent="0.25">
      <c r="A1608" s="33"/>
      <c r="B1608" s="33"/>
      <c r="C1608" s="34"/>
    </row>
    <row r="1609" spans="1:4" x14ac:dyDescent="0.25">
      <c r="A1609" s="32"/>
      <c r="B1609" s="4"/>
      <c r="C1609" s="36"/>
      <c r="D1609" s="18"/>
    </row>
    <row r="1610" spans="1:4" x14ac:dyDescent="0.25">
      <c r="A1610" s="33"/>
      <c r="B1610" s="33"/>
      <c r="C1610" s="34"/>
    </row>
    <row r="1611" spans="1:4" x14ac:dyDescent="0.25">
      <c r="A1611" s="33"/>
      <c r="B1611" s="33"/>
      <c r="C1611" s="34"/>
    </row>
    <row r="1612" spans="1:4" x14ac:dyDescent="0.25">
      <c r="A1612" s="32"/>
      <c r="B1612" s="4"/>
      <c r="C1612" s="36"/>
      <c r="D1612" s="18"/>
    </row>
    <row r="1613" spans="1:4" x14ac:dyDescent="0.25">
      <c r="A1613" s="33"/>
      <c r="B1613" s="33"/>
      <c r="C1613" s="34"/>
    </row>
    <row r="1614" spans="1:4" x14ac:dyDescent="0.25">
      <c r="A1614" s="33"/>
      <c r="B1614" s="33"/>
      <c r="C1614" s="34"/>
    </row>
    <row r="1615" spans="1:4" x14ac:dyDescent="0.25">
      <c r="A1615" s="32"/>
      <c r="B1615" s="4"/>
      <c r="C1615" s="36"/>
      <c r="D1615" s="18"/>
    </row>
    <row r="1616" spans="1:4" x14ac:dyDescent="0.25">
      <c r="A1616" s="32"/>
      <c r="B1616" s="4"/>
      <c r="C1616" s="36"/>
      <c r="D1616" s="18"/>
    </row>
    <row r="1617" spans="1:4" x14ac:dyDescent="0.25">
      <c r="A1617" s="32"/>
      <c r="B1617" s="4"/>
      <c r="C1617" s="36"/>
      <c r="D1617" s="18"/>
    </row>
    <row r="1618" spans="1:4" x14ac:dyDescent="0.25">
      <c r="A1618" s="33"/>
      <c r="B1618" s="33"/>
      <c r="C1618" s="34"/>
    </row>
    <row r="1619" spans="1:4" x14ac:dyDescent="0.25">
      <c r="A1619" s="33"/>
      <c r="B1619" s="33"/>
      <c r="C1619" s="34"/>
    </row>
    <row r="1620" spans="1:4" x14ac:dyDescent="0.25">
      <c r="A1620" s="33"/>
      <c r="B1620" s="33"/>
      <c r="C1620" s="34"/>
    </row>
    <row r="1621" spans="1:4" x14ac:dyDescent="0.25">
      <c r="A1621" s="32"/>
      <c r="B1621" s="4"/>
      <c r="C1621" s="36"/>
      <c r="D1621" s="18"/>
    </row>
    <row r="1622" spans="1:4" x14ac:dyDescent="0.25">
      <c r="A1622" s="33"/>
      <c r="B1622" s="33"/>
      <c r="C1622" s="34"/>
    </row>
    <row r="1623" spans="1:4" x14ac:dyDescent="0.25">
      <c r="A1623" s="33"/>
      <c r="B1623" s="33"/>
      <c r="C1623" s="34"/>
    </row>
    <row r="1624" spans="1:4" x14ac:dyDescent="0.25">
      <c r="A1624" s="33"/>
      <c r="B1624" s="33"/>
      <c r="C1624" s="34"/>
    </row>
    <row r="1625" spans="1:4" x14ac:dyDescent="0.25">
      <c r="A1625" s="33"/>
      <c r="B1625" s="33"/>
      <c r="C1625" s="34"/>
    </row>
    <row r="1626" spans="1:4" x14ac:dyDescent="0.25">
      <c r="A1626" s="33"/>
      <c r="B1626" s="33"/>
      <c r="C1626" s="34"/>
    </row>
    <row r="1627" spans="1:4" x14ac:dyDescent="0.25">
      <c r="A1627" s="33"/>
      <c r="B1627" s="33"/>
      <c r="C1627" s="34"/>
    </row>
    <row r="1628" spans="1:4" x14ac:dyDescent="0.25">
      <c r="A1628" s="33"/>
      <c r="B1628" s="33"/>
      <c r="C1628" s="34"/>
    </row>
    <row r="1629" spans="1:4" x14ac:dyDescent="0.25">
      <c r="A1629" s="33"/>
      <c r="B1629" s="33"/>
      <c r="C1629" s="34"/>
    </row>
    <row r="1630" spans="1:4" x14ac:dyDescent="0.25">
      <c r="A1630" s="33"/>
      <c r="B1630" s="33"/>
      <c r="C1630" s="34"/>
    </row>
    <row r="1631" spans="1:4" x14ac:dyDescent="0.25">
      <c r="A1631" s="33"/>
      <c r="B1631" s="33"/>
      <c r="C1631" s="34"/>
    </row>
    <row r="1632" spans="1:4" x14ac:dyDescent="0.25">
      <c r="A1632" s="33"/>
      <c r="B1632" s="33"/>
      <c r="C1632" s="34"/>
    </row>
    <row r="1633" spans="1:4" x14ac:dyDescent="0.25">
      <c r="A1633" s="33"/>
      <c r="B1633" s="33"/>
      <c r="C1633" s="34"/>
    </row>
    <row r="1634" spans="1:4" x14ac:dyDescent="0.25">
      <c r="A1634" s="33"/>
      <c r="B1634" s="33"/>
      <c r="C1634" s="34"/>
    </row>
    <row r="1635" spans="1:4" x14ac:dyDescent="0.25">
      <c r="A1635" s="33"/>
      <c r="B1635" s="33"/>
      <c r="C1635" s="34"/>
    </row>
    <row r="1636" spans="1:4" x14ac:dyDescent="0.25">
      <c r="A1636" s="33"/>
      <c r="B1636" s="33"/>
      <c r="C1636" s="34"/>
    </row>
    <row r="1637" spans="1:4" x14ac:dyDescent="0.25">
      <c r="A1637" s="33"/>
      <c r="B1637" s="33"/>
      <c r="C1637" s="34"/>
    </row>
    <row r="1638" spans="1:4" x14ac:dyDescent="0.25">
      <c r="A1638" s="33"/>
      <c r="B1638" s="33"/>
      <c r="C1638" s="34"/>
    </row>
    <row r="1639" spans="1:4" x14ac:dyDescent="0.25">
      <c r="A1639" s="32"/>
      <c r="B1639" s="4"/>
      <c r="C1639" s="36"/>
      <c r="D1639" s="18"/>
    </row>
    <row r="1640" spans="1:4" x14ac:dyDescent="0.25">
      <c r="A1640" s="33"/>
      <c r="B1640" s="33"/>
      <c r="C1640" s="34"/>
    </row>
    <row r="1641" spans="1:4" x14ac:dyDescent="0.25">
      <c r="A1641" s="32"/>
      <c r="B1641" s="4"/>
      <c r="C1641" s="36"/>
      <c r="D1641" s="18"/>
    </row>
    <row r="1642" spans="1:4" x14ac:dyDescent="0.25">
      <c r="A1642" s="32"/>
      <c r="B1642" s="4"/>
      <c r="C1642" s="36"/>
      <c r="D1642" s="18"/>
    </row>
    <row r="1643" spans="1:4" x14ac:dyDescent="0.25">
      <c r="A1643" s="33"/>
      <c r="B1643" s="33"/>
      <c r="C1643" s="34"/>
    </row>
    <row r="1644" spans="1:4" x14ac:dyDescent="0.25">
      <c r="A1644" s="33"/>
      <c r="B1644" s="33"/>
      <c r="C1644" s="34"/>
    </row>
    <row r="1645" spans="1:4" x14ac:dyDescent="0.25">
      <c r="A1645" s="32"/>
      <c r="B1645" s="4"/>
      <c r="C1645" s="36"/>
      <c r="D1645" s="18"/>
    </row>
    <row r="1646" spans="1:4" x14ac:dyDescent="0.25">
      <c r="A1646" s="33"/>
      <c r="B1646" s="33"/>
      <c r="C1646" s="34"/>
    </row>
    <row r="1647" spans="1:4" x14ac:dyDescent="0.25">
      <c r="A1647" s="33"/>
      <c r="B1647" s="33"/>
      <c r="C1647" s="34"/>
    </row>
    <row r="1648" spans="1:4" x14ac:dyDescent="0.25">
      <c r="A1648" s="33"/>
      <c r="B1648" s="33"/>
      <c r="C1648" s="34"/>
    </row>
    <row r="1649" spans="1:4" x14ac:dyDescent="0.25">
      <c r="A1649" s="33"/>
      <c r="B1649" s="33"/>
      <c r="C1649" s="34"/>
    </row>
    <row r="1650" spans="1:4" x14ac:dyDescent="0.25">
      <c r="A1650" s="33"/>
      <c r="B1650" s="33"/>
      <c r="C1650" s="34"/>
    </row>
    <row r="1651" spans="1:4" x14ac:dyDescent="0.25">
      <c r="A1651" s="33"/>
      <c r="B1651" s="33"/>
      <c r="C1651" s="34"/>
    </row>
    <row r="1652" spans="1:4" x14ac:dyDescent="0.25">
      <c r="A1652" s="33"/>
      <c r="B1652" s="33"/>
      <c r="C1652" s="34"/>
    </row>
    <row r="1653" spans="1:4" x14ac:dyDescent="0.25">
      <c r="A1653" s="33"/>
      <c r="B1653" s="33"/>
      <c r="C1653" s="34"/>
    </row>
    <row r="1654" spans="1:4" x14ac:dyDescent="0.25">
      <c r="A1654" s="33"/>
      <c r="B1654" s="33"/>
      <c r="C1654" s="34"/>
    </row>
    <row r="1655" spans="1:4" x14ac:dyDescent="0.25">
      <c r="A1655" s="33"/>
      <c r="B1655" s="33"/>
      <c r="C1655" s="34"/>
    </row>
    <row r="1656" spans="1:4" x14ac:dyDescent="0.25">
      <c r="A1656" s="33"/>
      <c r="B1656" s="33"/>
      <c r="C1656" s="34"/>
    </row>
    <row r="1657" spans="1:4" x14ac:dyDescent="0.25">
      <c r="A1657" s="33"/>
      <c r="B1657" s="33"/>
      <c r="C1657" s="34"/>
    </row>
    <row r="1658" spans="1:4" x14ac:dyDescent="0.25">
      <c r="A1658" s="33"/>
      <c r="B1658" s="33"/>
      <c r="C1658" s="34"/>
    </row>
    <row r="1659" spans="1:4" x14ac:dyDescent="0.25">
      <c r="A1659" s="32"/>
      <c r="B1659" s="4"/>
      <c r="C1659" s="36"/>
      <c r="D1659" s="18"/>
    </row>
    <row r="1660" spans="1:4" x14ac:dyDescent="0.25">
      <c r="A1660" s="33"/>
      <c r="B1660" s="33"/>
      <c r="C1660" s="34"/>
    </row>
    <row r="1661" spans="1:4" x14ac:dyDescent="0.25">
      <c r="A1661" s="33"/>
      <c r="B1661" s="33"/>
      <c r="C1661" s="34"/>
    </row>
    <row r="1662" spans="1:4" x14ac:dyDescent="0.25">
      <c r="A1662" s="33"/>
      <c r="B1662" s="33"/>
      <c r="C1662" s="34"/>
    </row>
    <row r="1663" spans="1:4" x14ac:dyDescent="0.25">
      <c r="A1663" s="33"/>
      <c r="B1663" s="33"/>
      <c r="C1663" s="34"/>
    </row>
    <row r="1664" spans="1:4" x14ac:dyDescent="0.25">
      <c r="A1664" s="33"/>
      <c r="B1664" s="33"/>
      <c r="C1664" s="34"/>
    </row>
    <row r="1665" spans="1:4" x14ac:dyDescent="0.25">
      <c r="A1665" s="33"/>
      <c r="B1665" s="33"/>
      <c r="C1665" s="34"/>
    </row>
    <row r="1666" spans="1:4" x14ac:dyDescent="0.25">
      <c r="A1666" s="33"/>
      <c r="B1666" s="33"/>
      <c r="C1666" s="34"/>
    </row>
    <row r="1667" spans="1:4" x14ac:dyDescent="0.25">
      <c r="A1667" s="32"/>
      <c r="B1667" s="4"/>
      <c r="C1667" s="36"/>
      <c r="D1667" s="18"/>
    </row>
    <row r="1668" spans="1:4" x14ac:dyDescent="0.25">
      <c r="A1668" s="33"/>
      <c r="B1668" s="33"/>
      <c r="C1668" s="34"/>
    </row>
    <row r="1669" spans="1:4" x14ac:dyDescent="0.25">
      <c r="A1669" s="33"/>
      <c r="B1669" s="33"/>
      <c r="C1669" s="34"/>
    </row>
    <row r="1670" spans="1:4" x14ac:dyDescent="0.25">
      <c r="A1670" s="32"/>
      <c r="B1670" s="4"/>
      <c r="C1670" s="36"/>
      <c r="D1670" s="18"/>
    </row>
    <row r="1671" spans="1:4" x14ac:dyDescent="0.25">
      <c r="A1671" s="33"/>
      <c r="B1671" s="33"/>
      <c r="C1671" s="34"/>
    </row>
    <row r="1672" spans="1:4" x14ac:dyDescent="0.25">
      <c r="A1672" s="33"/>
      <c r="B1672" s="33"/>
      <c r="C1672" s="34"/>
    </row>
    <row r="1673" spans="1:4" x14ac:dyDescent="0.25">
      <c r="A1673" s="33"/>
      <c r="B1673" s="33"/>
      <c r="C1673" s="34"/>
    </row>
    <row r="1674" spans="1:4" x14ac:dyDescent="0.25">
      <c r="A1674" s="33"/>
      <c r="B1674" s="33"/>
      <c r="C1674" s="34"/>
    </row>
    <row r="1675" spans="1:4" x14ac:dyDescent="0.25">
      <c r="A1675" s="33"/>
      <c r="B1675" s="33"/>
      <c r="C1675" s="34"/>
    </row>
    <row r="1676" spans="1:4" x14ac:dyDescent="0.25">
      <c r="A1676" s="33"/>
      <c r="B1676" s="33"/>
      <c r="C1676" s="34"/>
    </row>
    <row r="1677" spans="1:4" x14ac:dyDescent="0.25">
      <c r="A1677" s="32"/>
      <c r="B1677" s="4"/>
      <c r="C1677" s="36"/>
      <c r="D1677" s="18"/>
    </row>
    <row r="1678" spans="1:4" x14ac:dyDescent="0.25">
      <c r="A1678" s="33"/>
      <c r="B1678" s="33"/>
      <c r="C1678" s="34"/>
    </row>
    <row r="1679" spans="1:4" x14ac:dyDescent="0.25">
      <c r="A1679" s="32"/>
      <c r="B1679" s="4"/>
      <c r="C1679" s="36"/>
      <c r="D1679" s="18"/>
    </row>
    <row r="1680" spans="1:4" x14ac:dyDescent="0.25">
      <c r="A1680" s="33"/>
      <c r="B1680" s="33"/>
      <c r="C1680" s="34"/>
    </row>
    <row r="1681" spans="1:4" x14ac:dyDescent="0.25">
      <c r="A1681" s="32"/>
      <c r="B1681" s="4"/>
      <c r="C1681" s="36"/>
      <c r="D1681" s="18"/>
    </row>
    <row r="1682" spans="1:4" x14ac:dyDescent="0.25">
      <c r="A1682" s="33"/>
      <c r="B1682" s="33"/>
      <c r="C1682" s="34"/>
    </row>
    <row r="1683" spans="1:4" x14ac:dyDescent="0.25">
      <c r="A1683" s="33"/>
      <c r="B1683" s="33"/>
      <c r="C1683" s="34"/>
    </row>
    <row r="1684" spans="1:4" x14ac:dyDescent="0.25">
      <c r="A1684" s="33"/>
      <c r="B1684" s="33"/>
      <c r="C1684" s="34"/>
    </row>
    <row r="1685" spans="1:4" x14ac:dyDescent="0.25">
      <c r="A1685" s="33"/>
      <c r="B1685" s="33"/>
      <c r="C1685" s="34"/>
    </row>
    <row r="1686" spans="1:4" x14ac:dyDescent="0.25">
      <c r="A1686" s="32"/>
      <c r="B1686" s="4"/>
      <c r="C1686" s="36"/>
      <c r="D1686" s="18"/>
    </row>
    <row r="1687" spans="1:4" x14ac:dyDescent="0.25">
      <c r="A1687" s="33"/>
      <c r="B1687" s="33"/>
      <c r="C1687" s="34"/>
    </row>
    <row r="1688" spans="1:4" x14ac:dyDescent="0.25">
      <c r="A1688" s="33"/>
      <c r="B1688" s="33"/>
      <c r="C1688" s="34"/>
    </row>
    <row r="1689" spans="1:4" x14ac:dyDescent="0.25">
      <c r="A1689" s="33"/>
      <c r="B1689" s="33"/>
      <c r="C1689" s="34"/>
    </row>
    <row r="1690" spans="1:4" x14ac:dyDescent="0.25">
      <c r="A1690" s="33"/>
      <c r="B1690" s="33"/>
      <c r="C1690" s="34"/>
    </row>
    <row r="1691" spans="1:4" x14ac:dyDescent="0.25">
      <c r="A1691" s="33"/>
      <c r="B1691" s="33"/>
      <c r="C1691" s="34"/>
    </row>
    <row r="1692" spans="1:4" x14ac:dyDescent="0.25">
      <c r="A1692" s="33"/>
      <c r="B1692" s="33"/>
      <c r="C1692" s="34"/>
    </row>
    <row r="1693" spans="1:4" x14ac:dyDescent="0.25">
      <c r="A1693" s="32"/>
      <c r="B1693" s="4"/>
      <c r="C1693" s="36"/>
      <c r="D1693" s="18"/>
    </row>
    <row r="1694" spans="1:4" x14ac:dyDescent="0.25">
      <c r="A1694" s="33"/>
      <c r="B1694" s="33"/>
      <c r="C1694" s="34"/>
    </row>
    <row r="1695" spans="1:4" x14ac:dyDescent="0.25">
      <c r="A1695" s="33"/>
      <c r="B1695" s="33"/>
      <c r="C1695" s="34"/>
    </row>
    <row r="1696" spans="1:4" x14ac:dyDescent="0.25">
      <c r="A1696" s="33"/>
      <c r="B1696" s="33"/>
      <c r="C1696" s="34"/>
    </row>
    <row r="1697" spans="1:4" x14ac:dyDescent="0.25">
      <c r="A1697" s="33"/>
      <c r="B1697" s="33"/>
      <c r="C1697" s="34"/>
    </row>
    <row r="1698" spans="1:4" x14ac:dyDescent="0.25">
      <c r="A1698" s="32"/>
      <c r="B1698" s="4"/>
      <c r="C1698" s="36"/>
      <c r="D1698" s="18"/>
    </row>
    <row r="1699" spans="1:4" x14ac:dyDescent="0.25">
      <c r="A1699" s="33"/>
      <c r="B1699" s="33"/>
      <c r="C1699" s="34"/>
    </row>
    <row r="1700" spans="1:4" x14ac:dyDescent="0.25">
      <c r="A1700" s="33"/>
      <c r="B1700" s="33"/>
      <c r="C1700" s="34"/>
    </row>
    <row r="1701" spans="1:4" x14ac:dyDescent="0.25">
      <c r="A1701" s="33"/>
      <c r="B1701" s="33"/>
      <c r="C1701" s="34"/>
    </row>
    <row r="1702" spans="1:4" x14ac:dyDescent="0.25">
      <c r="A1702" s="33"/>
      <c r="B1702" s="33"/>
      <c r="C1702" s="34"/>
    </row>
    <row r="1703" spans="1:4" x14ac:dyDescent="0.25">
      <c r="A1703" s="33"/>
      <c r="B1703" s="33"/>
      <c r="C1703" s="34"/>
    </row>
    <row r="1704" spans="1:4" x14ac:dyDescent="0.25">
      <c r="A1704" s="33"/>
      <c r="B1704" s="33"/>
      <c r="C1704" s="34"/>
    </row>
    <row r="1705" spans="1:4" x14ac:dyDescent="0.25">
      <c r="A1705" s="33"/>
      <c r="B1705" s="33"/>
      <c r="C1705" s="34"/>
    </row>
    <row r="1706" spans="1:4" x14ac:dyDescent="0.25">
      <c r="A1706" s="33"/>
      <c r="B1706" s="33"/>
      <c r="C1706" s="34"/>
    </row>
    <row r="1707" spans="1:4" x14ac:dyDescent="0.25">
      <c r="A1707" s="32"/>
      <c r="B1707" s="4"/>
      <c r="C1707" s="36"/>
      <c r="D1707" s="18"/>
    </row>
    <row r="1708" spans="1:4" x14ac:dyDescent="0.25">
      <c r="A1708" s="33"/>
      <c r="B1708" s="33"/>
      <c r="C1708" s="34"/>
    </row>
    <row r="1709" spans="1:4" x14ac:dyDescent="0.25">
      <c r="A1709" s="33"/>
      <c r="B1709" s="33"/>
      <c r="C1709" s="34"/>
    </row>
    <row r="1710" spans="1:4" x14ac:dyDescent="0.25">
      <c r="A1710" s="33"/>
      <c r="B1710" s="33"/>
      <c r="C1710" s="34"/>
    </row>
    <row r="1711" spans="1:4" x14ac:dyDescent="0.25">
      <c r="A1711" s="33"/>
      <c r="B1711" s="33"/>
      <c r="C1711" s="34"/>
    </row>
    <row r="1712" spans="1:4" x14ac:dyDescent="0.25">
      <c r="A1712" s="33"/>
      <c r="B1712" s="33"/>
      <c r="C1712" s="34"/>
    </row>
    <row r="1713" spans="1:3" x14ac:dyDescent="0.25">
      <c r="A1713" s="33"/>
      <c r="B1713" s="33"/>
      <c r="C1713" s="34"/>
    </row>
    <row r="1714" spans="1:3" x14ac:dyDescent="0.25">
      <c r="A1714" s="33"/>
      <c r="B1714" s="33"/>
      <c r="C1714" s="34"/>
    </row>
    <row r="1715" spans="1:3" x14ac:dyDescent="0.25">
      <c r="A1715" s="33"/>
      <c r="B1715" s="33"/>
      <c r="C1715" s="34"/>
    </row>
    <row r="1716" spans="1:3" x14ac:dyDescent="0.25">
      <c r="A1716" s="33"/>
      <c r="B1716" s="33"/>
      <c r="C1716" s="34"/>
    </row>
    <row r="1717" spans="1:3" x14ac:dyDescent="0.25">
      <c r="A1717" s="33"/>
      <c r="B1717" s="33"/>
      <c r="C1717" s="34"/>
    </row>
    <row r="1718" spans="1:3" x14ac:dyDescent="0.25">
      <c r="A1718" s="33"/>
      <c r="B1718" s="33"/>
      <c r="C1718" s="34"/>
    </row>
    <row r="1719" spans="1:3" x14ac:dyDescent="0.25">
      <c r="A1719" s="33"/>
      <c r="B1719" s="33"/>
      <c r="C1719" s="34"/>
    </row>
    <row r="1720" spans="1:3" x14ac:dyDescent="0.25">
      <c r="A1720" s="33"/>
      <c r="B1720" s="33"/>
      <c r="C1720" s="34"/>
    </row>
    <row r="1721" spans="1:3" x14ac:dyDescent="0.25">
      <c r="A1721" s="33"/>
      <c r="B1721" s="33"/>
      <c r="C1721" s="34"/>
    </row>
    <row r="1722" spans="1:3" x14ac:dyDescent="0.25">
      <c r="A1722" s="33"/>
      <c r="B1722" s="33"/>
      <c r="C1722" s="34"/>
    </row>
    <row r="1723" spans="1:3" x14ac:dyDescent="0.25">
      <c r="A1723" s="33"/>
      <c r="B1723" s="33"/>
      <c r="C1723" s="34"/>
    </row>
    <row r="1724" spans="1:3" x14ac:dyDescent="0.25">
      <c r="A1724" s="33"/>
      <c r="B1724" s="33"/>
      <c r="C1724" s="34"/>
    </row>
    <row r="1725" spans="1:3" x14ac:dyDescent="0.25">
      <c r="A1725" s="33"/>
      <c r="B1725" s="33"/>
      <c r="C1725" s="34"/>
    </row>
    <row r="1726" spans="1:3" x14ac:dyDescent="0.25">
      <c r="A1726" s="33"/>
      <c r="B1726" s="33"/>
      <c r="C1726" s="34"/>
    </row>
    <row r="1727" spans="1:3" x14ac:dyDescent="0.25">
      <c r="A1727" s="33"/>
      <c r="B1727" s="33"/>
      <c r="C1727" s="34"/>
    </row>
    <row r="1728" spans="1:3" x14ac:dyDescent="0.25">
      <c r="A1728" s="33"/>
      <c r="B1728" s="33"/>
      <c r="C1728" s="34"/>
    </row>
    <row r="1729" spans="1:4" x14ac:dyDescent="0.25">
      <c r="A1729" s="33"/>
      <c r="B1729" s="33"/>
      <c r="C1729" s="34"/>
    </row>
    <row r="1730" spans="1:4" x14ac:dyDescent="0.25">
      <c r="A1730" s="32"/>
      <c r="B1730" s="4"/>
      <c r="C1730" s="36"/>
      <c r="D1730" s="18"/>
    </row>
    <row r="1731" spans="1:4" x14ac:dyDescent="0.25">
      <c r="A1731" s="33"/>
      <c r="B1731" s="33"/>
      <c r="C1731" s="34"/>
    </row>
    <row r="1732" spans="1:4" x14ac:dyDescent="0.25">
      <c r="A1732" s="33"/>
      <c r="B1732" s="33"/>
      <c r="C1732" s="34"/>
    </row>
    <row r="1733" spans="1:4" x14ac:dyDescent="0.25">
      <c r="A1733" s="33"/>
      <c r="B1733" s="33"/>
      <c r="C1733" s="34"/>
    </row>
    <row r="1734" spans="1:4" x14ac:dyDescent="0.25">
      <c r="A1734" s="33"/>
      <c r="B1734" s="33"/>
      <c r="C1734" s="34"/>
    </row>
    <row r="1735" spans="1:4" x14ac:dyDescent="0.25">
      <c r="A1735" s="33"/>
      <c r="B1735" s="33"/>
      <c r="C1735" s="34"/>
    </row>
    <row r="1736" spans="1:4" x14ac:dyDescent="0.25">
      <c r="A1736" s="33"/>
      <c r="B1736" s="33"/>
      <c r="C1736" s="34"/>
    </row>
    <row r="1737" spans="1:4" x14ac:dyDescent="0.25">
      <c r="A1737" s="33"/>
      <c r="B1737" s="33"/>
      <c r="C1737" s="34"/>
    </row>
    <row r="1738" spans="1:4" x14ac:dyDescent="0.25">
      <c r="A1738" s="33"/>
      <c r="B1738" s="33"/>
      <c r="C1738" s="34"/>
    </row>
    <row r="1739" spans="1:4" x14ac:dyDescent="0.25">
      <c r="A1739" s="33"/>
      <c r="B1739" s="33"/>
      <c r="C1739" s="34"/>
    </row>
    <row r="1740" spans="1:4" x14ac:dyDescent="0.25">
      <c r="A1740" s="33"/>
      <c r="B1740" s="33"/>
      <c r="C1740" s="34"/>
    </row>
    <row r="1741" spans="1:4" x14ac:dyDescent="0.25">
      <c r="A1741" s="33"/>
      <c r="B1741" s="33"/>
      <c r="C1741" s="34"/>
    </row>
    <row r="1742" spans="1:4" x14ac:dyDescent="0.25">
      <c r="A1742" s="33"/>
      <c r="B1742" s="33"/>
      <c r="C1742" s="34"/>
    </row>
    <row r="1743" spans="1:4" x14ac:dyDescent="0.25">
      <c r="A1743" s="33"/>
      <c r="B1743" s="33"/>
      <c r="C1743" s="34"/>
    </row>
    <row r="1744" spans="1:4" x14ac:dyDescent="0.25">
      <c r="A1744" s="33"/>
      <c r="B1744" s="33"/>
      <c r="C1744" s="34"/>
    </row>
    <row r="1745" spans="1:4" x14ac:dyDescent="0.25">
      <c r="A1745" s="32"/>
      <c r="B1745" s="4"/>
      <c r="C1745" s="36"/>
      <c r="D1745" s="18"/>
    </row>
    <row r="1746" spans="1:4" x14ac:dyDescent="0.25">
      <c r="A1746" s="33"/>
      <c r="B1746" s="33"/>
      <c r="C1746" s="34"/>
    </row>
    <row r="1747" spans="1:4" x14ac:dyDescent="0.25">
      <c r="A1747" s="33"/>
      <c r="B1747" s="33"/>
      <c r="C1747" s="34"/>
    </row>
    <row r="1748" spans="1:4" x14ac:dyDescent="0.25">
      <c r="A1748" s="33"/>
      <c r="B1748" s="33"/>
      <c r="C1748" s="34"/>
    </row>
    <row r="1749" spans="1:4" x14ac:dyDescent="0.25">
      <c r="A1749" s="33"/>
      <c r="B1749" s="33"/>
      <c r="C1749" s="34"/>
    </row>
    <row r="1750" spans="1:4" x14ac:dyDescent="0.25">
      <c r="A1750" s="33"/>
      <c r="B1750" s="33"/>
      <c r="C1750" s="34"/>
    </row>
    <row r="1751" spans="1:4" x14ac:dyDescent="0.25">
      <c r="A1751" s="33"/>
      <c r="B1751" s="33"/>
      <c r="C1751" s="34"/>
    </row>
    <row r="1752" spans="1:4" x14ac:dyDescent="0.25">
      <c r="A1752" s="33"/>
      <c r="B1752" s="33"/>
      <c r="C1752" s="34"/>
    </row>
    <row r="1753" spans="1:4" x14ac:dyDescent="0.25">
      <c r="A1753" s="33"/>
      <c r="B1753" s="33"/>
      <c r="C1753" s="34"/>
    </row>
    <row r="1754" spans="1:4" x14ac:dyDescent="0.25">
      <c r="A1754" s="33"/>
      <c r="B1754" s="33"/>
      <c r="C1754" s="34"/>
    </row>
    <row r="1755" spans="1:4" x14ac:dyDescent="0.25">
      <c r="A1755" s="33"/>
      <c r="B1755" s="33"/>
      <c r="C1755" s="34"/>
    </row>
    <row r="1756" spans="1:4" x14ac:dyDescent="0.25">
      <c r="A1756" s="33"/>
      <c r="B1756" s="33"/>
      <c r="C1756" s="34"/>
    </row>
    <row r="1757" spans="1:4" x14ac:dyDescent="0.25">
      <c r="A1757" s="32"/>
      <c r="B1757" s="4"/>
      <c r="C1757" s="36"/>
      <c r="D1757" s="18"/>
    </row>
    <row r="1758" spans="1:4" x14ac:dyDescent="0.25">
      <c r="A1758" s="33"/>
      <c r="B1758" s="33"/>
      <c r="C1758" s="34"/>
    </row>
    <row r="1759" spans="1:4" x14ac:dyDescent="0.25">
      <c r="A1759" s="32"/>
      <c r="B1759" s="4"/>
      <c r="C1759" s="36"/>
      <c r="D1759" s="18"/>
    </row>
    <row r="1760" spans="1:4" x14ac:dyDescent="0.25">
      <c r="A1760" s="32"/>
      <c r="B1760" s="4"/>
      <c r="C1760" s="36"/>
      <c r="D1760" s="18"/>
    </row>
    <row r="1761" spans="1:4" x14ac:dyDescent="0.25">
      <c r="A1761" s="33"/>
      <c r="B1761" s="33"/>
      <c r="C1761" s="34"/>
    </row>
    <row r="1762" spans="1:4" x14ac:dyDescent="0.25">
      <c r="A1762" s="33"/>
      <c r="B1762" s="33"/>
      <c r="C1762" s="34"/>
    </row>
    <row r="1763" spans="1:4" x14ac:dyDescent="0.25">
      <c r="A1763" s="33"/>
      <c r="B1763" s="33"/>
      <c r="C1763" s="34"/>
    </row>
    <row r="1764" spans="1:4" x14ac:dyDescent="0.25">
      <c r="A1764" s="33"/>
      <c r="B1764" s="33"/>
      <c r="C1764" s="34"/>
    </row>
    <row r="1765" spans="1:4" x14ac:dyDescent="0.25">
      <c r="A1765" s="33"/>
      <c r="B1765" s="33"/>
      <c r="C1765" s="34"/>
    </row>
    <row r="1766" spans="1:4" x14ac:dyDescent="0.25">
      <c r="A1766" s="33"/>
      <c r="B1766" s="33"/>
      <c r="C1766" s="34"/>
    </row>
    <row r="1767" spans="1:4" x14ac:dyDescent="0.25">
      <c r="A1767" s="33"/>
      <c r="B1767" s="33"/>
      <c r="C1767" s="34"/>
    </row>
    <row r="1768" spans="1:4" x14ac:dyDescent="0.25">
      <c r="A1768" s="33"/>
      <c r="B1768" s="33"/>
      <c r="C1768" s="34"/>
    </row>
    <row r="1769" spans="1:4" x14ac:dyDescent="0.25">
      <c r="A1769" s="33"/>
      <c r="B1769" s="33"/>
      <c r="C1769" s="34"/>
    </row>
    <row r="1770" spans="1:4" x14ac:dyDescent="0.25">
      <c r="A1770" s="32"/>
      <c r="B1770" s="4"/>
      <c r="C1770" s="36"/>
      <c r="D1770" s="18"/>
    </row>
    <row r="1771" spans="1:4" x14ac:dyDescent="0.25">
      <c r="A1771" s="32"/>
      <c r="B1771" s="4"/>
      <c r="C1771" s="36"/>
      <c r="D1771" s="18"/>
    </row>
    <row r="1772" spans="1:4" x14ac:dyDescent="0.25">
      <c r="A1772" s="33"/>
      <c r="B1772" s="33"/>
      <c r="C1772" s="34"/>
    </row>
    <row r="1773" spans="1:4" x14ac:dyDescent="0.25">
      <c r="A1773" s="33"/>
      <c r="B1773" s="33"/>
      <c r="C1773" s="34"/>
    </row>
    <row r="1774" spans="1:4" x14ac:dyDescent="0.25">
      <c r="A1774" s="33"/>
      <c r="B1774" s="33"/>
      <c r="C1774" s="34"/>
    </row>
    <row r="1775" spans="1:4" x14ac:dyDescent="0.25">
      <c r="A1775" s="33"/>
      <c r="B1775" s="33"/>
      <c r="C1775" s="34"/>
    </row>
    <row r="1776" spans="1:4" x14ac:dyDescent="0.25">
      <c r="A1776" s="33"/>
      <c r="B1776" s="33"/>
      <c r="C1776" s="34"/>
    </row>
    <row r="1777" spans="1:4" x14ac:dyDescent="0.25">
      <c r="A1777" s="33"/>
      <c r="B1777" s="33"/>
      <c r="C1777" s="34"/>
    </row>
    <row r="1778" spans="1:4" x14ac:dyDescent="0.25">
      <c r="A1778" s="33"/>
      <c r="B1778" s="33"/>
      <c r="C1778" s="34"/>
    </row>
    <row r="1779" spans="1:4" x14ac:dyDescent="0.25">
      <c r="A1779" s="32"/>
      <c r="B1779" s="4"/>
      <c r="C1779" s="36"/>
      <c r="D1779" s="18"/>
    </row>
    <row r="1780" spans="1:4" x14ac:dyDescent="0.25">
      <c r="A1780" s="32"/>
      <c r="B1780" s="4"/>
      <c r="C1780" s="36"/>
      <c r="D1780" s="18"/>
    </row>
    <row r="1781" spans="1:4" x14ac:dyDescent="0.25">
      <c r="A1781" s="32"/>
      <c r="B1781" s="4"/>
      <c r="C1781" s="36"/>
      <c r="D1781" s="18"/>
    </row>
    <row r="1782" spans="1:4" x14ac:dyDescent="0.25">
      <c r="A1782" s="33"/>
      <c r="B1782" s="33"/>
      <c r="C1782" s="34"/>
    </row>
    <row r="1783" spans="1:4" x14ac:dyDescent="0.25">
      <c r="A1783" s="33"/>
      <c r="B1783" s="33"/>
      <c r="C1783" s="34"/>
    </row>
    <row r="1784" spans="1:4" x14ac:dyDescent="0.25">
      <c r="A1784" s="33"/>
      <c r="B1784" s="33"/>
      <c r="C1784" s="34"/>
    </row>
    <row r="1785" spans="1:4" x14ac:dyDescent="0.25">
      <c r="A1785" s="33"/>
      <c r="B1785" s="33"/>
      <c r="C1785" s="34"/>
    </row>
    <row r="1786" spans="1:4" x14ac:dyDescent="0.25">
      <c r="A1786" s="33"/>
      <c r="B1786" s="33"/>
      <c r="C1786" s="34"/>
    </row>
    <row r="1787" spans="1:4" x14ac:dyDescent="0.25">
      <c r="A1787" s="33"/>
      <c r="B1787" s="33"/>
      <c r="C1787" s="34"/>
    </row>
    <row r="1788" spans="1:4" x14ac:dyDescent="0.25">
      <c r="A1788" s="32"/>
      <c r="B1788" s="4"/>
      <c r="C1788" s="36"/>
      <c r="D1788" s="18"/>
    </row>
    <row r="1789" spans="1:4" x14ac:dyDescent="0.25">
      <c r="A1789" s="33"/>
      <c r="B1789" s="33"/>
      <c r="C1789" s="34"/>
    </row>
    <row r="1790" spans="1:4" x14ac:dyDescent="0.25">
      <c r="A1790" s="33"/>
      <c r="B1790" s="33"/>
      <c r="C1790" s="34"/>
    </row>
    <row r="1791" spans="1:4" x14ac:dyDescent="0.25">
      <c r="A1791" s="33"/>
      <c r="B1791" s="33"/>
      <c r="C1791" s="34"/>
    </row>
    <row r="1792" spans="1:4" x14ac:dyDescent="0.25">
      <c r="A1792" s="33"/>
      <c r="B1792" s="33"/>
      <c r="C1792" s="34"/>
    </row>
    <row r="1793" spans="1:4" x14ac:dyDescent="0.25">
      <c r="A1793" s="32"/>
      <c r="B1793" s="4"/>
      <c r="C1793" s="36"/>
      <c r="D1793" s="18"/>
    </row>
    <row r="1794" spans="1:4" x14ac:dyDescent="0.25">
      <c r="A1794" s="33"/>
      <c r="B1794" s="33"/>
      <c r="C1794" s="34"/>
    </row>
    <row r="1795" spans="1:4" x14ac:dyDescent="0.25">
      <c r="A1795" s="32"/>
      <c r="B1795" s="4"/>
      <c r="C1795" s="36"/>
      <c r="D1795" s="18"/>
    </row>
    <row r="1796" spans="1:4" x14ac:dyDescent="0.25">
      <c r="A1796" s="33"/>
      <c r="B1796" s="33"/>
      <c r="C1796" s="34"/>
    </row>
    <row r="1797" spans="1:4" x14ac:dyDescent="0.25">
      <c r="A1797" s="33"/>
      <c r="B1797" s="33"/>
      <c r="C1797" s="34"/>
    </row>
    <row r="1798" spans="1:4" x14ac:dyDescent="0.25">
      <c r="A1798" s="33"/>
      <c r="B1798" s="33"/>
      <c r="C1798" s="34"/>
    </row>
    <row r="1799" spans="1:4" x14ac:dyDescent="0.25">
      <c r="A1799" s="33"/>
      <c r="B1799" s="33"/>
      <c r="C1799" s="34"/>
    </row>
    <row r="1800" spans="1:4" x14ac:dyDescent="0.25">
      <c r="A1800" s="32"/>
      <c r="B1800" s="4"/>
      <c r="C1800" s="36"/>
      <c r="D1800" s="18"/>
    </row>
    <row r="1801" spans="1:4" x14ac:dyDescent="0.25">
      <c r="A1801" s="33"/>
      <c r="B1801" s="33"/>
      <c r="C1801" s="34"/>
    </row>
    <row r="1802" spans="1:4" x14ac:dyDescent="0.25">
      <c r="A1802" s="33"/>
      <c r="B1802" s="33"/>
      <c r="C1802" s="34"/>
    </row>
    <row r="1803" spans="1:4" x14ac:dyDescent="0.25">
      <c r="A1803" s="33"/>
      <c r="B1803" s="33"/>
      <c r="C1803" s="34"/>
    </row>
    <row r="1804" spans="1:4" x14ac:dyDescent="0.25">
      <c r="A1804" s="32"/>
      <c r="B1804" s="4"/>
      <c r="C1804" s="36"/>
      <c r="D1804" s="18"/>
    </row>
    <row r="1805" spans="1:4" x14ac:dyDescent="0.25">
      <c r="A1805" s="33"/>
      <c r="B1805" s="33"/>
      <c r="C1805" s="34"/>
    </row>
    <row r="1806" spans="1:4" x14ac:dyDescent="0.25">
      <c r="A1806" s="33"/>
      <c r="B1806" s="33"/>
      <c r="C1806" s="34"/>
    </row>
    <row r="1807" spans="1:4" x14ac:dyDescent="0.25">
      <c r="A1807" s="33"/>
      <c r="B1807" s="33"/>
      <c r="C1807" s="34"/>
    </row>
    <row r="1808" spans="1:4" x14ac:dyDescent="0.25">
      <c r="A1808" s="33"/>
      <c r="B1808" s="33"/>
      <c r="C1808" s="34"/>
    </row>
    <row r="1809" spans="1:4" x14ac:dyDescent="0.25">
      <c r="A1809" s="33"/>
      <c r="B1809" s="33"/>
      <c r="C1809" s="34"/>
    </row>
    <row r="1810" spans="1:4" x14ac:dyDescent="0.25">
      <c r="A1810" s="32"/>
      <c r="B1810" s="4"/>
      <c r="C1810" s="36"/>
      <c r="D1810" s="18"/>
    </row>
    <row r="1811" spans="1:4" x14ac:dyDescent="0.25">
      <c r="A1811" s="33"/>
      <c r="B1811" s="33"/>
      <c r="C1811" s="34"/>
    </row>
    <row r="1812" spans="1:4" x14ac:dyDescent="0.25">
      <c r="A1812" s="32"/>
      <c r="B1812" s="4"/>
      <c r="C1812" s="36"/>
      <c r="D1812" s="18"/>
    </row>
    <row r="1813" spans="1:4" x14ac:dyDescent="0.25">
      <c r="A1813" s="33"/>
      <c r="B1813" s="33"/>
      <c r="C1813" s="34"/>
    </row>
    <row r="1814" spans="1:4" x14ac:dyDescent="0.25">
      <c r="A1814" s="33"/>
      <c r="B1814" s="33"/>
      <c r="C1814" s="34"/>
    </row>
    <row r="1815" spans="1:4" x14ac:dyDescent="0.25">
      <c r="A1815" s="33"/>
      <c r="B1815" s="33"/>
      <c r="C1815" s="34"/>
    </row>
    <row r="1816" spans="1:4" x14ac:dyDescent="0.25">
      <c r="A1816" s="33"/>
      <c r="B1816" s="33"/>
      <c r="C1816" s="34"/>
    </row>
    <row r="1817" spans="1:4" x14ac:dyDescent="0.25">
      <c r="A1817" s="33"/>
      <c r="B1817" s="33"/>
      <c r="C1817" s="34"/>
    </row>
    <row r="1818" spans="1:4" x14ac:dyDescent="0.25">
      <c r="A1818" s="33"/>
      <c r="B1818" s="33"/>
      <c r="C1818" s="34"/>
    </row>
    <row r="1819" spans="1:4" x14ac:dyDescent="0.25">
      <c r="A1819" s="32"/>
      <c r="B1819" s="4"/>
      <c r="C1819" s="36"/>
      <c r="D1819" s="18"/>
    </row>
    <row r="1820" spans="1:4" x14ac:dyDescent="0.25">
      <c r="A1820" s="32"/>
      <c r="B1820" s="4"/>
      <c r="C1820" s="36"/>
      <c r="D1820" s="18"/>
    </row>
    <row r="1821" spans="1:4" x14ac:dyDescent="0.25">
      <c r="A1821" s="33"/>
      <c r="B1821" s="33"/>
      <c r="C1821" s="34"/>
    </row>
    <row r="1822" spans="1:4" x14ac:dyDescent="0.25">
      <c r="A1822" s="33"/>
      <c r="B1822" s="33"/>
      <c r="C1822" s="34"/>
    </row>
    <row r="1823" spans="1:4" x14ac:dyDescent="0.25">
      <c r="A1823" s="33"/>
      <c r="B1823" s="33"/>
      <c r="C1823" s="34"/>
    </row>
    <row r="1824" spans="1:4" x14ac:dyDescent="0.25">
      <c r="A1824" s="33"/>
      <c r="B1824" s="33"/>
      <c r="C1824" s="34"/>
    </row>
    <row r="1825" spans="1:4" x14ac:dyDescent="0.25">
      <c r="A1825" s="33"/>
      <c r="B1825" s="33"/>
      <c r="C1825" s="34"/>
    </row>
    <row r="1826" spans="1:4" x14ac:dyDescent="0.25">
      <c r="A1826" s="33"/>
      <c r="B1826" s="33"/>
      <c r="C1826" s="34"/>
    </row>
    <row r="1827" spans="1:4" x14ac:dyDescent="0.25">
      <c r="A1827" s="32"/>
      <c r="B1827" s="4"/>
      <c r="C1827" s="36"/>
      <c r="D1827" s="18"/>
    </row>
    <row r="1828" spans="1:4" x14ac:dyDescent="0.25">
      <c r="A1828" s="33"/>
      <c r="B1828" s="33"/>
      <c r="C1828" s="34"/>
    </row>
    <row r="1829" spans="1:4" x14ac:dyDescent="0.25">
      <c r="A1829" s="33"/>
      <c r="B1829" s="33"/>
      <c r="C1829" s="34"/>
    </row>
    <row r="1830" spans="1:4" x14ac:dyDescent="0.25">
      <c r="A1830" s="33"/>
      <c r="B1830" s="33"/>
      <c r="C1830" s="34"/>
    </row>
    <row r="1831" spans="1:4" x14ac:dyDescent="0.25">
      <c r="A1831" s="32"/>
      <c r="B1831" s="4"/>
      <c r="C1831" s="36"/>
      <c r="D1831" s="18"/>
    </row>
    <row r="1832" spans="1:4" x14ac:dyDescent="0.25">
      <c r="A1832" s="32"/>
      <c r="B1832" s="4"/>
      <c r="C1832" s="36"/>
      <c r="D1832" s="18"/>
    </row>
    <row r="1833" spans="1:4" x14ac:dyDescent="0.25">
      <c r="A1833" s="33"/>
      <c r="B1833" s="33"/>
      <c r="C1833" s="34"/>
    </row>
    <row r="1834" spans="1:4" x14ac:dyDescent="0.25">
      <c r="A1834" s="33"/>
      <c r="B1834" s="33"/>
      <c r="C1834" s="34"/>
    </row>
    <row r="1835" spans="1:4" x14ac:dyDescent="0.25">
      <c r="A1835" s="33"/>
      <c r="B1835" s="33"/>
      <c r="C1835" s="34"/>
    </row>
    <row r="1836" spans="1:4" x14ac:dyDescent="0.25">
      <c r="A1836" s="33"/>
      <c r="B1836" s="33"/>
      <c r="C1836" s="34"/>
    </row>
    <row r="1837" spans="1:4" x14ac:dyDescent="0.25">
      <c r="A1837" s="32"/>
      <c r="B1837" s="4"/>
      <c r="C1837" s="36"/>
      <c r="D1837" s="18"/>
    </row>
    <row r="1838" spans="1:4" x14ac:dyDescent="0.25">
      <c r="A1838" s="32"/>
      <c r="B1838" s="4"/>
      <c r="C1838" s="36"/>
      <c r="D1838" s="18"/>
    </row>
    <row r="1839" spans="1:4" x14ac:dyDescent="0.25">
      <c r="A1839" s="33"/>
      <c r="B1839" s="33"/>
      <c r="C1839" s="34"/>
    </row>
    <row r="1840" spans="1:4" x14ac:dyDescent="0.25">
      <c r="A1840" s="33"/>
      <c r="B1840" s="33"/>
      <c r="C1840" s="34"/>
    </row>
    <row r="1841" spans="1:4" x14ac:dyDescent="0.25">
      <c r="A1841" s="33"/>
      <c r="B1841" s="33"/>
      <c r="C1841" s="34"/>
    </row>
    <row r="1842" spans="1:4" x14ac:dyDescent="0.25">
      <c r="A1842" s="33"/>
      <c r="B1842" s="33"/>
      <c r="C1842" s="34"/>
    </row>
    <row r="1843" spans="1:4" x14ac:dyDescent="0.25">
      <c r="A1843" s="33"/>
      <c r="B1843" s="33"/>
      <c r="C1843" s="34"/>
    </row>
    <row r="1844" spans="1:4" x14ac:dyDescent="0.25">
      <c r="A1844" s="33"/>
      <c r="B1844" s="33"/>
      <c r="C1844" s="34"/>
    </row>
    <row r="1845" spans="1:4" x14ac:dyDescent="0.25">
      <c r="A1845" s="33"/>
      <c r="B1845" s="33"/>
      <c r="C1845" s="34"/>
    </row>
    <row r="1846" spans="1:4" x14ac:dyDescent="0.25">
      <c r="A1846" s="33"/>
      <c r="B1846" s="33"/>
      <c r="C1846" s="34"/>
    </row>
    <row r="1847" spans="1:4" x14ac:dyDescent="0.25">
      <c r="A1847" s="32"/>
      <c r="B1847" s="4"/>
      <c r="C1847" s="36"/>
      <c r="D1847" s="18"/>
    </row>
    <row r="1848" spans="1:4" x14ac:dyDescent="0.25">
      <c r="A1848" s="33"/>
      <c r="B1848" s="33"/>
      <c r="C1848" s="34"/>
    </row>
    <row r="1849" spans="1:4" x14ac:dyDescent="0.25">
      <c r="A1849" s="33"/>
      <c r="B1849" s="33"/>
      <c r="C1849" s="34"/>
    </row>
    <row r="1850" spans="1:4" x14ac:dyDescent="0.25">
      <c r="A1850" s="32"/>
      <c r="B1850" s="4"/>
      <c r="C1850" s="36"/>
      <c r="D1850" s="18"/>
    </row>
    <row r="1851" spans="1:4" x14ac:dyDescent="0.25">
      <c r="A1851" s="32"/>
      <c r="B1851" s="4"/>
      <c r="C1851" s="36"/>
      <c r="D1851" s="18"/>
    </row>
    <row r="1852" spans="1:4" x14ac:dyDescent="0.25">
      <c r="A1852" s="32"/>
      <c r="B1852" s="4"/>
      <c r="C1852" s="36"/>
      <c r="D1852" s="18"/>
    </row>
    <row r="1853" spans="1:4" x14ac:dyDescent="0.25">
      <c r="A1853" s="32"/>
      <c r="B1853" s="4"/>
      <c r="C1853" s="36"/>
      <c r="D1853" s="18"/>
    </row>
    <row r="1854" spans="1:4" x14ac:dyDescent="0.25">
      <c r="A1854" s="33"/>
      <c r="B1854" s="33"/>
      <c r="C1854" s="34"/>
    </row>
    <row r="1855" spans="1:4" x14ac:dyDescent="0.25">
      <c r="A1855" s="33"/>
      <c r="B1855" s="33"/>
      <c r="C1855" s="34"/>
    </row>
    <row r="1856" spans="1:4" x14ac:dyDescent="0.25">
      <c r="A1856" s="32"/>
      <c r="B1856" s="4"/>
      <c r="C1856" s="36"/>
      <c r="D1856" s="18"/>
    </row>
    <row r="1857" spans="1:4" x14ac:dyDescent="0.25">
      <c r="A1857" s="32"/>
      <c r="B1857" s="4"/>
      <c r="C1857" s="36"/>
      <c r="D1857" s="18"/>
    </row>
    <row r="1858" spans="1:4" x14ac:dyDescent="0.25">
      <c r="A1858" s="32"/>
      <c r="B1858" s="4"/>
      <c r="C1858" s="36"/>
      <c r="D1858" s="18"/>
    </row>
    <row r="1859" spans="1:4" x14ac:dyDescent="0.25">
      <c r="A1859" s="32"/>
      <c r="B1859" s="4"/>
      <c r="C1859" s="36"/>
      <c r="D1859" s="18"/>
    </row>
    <row r="1860" spans="1:4" x14ac:dyDescent="0.25">
      <c r="A1860" s="33"/>
      <c r="B1860" s="33"/>
      <c r="C1860" s="34"/>
    </row>
    <row r="1861" spans="1:4" x14ac:dyDescent="0.25">
      <c r="A1861" s="33"/>
      <c r="B1861" s="33"/>
      <c r="C1861" s="34"/>
    </row>
    <row r="1862" spans="1:4" x14ac:dyDescent="0.25">
      <c r="A1862" s="33"/>
      <c r="B1862" s="33"/>
      <c r="C1862" s="34"/>
    </row>
    <row r="1863" spans="1:4" x14ac:dyDescent="0.25">
      <c r="A1863" s="33"/>
      <c r="B1863" s="33"/>
      <c r="C1863" s="34"/>
    </row>
    <row r="1864" spans="1:4" x14ac:dyDescent="0.25">
      <c r="A1864" s="32"/>
      <c r="B1864" s="4"/>
      <c r="C1864" s="36"/>
      <c r="D1864" s="18"/>
    </row>
    <row r="1865" spans="1:4" x14ac:dyDescent="0.25">
      <c r="A1865" s="32"/>
      <c r="B1865" s="4"/>
      <c r="C1865" s="36"/>
      <c r="D1865" s="18"/>
    </row>
    <row r="1866" spans="1:4" x14ac:dyDescent="0.25">
      <c r="A1866" s="33"/>
      <c r="B1866" s="33"/>
      <c r="C1866" s="34"/>
    </row>
    <row r="1867" spans="1:4" x14ac:dyDescent="0.25">
      <c r="A1867" s="33"/>
      <c r="B1867" s="33"/>
      <c r="C1867" s="34"/>
    </row>
    <row r="1868" spans="1:4" x14ac:dyDescent="0.25">
      <c r="A1868" s="32"/>
      <c r="B1868" s="4"/>
      <c r="C1868" s="36"/>
      <c r="D1868" s="18"/>
    </row>
    <row r="1869" spans="1:4" x14ac:dyDescent="0.25">
      <c r="A1869" s="33"/>
      <c r="B1869" s="33"/>
      <c r="C1869" s="34"/>
    </row>
    <row r="1870" spans="1:4" x14ac:dyDescent="0.25">
      <c r="A1870" s="33"/>
      <c r="B1870" s="33"/>
      <c r="C1870" s="34"/>
    </row>
    <row r="1871" spans="1:4" x14ac:dyDescent="0.25">
      <c r="A1871" s="33"/>
      <c r="B1871" s="33"/>
      <c r="C1871" s="34"/>
    </row>
    <row r="1872" spans="1:4" x14ac:dyDescent="0.25">
      <c r="A1872" s="33"/>
      <c r="B1872" s="33"/>
      <c r="C1872" s="34"/>
    </row>
    <row r="1873" spans="1:4" x14ac:dyDescent="0.25">
      <c r="A1873" s="33"/>
      <c r="B1873" s="33"/>
      <c r="C1873" s="34"/>
    </row>
    <row r="1874" spans="1:4" x14ac:dyDescent="0.25">
      <c r="A1874" s="33"/>
      <c r="B1874" s="33"/>
      <c r="C1874" s="34"/>
    </row>
    <row r="1875" spans="1:4" x14ac:dyDescent="0.25">
      <c r="A1875" s="33"/>
      <c r="B1875" s="33"/>
      <c r="C1875" s="34"/>
    </row>
    <row r="1876" spans="1:4" x14ac:dyDescent="0.25">
      <c r="A1876" s="33"/>
      <c r="B1876" s="33"/>
      <c r="C1876" s="34"/>
    </row>
    <row r="1877" spans="1:4" x14ac:dyDescent="0.25">
      <c r="A1877" s="33"/>
      <c r="B1877" s="33"/>
      <c r="C1877" s="34"/>
    </row>
    <row r="1878" spans="1:4" x14ac:dyDescent="0.25">
      <c r="A1878" s="33"/>
      <c r="B1878" s="33"/>
      <c r="C1878" s="34"/>
    </row>
    <row r="1879" spans="1:4" x14ac:dyDescent="0.25">
      <c r="A1879" s="33"/>
      <c r="B1879" s="33"/>
      <c r="C1879" s="34"/>
    </row>
    <row r="1880" spans="1:4" x14ac:dyDescent="0.25">
      <c r="A1880" s="33"/>
      <c r="B1880" s="33"/>
      <c r="C1880" s="34"/>
    </row>
    <row r="1881" spans="1:4" x14ac:dyDescent="0.25">
      <c r="A1881" s="33"/>
      <c r="B1881" s="33"/>
      <c r="C1881" s="34"/>
    </row>
    <row r="1882" spans="1:4" x14ac:dyDescent="0.25">
      <c r="A1882" s="32"/>
      <c r="B1882" s="4"/>
      <c r="C1882" s="36"/>
      <c r="D1882" s="18"/>
    </row>
    <row r="1883" spans="1:4" x14ac:dyDescent="0.25">
      <c r="A1883" s="32"/>
      <c r="B1883" s="4"/>
      <c r="C1883" s="36"/>
      <c r="D1883" s="18"/>
    </row>
    <row r="1884" spans="1:4" x14ac:dyDescent="0.25">
      <c r="A1884" s="32"/>
      <c r="B1884" s="4"/>
      <c r="C1884" s="36"/>
      <c r="D1884" s="18"/>
    </row>
    <row r="1885" spans="1:4" x14ac:dyDescent="0.25">
      <c r="A1885" s="32"/>
      <c r="B1885" s="4"/>
      <c r="C1885" s="36"/>
      <c r="D1885" s="18"/>
    </row>
    <row r="1886" spans="1:4" x14ac:dyDescent="0.25">
      <c r="A1886" s="32"/>
      <c r="B1886" s="4"/>
      <c r="C1886" s="36"/>
      <c r="D1886" s="18"/>
    </row>
    <row r="1887" spans="1:4" x14ac:dyDescent="0.25">
      <c r="A1887" s="33"/>
      <c r="B1887" s="33"/>
      <c r="C1887" s="34"/>
    </row>
    <row r="1888" spans="1:4" x14ac:dyDescent="0.25">
      <c r="A1888" s="32"/>
      <c r="B1888" s="4"/>
      <c r="C1888" s="36"/>
      <c r="D1888" s="18"/>
    </row>
    <row r="1889" spans="1:4" x14ac:dyDescent="0.25">
      <c r="A1889" s="33"/>
      <c r="B1889" s="33"/>
      <c r="C1889" s="34"/>
    </row>
    <row r="1890" spans="1:4" x14ac:dyDescent="0.25">
      <c r="A1890" s="33"/>
      <c r="B1890" s="33"/>
      <c r="C1890" s="34"/>
    </row>
    <row r="1891" spans="1:4" x14ac:dyDescent="0.25">
      <c r="A1891" s="33"/>
      <c r="B1891" s="33"/>
      <c r="C1891" s="34"/>
    </row>
    <row r="1892" spans="1:4" x14ac:dyDescent="0.25">
      <c r="A1892" s="33"/>
      <c r="B1892" s="33"/>
      <c r="C1892" s="34"/>
    </row>
    <row r="1893" spans="1:4" x14ac:dyDescent="0.25">
      <c r="A1893" s="33"/>
      <c r="B1893" s="33"/>
      <c r="C1893" s="34"/>
    </row>
    <row r="1894" spans="1:4" x14ac:dyDescent="0.25">
      <c r="A1894" s="33"/>
      <c r="B1894" s="33"/>
      <c r="C1894" s="34"/>
    </row>
    <row r="1895" spans="1:4" x14ac:dyDescent="0.25">
      <c r="A1895" s="33"/>
      <c r="B1895" s="33"/>
      <c r="C1895" s="34"/>
    </row>
    <row r="1896" spans="1:4" x14ac:dyDescent="0.25">
      <c r="A1896" s="33"/>
      <c r="B1896" s="33"/>
      <c r="C1896" s="34"/>
    </row>
    <row r="1897" spans="1:4" x14ac:dyDescent="0.25">
      <c r="A1897" s="33"/>
      <c r="B1897" s="33"/>
      <c r="C1897" s="34"/>
    </row>
    <row r="1898" spans="1:4" x14ac:dyDescent="0.25">
      <c r="A1898" s="32"/>
      <c r="B1898" s="4"/>
      <c r="C1898" s="36"/>
      <c r="D1898" s="18"/>
    </row>
    <row r="1899" spans="1:4" x14ac:dyDescent="0.25">
      <c r="A1899" s="33"/>
      <c r="B1899" s="33"/>
      <c r="C1899" s="34"/>
    </row>
    <row r="1900" spans="1:4" x14ac:dyDescent="0.25">
      <c r="A1900" s="32"/>
      <c r="B1900" s="4"/>
      <c r="C1900" s="36"/>
      <c r="D1900" s="18"/>
    </row>
    <row r="1901" spans="1:4" x14ac:dyDescent="0.25">
      <c r="A1901" s="33"/>
      <c r="B1901" s="33"/>
      <c r="C1901" s="34"/>
    </row>
    <row r="1902" spans="1:4" x14ac:dyDescent="0.25">
      <c r="A1902" s="33"/>
      <c r="B1902" s="33"/>
      <c r="C1902" s="34"/>
    </row>
    <row r="1903" spans="1:4" x14ac:dyDescent="0.25">
      <c r="A1903" s="33"/>
      <c r="B1903" s="33"/>
      <c r="C1903" s="34"/>
    </row>
    <row r="1904" spans="1:4" x14ac:dyDescent="0.25">
      <c r="A1904" s="33"/>
      <c r="B1904" s="33"/>
      <c r="C1904" s="34"/>
    </row>
    <row r="1905" spans="1:4" x14ac:dyDescent="0.25">
      <c r="A1905" s="33"/>
      <c r="B1905" s="33"/>
      <c r="C1905" s="34"/>
    </row>
    <row r="1906" spans="1:4" x14ac:dyDescent="0.25">
      <c r="A1906" s="32"/>
      <c r="B1906" s="4"/>
      <c r="C1906" s="36"/>
      <c r="D1906" s="18"/>
    </row>
    <row r="1907" spans="1:4" x14ac:dyDescent="0.25">
      <c r="A1907" s="33"/>
      <c r="B1907" s="33"/>
      <c r="C1907" s="34"/>
    </row>
    <row r="1908" spans="1:4" x14ac:dyDescent="0.25">
      <c r="A1908" s="32"/>
      <c r="B1908" s="4"/>
      <c r="C1908" s="36"/>
      <c r="D1908" s="18"/>
    </row>
    <row r="1909" spans="1:4" x14ac:dyDescent="0.25">
      <c r="A1909" s="33"/>
      <c r="B1909" s="33"/>
      <c r="C1909" s="34"/>
    </row>
    <row r="1910" spans="1:4" x14ac:dyDescent="0.25">
      <c r="A1910" s="33"/>
      <c r="B1910" s="33"/>
      <c r="C1910" s="34"/>
    </row>
    <row r="1911" spans="1:4" x14ac:dyDescent="0.25">
      <c r="A1911" s="33"/>
      <c r="B1911" s="33"/>
      <c r="C1911" s="34"/>
    </row>
    <row r="1912" spans="1:4" x14ac:dyDescent="0.25">
      <c r="A1912" s="33"/>
      <c r="B1912" s="33"/>
      <c r="C1912" s="34"/>
    </row>
    <row r="1913" spans="1:4" x14ac:dyDescent="0.25">
      <c r="A1913" s="33"/>
      <c r="B1913" s="33"/>
      <c r="C1913" s="34"/>
    </row>
    <row r="1914" spans="1:4" x14ac:dyDescent="0.25">
      <c r="A1914" s="33"/>
      <c r="B1914" s="33"/>
      <c r="C1914" s="34"/>
    </row>
    <row r="1915" spans="1:4" x14ac:dyDescent="0.25">
      <c r="A1915" s="33"/>
      <c r="B1915" s="33"/>
      <c r="C1915" s="34"/>
    </row>
    <row r="1916" spans="1:4" x14ac:dyDescent="0.25">
      <c r="A1916" s="33"/>
      <c r="B1916" s="33"/>
      <c r="C1916" s="34"/>
    </row>
    <row r="1917" spans="1:4" x14ac:dyDescent="0.25">
      <c r="A1917" s="33"/>
      <c r="B1917" s="33"/>
      <c r="C1917" s="34"/>
    </row>
    <row r="1918" spans="1:4" x14ac:dyDescent="0.25">
      <c r="A1918" s="33"/>
      <c r="B1918" s="33"/>
      <c r="C1918" s="34"/>
    </row>
    <row r="1919" spans="1:4" x14ac:dyDescent="0.25">
      <c r="A1919" s="33"/>
      <c r="B1919" s="33"/>
      <c r="C1919" s="34"/>
    </row>
    <row r="1920" spans="1:4" x14ac:dyDescent="0.25">
      <c r="A1920" s="33"/>
      <c r="B1920" s="33"/>
      <c r="C1920" s="34"/>
    </row>
    <row r="1921" spans="1:4" x14ac:dyDescent="0.25">
      <c r="A1921" s="32"/>
      <c r="B1921" s="4"/>
      <c r="C1921" s="36"/>
      <c r="D1921" s="18"/>
    </row>
    <row r="1922" spans="1:4" x14ac:dyDescent="0.25">
      <c r="A1922" s="32"/>
      <c r="B1922" s="4"/>
      <c r="C1922" s="36"/>
      <c r="D1922" s="18"/>
    </row>
    <row r="1923" spans="1:4" x14ac:dyDescent="0.25">
      <c r="A1923" s="33"/>
      <c r="B1923" s="33"/>
      <c r="C1923" s="34"/>
    </row>
    <row r="1924" spans="1:4" x14ac:dyDescent="0.25">
      <c r="A1924" s="33"/>
      <c r="B1924" s="33"/>
      <c r="C1924" s="34"/>
    </row>
    <row r="1925" spans="1:4" x14ac:dyDescent="0.25">
      <c r="A1925" s="32"/>
      <c r="B1925" s="4"/>
      <c r="C1925" s="36"/>
      <c r="D1925" s="18"/>
    </row>
    <row r="1926" spans="1:4" x14ac:dyDescent="0.25">
      <c r="A1926" s="33"/>
      <c r="B1926" s="33"/>
      <c r="C1926" s="34"/>
    </row>
    <row r="1927" spans="1:4" x14ac:dyDescent="0.25">
      <c r="A1927" s="33"/>
      <c r="B1927" s="33"/>
      <c r="C1927" s="34"/>
    </row>
    <row r="1928" spans="1:4" x14ac:dyDescent="0.25">
      <c r="A1928" s="32"/>
      <c r="B1928" s="4"/>
      <c r="C1928" s="36"/>
      <c r="D1928" s="18"/>
    </row>
    <row r="1929" spans="1:4" x14ac:dyDescent="0.25">
      <c r="A1929" s="32"/>
      <c r="B1929" s="4"/>
      <c r="C1929" s="36"/>
      <c r="D1929" s="18"/>
    </row>
    <row r="1930" spans="1:4" x14ac:dyDescent="0.25">
      <c r="A1930" s="32"/>
      <c r="B1930" s="4"/>
      <c r="C1930" s="36"/>
      <c r="D1930" s="18"/>
    </row>
    <row r="1931" spans="1:4" x14ac:dyDescent="0.25">
      <c r="A1931" s="33"/>
      <c r="B1931" s="33"/>
      <c r="C1931" s="34"/>
    </row>
    <row r="1932" spans="1:4" x14ac:dyDescent="0.25">
      <c r="A1932" s="33"/>
      <c r="B1932" s="33"/>
      <c r="C1932" s="34"/>
    </row>
    <row r="1933" spans="1:4" x14ac:dyDescent="0.25">
      <c r="A1933" s="33"/>
      <c r="B1933" s="33"/>
      <c r="C1933" s="34"/>
    </row>
    <row r="1934" spans="1:4" x14ac:dyDescent="0.25">
      <c r="A1934" s="33"/>
      <c r="B1934" s="33"/>
      <c r="C1934" s="34"/>
    </row>
    <row r="1935" spans="1:4" x14ac:dyDescent="0.25">
      <c r="A1935" s="32"/>
      <c r="B1935" s="4"/>
      <c r="C1935" s="36"/>
      <c r="D1935" s="18"/>
    </row>
    <row r="1936" spans="1:4" x14ac:dyDescent="0.25">
      <c r="A1936" s="32"/>
      <c r="B1936" s="4"/>
      <c r="C1936" s="36"/>
      <c r="D1936" s="18"/>
    </row>
    <row r="1937" spans="1:4" x14ac:dyDescent="0.25">
      <c r="A1937" s="32"/>
      <c r="B1937" s="4"/>
      <c r="C1937" s="36"/>
      <c r="D1937" s="18"/>
    </row>
    <row r="1938" spans="1:4" x14ac:dyDescent="0.25">
      <c r="A1938" s="32"/>
      <c r="B1938" s="4"/>
      <c r="C1938" s="36"/>
      <c r="D1938" s="18"/>
    </row>
    <row r="1939" spans="1:4" x14ac:dyDescent="0.25">
      <c r="A1939" s="33"/>
      <c r="B1939" s="33"/>
      <c r="C1939" s="34"/>
    </row>
    <row r="1940" spans="1:4" x14ac:dyDescent="0.25">
      <c r="A1940" s="32"/>
      <c r="B1940" s="4"/>
      <c r="C1940" s="36"/>
      <c r="D1940" s="18"/>
    </row>
    <row r="1941" spans="1:4" x14ac:dyDescent="0.25">
      <c r="A1941" s="33"/>
      <c r="B1941" s="33"/>
      <c r="C1941" s="34"/>
    </row>
    <row r="1942" spans="1:4" x14ac:dyDescent="0.25">
      <c r="A1942" s="33"/>
      <c r="B1942" s="33"/>
      <c r="C1942" s="34"/>
    </row>
    <row r="1943" spans="1:4" x14ac:dyDescent="0.25">
      <c r="A1943" s="33"/>
      <c r="B1943" s="33"/>
      <c r="C1943" s="34"/>
    </row>
    <row r="1944" spans="1:4" x14ac:dyDescent="0.25">
      <c r="A1944" s="33"/>
      <c r="B1944" s="33"/>
      <c r="C1944" s="34"/>
    </row>
    <row r="1945" spans="1:4" x14ac:dyDescent="0.25">
      <c r="A1945" s="32"/>
      <c r="B1945" s="4"/>
      <c r="C1945" s="36"/>
      <c r="D1945" s="18"/>
    </row>
    <row r="1946" spans="1:4" x14ac:dyDescent="0.25">
      <c r="A1946" s="33"/>
      <c r="B1946" s="33"/>
      <c r="C1946" s="34"/>
    </row>
    <row r="1947" spans="1:4" x14ac:dyDescent="0.25">
      <c r="A1947" s="32"/>
      <c r="B1947" s="4"/>
      <c r="C1947" s="36"/>
      <c r="D1947" s="18"/>
    </row>
    <row r="1948" spans="1:4" x14ac:dyDescent="0.25">
      <c r="A1948" s="33"/>
      <c r="B1948" s="33"/>
      <c r="C1948" s="34"/>
    </row>
    <row r="1949" spans="1:4" x14ac:dyDescent="0.25">
      <c r="A1949" s="33"/>
      <c r="B1949" s="33"/>
      <c r="C1949" s="34"/>
    </row>
    <row r="1950" spans="1:4" x14ac:dyDescent="0.25">
      <c r="A1950" s="33"/>
      <c r="B1950" s="33"/>
      <c r="C1950" s="34"/>
    </row>
    <row r="1951" spans="1:4" x14ac:dyDescent="0.25">
      <c r="A1951" s="33"/>
      <c r="B1951" s="33"/>
      <c r="C1951" s="34"/>
    </row>
    <row r="1952" spans="1:4" x14ac:dyDescent="0.25">
      <c r="A1952" s="33"/>
      <c r="B1952" s="33"/>
      <c r="C1952" s="34"/>
    </row>
    <row r="1953" spans="1:4" x14ac:dyDescent="0.25">
      <c r="A1953" s="33"/>
      <c r="B1953" s="33"/>
      <c r="C1953" s="34"/>
    </row>
    <row r="1954" spans="1:4" x14ac:dyDescent="0.25">
      <c r="A1954" s="32"/>
      <c r="B1954" s="4"/>
      <c r="C1954" s="36"/>
      <c r="D1954" s="18"/>
    </row>
    <row r="1955" spans="1:4" x14ac:dyDescent="0.25">
      <c r="A1955" s="33"/>
      <c r="B1955" s="33"/>
      <c r="C1955" s="34"/>
    </row>
    <row r="1956" spans="1:4" x14ac:dyDescent="0.25">
      <c r="A1956" s="32"/>
      <c r="B1956" s="4"/>
      <c r="C1956" s="36"/>
      <c r="D1956" s="18"/>
    </row>
    <row r="1957" spans="1:4" x14ac:dyDescent="0.25">
      <c r="A1957" s="32"/>
      <c r="B1957" s="4"/>
      <c r="C1957" s="36"/>
      <c r="D1957" s="18"/>
    </row>
    <row r="1958" spans="1:4" x14ac:dyDescent="0.25">
      <c r="A1958" s="33"/>
      <c r="B1958" s="33"/>
      <c r="C1958" s="34"/>
    </row>
    <row r="1959" spans="1:4" x14ac:dyDescent="0.25">
      <c r="A1959" s="33"/>
      <c r="B1959" s="33"/>
      <c r="C1959" s="34"/>
    </row>
    <row r="1960" spans="1:4" x14ac:dyDescent="0.25">
      <c r="A1960" s="33"/>
      <c r="B1960" s="33"/>
      <c r="C1960" s="34"/>
    </row>
    <row r="1961" spans="1:4" x14ac:dyDescent="0.25">
      <c r="A1961" s="33"/>
      <c r="B1961" s="33"/>
      <c r="C1961" s="34"/>
    </row>
    <row r="1962" spans="1:4" x14ac:dyDescent="0.25">
      <c r="A1962" s="33"/>
      <c r="B1962" s="33"/>
      <c r="C1962" s="34"/>
    </row>
    <row r="1963" spans="1:4" x14ac:dyDescent="0.25">
      <c r="A1963" s="32"/>
      <c r="B1963" s="4"/>
      <c r="C1963" s="36"/>
      <c r="D1963" s="18"/>
    </row>
    <row r="1964" spans="1:4" x14ac:dyDescent="0.25">
      <c r="A1964" s="33"/>
      <c r="B1964" s="33"/>
      <c r="C1964" s="34"/>
    </row>
    <row r="1965" spans="1:4" x14ac:dyDescent="0.25">
      <c r="A1965" s="32"/>
      <c r="B1965" s="4"/>
      <c r="C1965" s="36"/>
      <c r="D1965" s="18"/>
    </row>
    <row r="1966" spans="1:4" x14ac:dyDescent="0.25">
      <c r="A1966" s="32"/>
      <c r="B1966" s="4"/>
      <c r="C1966" s="36"/>
      <c r="D1966" s="18"/>
    </row>
    <row r="1967" spans="1:4" x14ac:dyDescent="0.25">
      <c r="A1967" s="32"/>
      <c r="B1967" s="4"/>
      <c r="C1967" s="36"/>
      <c r="D1967" s="18"/>
    </row>
    <row r="1968" spans="1:4" x14ac:dyDescent="0.25">
      <c r="A1968" s="32"/>
      <c r="B1968" s="4"/>
      <c r="C1968" s="36"/>
      <c r="D1968" s="18"/>
    </row>
    <row r="1969" spans="1:4" x14ac:dyDescent="0.25">
      <c r="A1969" s="32"/>
      <c r="B1969" s="4"/>
      <c r="C1969" s="36"/>
      <c r="D1969" s="18"/>
    </row>
    <row r="1970" spans="1:4" x14ac:dyDescent="0.25">
      <c r="A1970" s="33"/>
      <c r="B1970" s="33"/>
      <c r="C1970" s="34"/>
    </row>
    <row r="1971" spans="1:4" x14ac:dyDescent="0.25">
      <c r="A1971" s="33"/>
      <c r="B1971" s="33"/>
      <c r="C1971" s="34"/>
    </row>
    <row r="1972" spans="1:4" x14ac:dyDescent="0.25">
      <c r="A1972" s="32"/>
      <c r="B1972" s="4"/>
      <c r="C1972" s="36"/>
      <c r="D1972" s="18"/>
    </row>
    <row r="1973" spans="1:4" x14ac:dyDescent="0.25">
      <c r="A1973" s="33"/>
      <c r="B1973" s="33"/>
      <c r="C1973" s="34"/>
    </row>
    <row r="1974" spans="1:4" x14ac:dyDescent="0.25">
      <c r="A1974" s="33"/>
      <c r="B1974" s="33"/>
      <c r="C1974" s="34"/>
    </row>
    <row r="1975" spans="1:4" x14ac:dyDescent="0.25">
      <c r="A1975" s="33"/>
      <c r="B1975" s="33"/>
      <c r="C1975" s="34"/>
    </row>
    <row r="1976" spans="1:4" x14ac:dyDescent="0.25">
      <c r="A1976" s="33"/>
      <c r="B1976" s="33"/>
      <c r="C1976" s="34"/>
    </row>
    <row r="1977" spans="1:4" x14ac:dyDescent="0.25">
      <c r="A1977" s="32"/>
      <c r="B1977" s="4"/>
      <c r="C1977" s="36"/>
      <c r="D1977" s="18"/>
    </row>
    <row r="1978" spans="1:4" x14ac:dyDescent="0.25">
      <c r="A1978" s="33"/>
      <c r="B1978" s="33"/>
      <c r="C1978" s="34"/>
    </row>
    <row r="1979" spans="1:4" x14ac:dyDescent="0.25">
      <c r="A1979" s="32"/>
      <c r="B1979" s="4"/>
      <c r="C1979" s="36"/>
      <c r="D1979" s="18"/>
    </row>
    <row r="1980" spans="1:4" x14ac:dyDescent="0.25">
      <c r="A1980" s="33"/>
      <c r="B1980" s="33"/>
      <c r="C1980" s="34"/>
    </row>
    <row r="1981" spans="1:4" x14ac:dyDescent="0.25">
      <c r="A1981" s="33"/>
      <c r="B1981" s="33"/>
      <c r="C1981" s="34"/>
    </row>
    <row r="1982" spans="1:4" x14ac:dyDescent="0.25">
      <c r="A1982" s="33"/>
      <c r="B1982" s="33"/>
      <c r="C1982" s="34"/>
    </row>
    <row r="1983" spans="1:4" x14ac:dyDescent="0.25">
      <c r="A1983" s="33"/>
      <c r="B1983" s="33"/>
      <c r="C1983" s="34"/>
    </row>
    <row r="1984" spans="1:4" x14ac:dyDescent="0.25">
      <c r="A1984" s="33"/>
      <c r="B1984" s="33"/>
      <c r="C1984" s="34"/>
    </row>
    <row r="1985" spans="1:4" x14ac:dyDescent="0.25">
      <c r="A1985" s="33"/>
      <c r="B1985" s="33"/>
      <c r="C1985" s="34"/>
    </row>
    <row r="1986" spans="1:4" x14ac:dyDescent="0.25">
      <c r="A1986" s="33"/>
      <c r="B1986" s="33"/>
      <c r="C1986" s="34"/>
    </row>
    <row r="1987" spans="1:4" x14ac:dyDescent="0.25">
      <c r="A1987" s="32"/>
      <c r="B1987" s="4"/>
      <c r="C1987" s="36"/>
      <c r="D1987" s="18"/>
    </row>
    <row r="1988" spans="1:4" x14ac:dyDescent="0.25">
      <c r="A1988" s="33"/>
      <c r="B1988" s="33"/>
      <c r="C1988" s="34"/>
    </row>
    <row r="1989" spans="1:4" x14ac:dyDescent="0.25">
      <c r="A1989" s="33"/>
      <c r="B1989" s="33"/>
      <c r="C1989" s="34"/>
    </row>
    <row r="1990" spans="1:4" x14ac:dyDescent="0.25">
      <c r="A1990" s="32"/>
      <c r="B1990" s="4"/>
      <c r="C1990" s="36"/>
      <c r="D1990" s="18"/>
    </row>
    <row r="1991" spans="1:4" x14ac:dyDescent="0.25">
      <c r="A1991" s="33"/>
      <c r="B1991" s="33"/>
      <c r="C1991" s="34"/>
    </row>
    <row r="1992" spans="1:4" x14ac:dyDescent="0.25">
      <c r="A1992" s="32"/>
      <c r="B1992" s="4"/>
      <c r="C1992" s="36"/>
      <c r="D1992" s="18"/>
    </row>
    <row r="1993" spans="1:4" x14ac:dyDescent="0.25">
      <c r="A1993" s="33"/>
      <c r="B1993" s="33"/>
      <c r="C1993" s="34"/>
    </row>
    <row r="1994" spans="1:4" x14ac:dyDescent="0.25">
      <c r="A1994" s="33"/>
      <c r="B1994" s="33"/>
      <c r="C1994" s="34"/>
    </row>
    <row r="1995" spans="1:4" x14ac:dyDescent="0.25">
      <c r="A1995" s="33"/>
      <c r="B1995" s="33"/>
      <c r="C1995" s="34"/>
    </row>
    <row r="1996" spans="1:4" x14ac:dyDescent="0.25">
      <c r="A1996" s="33"/>
      <c r="B1996" s="33"/>
      <c r="C1996" s="34"/>
    </row>
    <row r="1997" spans="1:4" x14ac:dyDescent="0.25">
      <c r="A1997" s="33"/>
      <c r="B1997" s="33"/>
      <c r="C1997" s="34"/>
    </row>
    <row r="1998" spans="1:4" x14ac:dyDescent="0.25">
      <c r="A1998" s="33"/>
      <c r="B1998" s="33"/>
      <c r="C1998" s="34"/>
    </row>
    <row r="1999" spans="1:4" x14ac:dyDescent="0.25">
      <c r="A1999" s="33"/>
      <c r="B1999" s="33"/>
      <c r="C1999" s="34"/>
    </row>
    <row r="2000" spans="1:4" x14ac:dyDescent="0.25">
      <c r="A2000" s="33"/>
      <c r="B2000" s="33"/>
      <c r="C2000" s="34"/>
    </row>
    <row r="2001" spans="1:4" x14ac:dyDescent="0.25">
      <c r="A2001" s="33"/>
      <c r="B2001" s="33"/>
      <c r="C2001" s="34"/>
    </row>
    <row r="2002" spans="1:4" x14ac:dyDescent="0.25">
      <c r="A2002" s="33"/>
      <c r="B2002" s="33"/>
      <c r="C2002" s="34"/>
    </row>
    <row r="2003" spans="1:4" x14ac:dyDescent="0.25">
      <c r="A2003" s="32"/>
      <c r="B2003" s="4"/>
      <c r="C2003" s="36"/>
      <c r="D2003" s="18"/>
    </row>
    <row r="2004" spans="1:4" x14ac:dyDescent="0.25">
      <c r="A2004" s="33"/>
      <c r="B2004" s="33"/>
      <c r="C2004" s="34"/>
    </row>
    <row r="2005" spans="1:4" x14ac:dyDescent="0.25">
      <c r="A2005" s="33"/>
      <c r="B2005" s="33"/>
      <c r="C2005" s="34"/>
    </row>
    <row r="2006" spans="1:4" x14ac:dyDescent="0.25">
      <c r="A2006" s="33"/>
      <c r="B2006" s="33"/>
      <c r="C2006" s="34"/>
    </row>
    <row r="2007" spans="1:4" x14ac:dyDescent="0.25">
      <c r="A2007" s="33"/>
      <c r="B2007" s="33"/>
      <c r="C2007" s="34"/>
    </row>
    <row r="2008" spans="1:4" x14ac:dyDescent="0.25">
      <c r="A2008" s="33"/>
      <c r="B2008" s="33"/>
      <c r="C2008" s="34"/>
    </row>
    <row r="2009" spans="1:4" x14ac:dyDescent="0.25">
      <c r="A2009" s="33"/>
      <c r="B2009" s="33"/>
      <c r="C2009" s="34"/>
    </row>
    <row r="2010" spans="1:4" x14ac:dyDescent="0.25">
      <c r="A2010" s="33"/>
      <c r="B2010" s="33"/>
      <c r="C2010" s="34"/>
    </row>
    <row r="2011" spans="1:4" x14ac:dyDescent="0.25">
      <c r="A2011" s="32"/>
      <c r="B2011" s="4"/>
      <c r="C2011" s="36"/>
      <c r="D2011" s="18"/>
    </row>
    <row r="2012" spans="1:4" x14ac:dyDescent="0.25">
      <c r="A2012" s="32"/>
      <c r="B2012" s="4"/>
      <c r="C2012" s="36"/>
      <c r="D2012" s="18"/>
    </row>
    <row r="2013" spans="1:4" x14ac:dyDescent="0.25">
      <c r="A2013" s="32"/>
      <c r="B2013" s="4"/>
      <c r="C2013" s="36"/>
      <c r="D2013" s="18"/>
    </row>
    <row r="2014" spans="1:4" x14ac:dyDescent="0.25">
      <c r="A2014" s="32"/>
      <c r="B2014" s="4"/>
      <c r="C2014" s="36"/>
      <c r="D2014" s="18"/>
    </row>
    <row r="2015" spans="1:4" x14ac:dyDescent="0.25">
      <c r="A2015" s="33"/>
      <c r="B2015" s="33"/>
      <c r="C2015" s="34"/>
    </row>
    <row r="2016" spans="1:4" x14ac:dyDescent="0.25">
      <c r="A2016" s="33"/>
      <c r="B2016" s="33"/>
      <c r="C2016" s="34"/>
    </row>
    <row r="2017" spans="1:4" x14ac:dyDescent="0.25">
      <c r="A2017" s="33"/>
      <c r="B2017" s="33"/>
      <c r="C2017" s="34"/>
    </row>
    <row r="2018" spans="1:4" x14ac:dyDescent="0.25">
      <c r="A2018" s="33"/>
      <c r="B2018" s="33"/>
      <c r="C2018" s="34"/>
    </row>
    <row r="2019" spans="1:4" x14ac:dyDescent="0.25">
      <c r="A2019" s="33"/>
      <c r="B2019" s="33"/>
      <c r="C2019" s="34"/>
    </row>
    <row r="2020" spans="1:4" x14ac:dyDescent="0.25">
      <c r="A2020" s="33"/>
      <c r="B2020" s="33"/>
      <c r="C2020" s="34"/>
    </row>
    <row r="2021" spans="1:4" x14ac:dyDescent="0.25">
      <c r="A2021" s="33"/>
      <c r="B2021" s="33"/>
      <c r="C2021" s="34"/>
    </row>
    <row r="2022" spans="1:4" x14ac:dyDescent="0.25">
      <c r="A2022" s="33"/>
      <c r="B2022" s="33"/>
      <c r="C2022" s="34"/>
    </row>
    <row r="2023" spans="1:4" x14ac:dyDescent="0.25">
      <c r="A2023" s="33"/>
      <c r="B2023" s="33"/>
      <c r="C2023" s="34"/>
    </row>
    <row r="2024" spans="1:4" x14ac:dyDescent="0.25">
      <c r="A2024" s="32"/>
      <c r="B2024" s="4"/>
      <c r="C2024" s="36"/>
      <c r="D2024" s="18"/>
    </row>
    <row r="2025" spans="1:4" x14ac:dyDescent="0.25">
      <c r="A2025" s="33"/>
      <c r="B2025" s="33"/>
      <c r="C2025" s="34"/>
    </row>
    <row r="2026" spans="1:4" x14ac:dyDescent="0.25">
      <c r="A2026" s="32"/>
      <c r="B2026" s="4"/>
      <c r="C2026" s="36"/>
      <c r="D2026" s="18"/>
    </row>
    <row r="2027" spans="1:4" x14ac:dyDescent="0.25">
      <c r="A2027" s="33"/>
      <c r="B2027" s="33"/>
      <c r="C2027" s="34"/>
    </row>
    <row r="2028" spans="1:4" x14ac:dyDescent="0.25">
      <c r="A2028" s="33"/>
      <c r="B2028" s="33"/>
      <c r="C2028" s="34"/>
    </row>
    <row r="2029" spans="1:4" x14ac:dyDescent="0.25">
      <c r="A2029" s="33"/>
      <c r="B2029" s="33"/>
      <c r="C2029" s="34"/>
    </row>
    <row r="2030" spans="1:4" x14ac:dyDescent="0.25">
      <c r="A2030" s="32"/>
      <c r="B2030" s="4"/>
      <c r="C2030" s="36"/>
      <c r="D2030" s="18"/>
    </row>
    <row r="2031" spans="1:4" x14ac:dyDescent="0.25">
      <c r="A2031" s="33"/>
      <c r="B2031" s="33"/>
      <c r="C2031" s="34"/>
    </row>
    <row r="2032" spans="1:4" x14ac:dyDescent="0.25">
      <c r="A2032" s="32"/>
      <c r="B2032" s="4"/>
      <c r="C2032" s="36"/>
      <c r="D2032" s="18"/>
    </row>
    <row r="2033" spans="1:4" x14ac:dyDescent="0.25">
      <c r="A2033" s="33"/>
      <c r="B2033" s="33"/>
      <c r="C2033" s="34"/>
    </row>
    <row r="2034" spans="1:4" x14ac:dyDescent="0.25">
      <c r="A2034" s="33"/>
      <c r="B2034" s="33"/>
      <c r="C2034" s="34"/>
    </row>
    <row r="2035" spans="1:4" x14ac:dyDescent="0.25">
      <c r="A2035" s="32"/>
      <c r="B2035" s="4"/>
      <c r="C2035" s="36"/>
      <c r="D2035" s="18"/>
    </row>
    <row r="2036" spans="1:4" x14ac:dyDescent="0.25">
      <c r="A2036" s="33"/>
      <c r="B2036" s="33"/>
      <c r="C2036" s="34"/>
    </row>
    <row r="2037" spans="1:4" x14ac:dyDescent="0.25">
      <c r="A2037" s="33"/>
      <c r="B2037" s="33"/>
      <c r="C2037" s="34"/>
    </row>
    <row r="2038" spans="1:4" x14ac:dyDescent="0.25">
      <c r="A2038" s="33"/>
      <c r="B2038" s="33"/>
      <c r="C2038" s="34"/>
    </row>
    <row r="2039" spans="1:4" x14ac:dyDescent="0.25">
      <c r="A2039" s="33"/>
      <c r="B2039" s="33"/>
      <c r="C2039" s="34"/>
    </row>
    <row r="2040" spans="1:4" x14ac:dyDescent="0.25">
      <c r="A2040" s="33"/>
      <c r="B2040" s="33"/>
      <c r="C2040" s="34"/>
    </row>
    <row r="2041" spans="1:4" x14ac:dyDescent="0.25">
      <c r="A2041" s="33"/>
      <c r="B2041" s="33"/>
      <c r="C2041" s="34"/>
    </row>
    <row r="2042" spans="1:4" x14ac:dyDescent="0.25">
      <c r="A2042" s="33"/>
      <c r="B2042" s="33"/>
      <c r="C2042" s="34"/>
    </row>
    <row r="2043" spans="1:4" x14ac:dyDescent="0.25">
      <c r="A2043" s="33"/>
      <c r="B2043" s="33"/>
      <c r="C2043" s="34"/>
    </row>
    <row r="2044" spans="1:4" x14ac:dyDescent="0.25">
      <c r="A2044" s="33"/>
      <c r="B2044" s="33"/>
      <c r="C2044" s="34"/>
    </row>
    <row r="2045" spans="1:4" x14ac:dyDescent="0.25">
      <c r="A2045" s="33"/>
      <c r="B2045" s="33"/>
      <c r="C2045" s="34"/>
    </row>
    <row r="2046" spans="1:4" x14ac:dyDescent="0.25">
      <c r="A2046" s="33"/>
      <c r="B2046" s="33"/>
      <c r="C2046" s="34"/>
    </row>
    <row r="2047" spans="1:4" x14ac:dyDescent="0.25">
      <c r="A2047" s="33"/>
      <c r="B2047" s="33"/>
      <c r="C2047" s="34"/>
    </row>
    <row r="2048" spans="1:4" x14ac:dyDescent="0.25">
      <c r="A2048" s="33"/>
      <c r="B2048" s="33"/>
      <c r="C2048" s="34"/>
    </row>
    <row r="2049" spans="1:4" x14ac:dyDescent="0.25">
      <c r="A2049" s="33"/>
      <c r="B2049" s="33"/>
      <c r="C2049" s="34"/>
    </row>
    <row r="2050" spans="1:4" x14ac:dyDescent="0.25">
      <c r="A2050" s="33"/>
      <c r="B2050" s="33"/>
      <c r="C2050" s="34"/>
    </row>
    <row r="2051" spans="1:4" x14ac:dyDescent="0.25">
      <c r="A2051" s="33"/>
      <c r="B2051" s="33"/>
      <c r="C2051" s="34"/>
    </row>
    <row r="2052" spans="1:4" x14ac:dyDescent="0.25">
      <c r="A2052" s="33"/>
      <c r="B2052" s="33"/>
      <c r="C2052" s="34"/>
    </row>
    <row r="2053" spans="1:4" x14ac:dyDescent="0.25">
      <c r="A2053" s="33"/>
      <c r="B2053" s="33"/>
      <c r="C2053" s="34"/>
    </row>
    <row r="2054" spans="1:4" x14ac:dyDescent="0.25">
      <c r="A2054" s="33"/>
      <c r="B2054" s="33"/>
      <c r="C2054" s="34"/>
    </row>
    <row r="2055" spans="1:4" x14ac:dyDescent="0.25">
      <c r="A2055" s="33"/>
      <c r="B2055" s="33"/>
      <c r="C2055" s="34"/>
    </row>
    <row r="2056" spans="1:4" x14ac:dyDescent="0.25">
      <c r="A2056" s="33"/>
      <c r="B2056" s="33"/>
      <c r="C2056" s="34"/>
    </row>
    <row r="2057" spans="1:4" x14ac:dyDescent="0.25">
      <c r="A2057" s="33"/>
      <c r="B2057" s="33"/>
      <c r="C2057" s="34"/>
    </row>
    <row r="2058" spans="1:4" x14ac:dyDescent="0.25">
      <c r="A2058" s="32"/>
      <c r="B2058" s="4"/>
      <c r="C2058" s="36"/>
      <c r="D2058" s="18"/>
    </row>
    <row r="2059" spans="1:4" x14ac:dyDescent="0.25">
      <c r="A2059" s="33"/>
      <c r="B2059" s="33"/>
      <c r="C2059" s="34"/>
    </row>
    <row r="2060" spans="1:4" x14ac:dyDescent="0.25">
      <c r="A2060" s="33"/>
      <c r="B2060" s="33"/>
      <c r="C2060" s="34"/>
    </row>
    <row r="2061" spans="1:4" x14ac:dyDescent="0.25">
      <c r="A2061" s="33"/>
      <c r="B2061" s="33"/>
      <c r="C2061" s="34"/>
    </row>
    <row r="2062" spans="1:4" x14ac:dyDescent="0.25">
      <c r="A2062" s="32"/>
      <c r="B2062" s="4"/>
      <c r="C2062" s="36"/>
      <c r="D2062" s="18"/>
    </row>
    <row r="2063" spans="1:4" x14ac:dyDescent="0.25">
      <c r="A2063" s="33"/>
      <c r="B2063" s="33"/>
      <c r="C2063" s="34"/>
    </row>
    <row r="2064" spans="1:4" x14ac:dyDescent="0.25">
      <c r="A2064" s="33"/>
      <c r="B2064" s="33"/>
      <c r="C2064" s="34"/>
    </row>
    <row r="2065" spans="1:4" x14ac:dyDescent="0.25">
      <c r="A2065" s="32"/>
      <c r="B2065" s="4"/>
      <c r="C2065" s="36"/>
      <c r="D2065" s="18"/>
    </row>
    <row r="2066" spans="1:4" x14ac:dyDescent="0.25">
      <c r="A2066" s="33"/>
      <c r="B2066" s="33"/>
      <c r="C2066" s="34"/>
    </row>
    <row r="2067" spans="1:4" x14ac:dyDescent="0.25">
      <c r="A2067" s="33"/>
      <c r="B2067" s="33"/>
      <c r="C2067" s="34"/>
    </row>
    <row r="2068" spans="1:4" x14ac:dyDescent="0.25">
      <c r="A2068" s="33"/>
      <c r="B2068" s="33"/>
      <c r="C2068" s="34"/>
    </row>
    <row r="2069" spans="1:4" x14ac:dyDescent="0.25">
      <c r="A2069" s="33"/>
      <c r="B2069" s="33"/>
      <c r="C2069" s="34"/>
    </row>
    <row r="2070" spans="1:4" x14ac:dyDescent="0.25">
      <c r="A2070" s="33"/>
      <c r="B2070" s="33"/>
      <c r="C2070" s="34"/>
    </row>
    <row r="2071" spans="1:4" x14ac:dyDescent="0.25">
      <c r="A2071" s="33"/>
      <c r="B2071" s="33"/>
      <c r="C2071" s="34"/>
    </row>
    <row r="2072" spans="1:4" x14ac:dyDescent="0.25">
      <c r="A2072" s="33"/>
      <c r="B2072" s="33"/>
      <c r="C2072" s="34"/>
    </row>
    <row r="2073" spans="1:4" x14ac:dyDescent="0.25">
      <c r="A2073" s="32"/>
      <c r="B2073" s="4"/>
      <c r="C2073" s="36"/>
      <c r="D2073" s="18"/>
    </row>
    <row r="2074" spans="1:4" x14ac:dyDescent="0.25">
      <c r="A2074" s="33"/>
      <c r="B2074" s="33"/>
      <c r="C2074" s="34"/>
    </row>
    <row r="2075" spans="1:4" x14ac:dyDescent="0.25">
      <c r="A2075" s="33"/>
      <c r="B2075" s="33"/>
      <c r="C2075" s="34"/>
    </row>
    <row r="2076" spans="1:4" x14ac:dyDescent="0.25">
      <c r="A2076" s="33"/>
      <c r="B2076" s="33"/>
      <c r="C2076" s="34"/>
    </row>
    <row r="2077" spans="1:4" x14ac:dyDescent="0.25">
      <c r="A2077" s="33"/>
      <c r="B2077" s="33"/>
      <c r="C2077" s="34"/>
    </row>
    <row r="2078" spans="1:4" x14ac:dyDescent="0.25">
      <c r="A2078" s="33"/>
      <c r="B2078" s="33"/>
      <c r="C2078" s="34"/>
    </row>
    <row r="2079" spans="1:4" x14ac:dyDescent="0.25">
      <c r="A2079" s="32"/>
      <c r="B2079" s="4"/>
      <c r="C2079" s="36"/>
      <c r="D2079" s="18"/>
    </row>
    <row r="2080" spans="1:4" x14ac:dyDescent="0.25">
      <c r="A2080" s="33"/>
      <c r="B2080" s="33"/>
      <c r="C2080" s="34"/>
    </row>
    <row r="2081" spans="1:4" x14ac:dyDescent="0.25">
      <c r="A2081" s="33"/>
      <c r="B2081" s="33"/>
      <c r="C2081" s="34"/>
    </row>
    <row r="2082" spans="1:4" x14ac:dyDescent="0.25">
      <c r="A2082" s="33"/>
      <c r="B2082" s="33"/>
      <c r="C2082" s="34"/>
    </row>
    <row r="2083" spans="1:4" x14ac:dyDescent="0.25">
      <c r="A2083" s="33"/>
      <c r="B2083" s="33"/>
      <c r="C2083" s="34"/>
    </row>
    <row r="2084" spans="1:4" x14ac:dyDescent="0.25">
      <c r="A2084" s="33"/>
      <c r="B2084" s="33"/>
      <c r="C2084" s="34"/>
    </row>
    <row r="2085" spans="1:4" x14ac:dyDescent="0.25">
      <c r="A2085" s="33"/>
      <c r="B2085" s="33"/>
      <c r="C2085" s="34"/>
    </row>
    <row r="2086" spans="1:4" x14ac:dyDescent="0.25">
      <c r="A2086" s="33"/>
      <c r="B2086" s="33"/>
      <c r="C2086" s="34"/>
    </row>
    <row r="2087" spans="1:4" x14ac:dyDescent="0.25">
      <c r="A2087" s="33"/>
      <c r="B2087" s="33"/>
      <c r="C2087" s="34"/>
    </row>
    <row r="2088" spans="1:4" x14ac:dyDescent="0.25">
      <c r="A2088" s="33"/>
      <c r="B2088" s="33"/>
      <c r="C2088" s="34"/>
    </row>
    <row r="2089" spans="1:4" x14ac:dyDescent="0.25">
      <c r="A2089" s="33"/>
      <c r="B2089" s="33"/>
      <c r="C2089" s="34"/>
    </row>
    <row r="2090" spans="1:4" x14ac:dyDescent="0.25">
      <c r="A2090" s="32"/>
      <c r="B2090" s="4"/>
      <c r="C2090" s="36"/>
      <c r="D2090" s="18"/>
    </row>
    <row r="2091" spans="1:4" x14ac:dyDescent="0.25">
      <c r="A2091" s="33"/>
      <c r="B2091" s="33"/>
      <c r="C2091" s="34"/>
    </row>
    <row r="2092" spans="1:4" x14ac:dyDescent="0.25">
      <c r="A2092" s="32"/>
      <c r="B2092" s="4"/>
      <c r="C2092" s="36"/>
      <c r="D2092" s="18"/>
    </row>
    <row r="2093" spans="1:4" x14ac:dyDescent="0.25">
      <c r="A2093" s="33"/>
      <c r="B2093" s="33"/>
      <c r="C2093" s="34"/>
    </row>
    <row r="2094" spans="1:4" x14ac:dyDescent="0.25">
      <c r="A2094" s="33"/>
      <c r="B2094" s="33"/>
      <c r="C2094" s="34"/>
    </row>
    <row r="2095" spans="1:4" x14ac:dyDescent="0.25">
      <c r="A2095" s="33"/>
      <c r="B2095" s="33"/>
      <c r="C2095" s="34"/>
    </row>
    <row r="2096" spans="1:4" x14ac:dyDescent="0.25">
      <c r="A2096" s="33"/>
      <c r="B2096" s="33"/>
      <c r="C2096" s="34"/>
    </row>
    <row r="2097" spans="1:4" x14ac:dyDescent="0.25">
      <c r="A2097" s="33"/>
      <c r="B2097" s="33"/>
      <c r="C2097" s="34"/>
    </row>
    <row r="2098" spans="1:4" x14ac:dyDescent="0.25">
      <c r="A2098" s="33"/>
      <c r="B2098" s="33"/>
      <c r="C2098" s="34"/>
    </row>
    <row r="2099" spans="1:4" x14ac:dyDescent="0.25">
      <c r="A2099" s="33"/>
      <c r="B2099" s="33"/>
      <c r="C2099" s="34"/>
    </row>
    <row r="2100" spans="1:4" x14ac:dyDescent="0.25">
      <c r="A2100" s="33"/>
      <c r="B2100" s="33"/>
      <c r="C2100" s="34"/>
    </row>
    <row r="2101" spans="1:4" x14ac:dyDescent="0.25">
      <c r="A2101" s="33"/>
      <c r="B2101" s="33"/>
      <c r="C2101" s="34"/>
    </row>
    <row r="2102" spans="1:4" x14ac:dyDescent="0.25">
      <c r="A2102" s="33"/>
      <c r="B2102" s="33"/>
      <c r="C2102" s="34"/>
    </row>
    <row r="2103" spans="1:4" x14ac:dyDescent="0.25">
      <c r="A2103" s="33"/>
      <c r="B2103" s="33"/>
      <c r="C2103" s="34"/>
    </row>
    <row r="2104" spans="1:4" x14ac:dyDescent="0.25">
      <c r="A2104" s="33"/>
      <c r="B2104" s="33"/>
      <c r="C2104" s="34"/>
    </row>
    <row r="2105" spans="1:4" x14ac:dyDescent="0.25">
      <c r="A2105" s="33"/>
      <c r="B2105" s="33"/>
      <c r="C2105" s="34"/>
    </row>
    <row r="2106" spans="1:4" x14ac:dyDescent="0.25">
      <c r="A2106" s="33"/>
      <c r="B2106" s="33"/>
      <c r="C2106" s="34"/>
    </row>
    <row r="2107" spans="1:4" x14ac:dyDescent="0.25">
      <c r="A2107" s="33"/>
      <c r="B2107" s="33"/>
      <c r="C2107" s="34"/>
    </row>
    <row r="2108" spans="1:4" x14ac:dyDescent="0.25">
      <c r="A2108" s="33"/>
      <c r="B2108" s="33"/>
      <c r="C2108" s="34"/>
    </row>
    <row r="2109" spans="1:4" x14ac:dyDescent="0.25">
      <c r="A2109" s="32"/>
      <c r="B2109" s="4"/>
      <c r="C2109" s="36"/>
      <c r="D2109" s="18"/>
    </row>
    <row r="2110" spans="1:4" x14ac:dyDescent="0.25">
      <c r="A2110" s="32"/>
      <c r="B2110" s="4"/>
      <c r="C2110" s="36"/>
      <c r="D2110" s="18"/>
    </row>
    <row r="2111" spans="1:4" x14ac:dyDescent="0.25">
      <c r="A2111" s="33"/>
      <c r="B2111" s="33"/>
      <c r="C2111" s="34"/>
    </row>
    <row r="2112" spans="1:4" x14ac:dyDescent="0.25">
      <c r="A2112" s="33"/>
      <c r="B2112" s="33"/>
      <c r="C2112" s="34"/>
    </row>
    <row r="2113" spans="1:4" x14ac:dyDescent="0.25">
      <c r="A2113" s="32"/>
      <c r="B2113" s="4"/>
      <c r="C2113" s="36"/>
      <c r="D2113" s="18"/>
    </row>
    <row r="2114" spans="1:4" x14ac:dyDescent="0.25">
      <c r="A2114" s="33"/>
      <c r="B2114" s="33"/>
      <c r="C2114" s="34"/>
    </row>
    <row r="2115" spans="1:4" x14ac:dyDescent="0.25">
      <c r="A2115" s="32"/>
      <c r="B2115" s="4"/>
      <c r="C2115" s="36"/>
      <c r="D2115" s="18"/>
    </row>
    <row r="2116" spans="1:4" x14ac:dyDescent="0.25">
      <c r="A2116" s="33"/>
      <c r="B2116" s="33"/>
      <c r="C2116" s="34"/>
    </row>
    <row r="2117" spans="1:4" x14ac:dyDescent="0.25">
      <c r="A2117" s="33"/>
      <c r="B2117" s="33"/>
      <c r="C2117" s="34"/>
    </row>
    <row r="2118" spans="1:4" x14ac:dyDescent="0.25">
      <c r="A2118" s="33"/>
      <c r="B2118" s="33"/>
      <c r="C2118" s="34"/>
    </row>
    <row r="2119" spans="1:4" x14ac:dyDescent="0.25">
      <c r="A2119" s="33"/>
      <c r="B2119" s="33"/>
      <c r="C2119" s="34"/>
    </row>
    <row r="2120" spans="1:4" x14ac:dyDescent="0.25">
      <c r="A2120" s="33"/>
      <c r="B2120" s="33"/>
      <c r="C2120" s="34"/>
    </row>
    <row r="2121" spans="1:4" x14ac:dyDescent="0.25">
      <c r="A2121" s="33"/>
      <c r="B2121" s="33"/>
      <c r="C2121" s="34"/>
    </row>
    <row r="2122" spans="1:4" x14ac:dyDescent="0.25">
      <c r="A2122" s="33"/>
      <c r="B2122" s="33"/>
      <c r="C2122" s="34"/>
    </row>
    <row r="2123" spans="1:4" x14ac:dyDescent="0.25">
      <c r="A2123" s="32"/>
      <c r="B2123" s="4"/>
      <c r="C2123" s="36"/>
      <c r="D2123" s="18"/>
    </row>
    <row r="2124" spans="1:4" x14ac:dyDescent="0.25">
      <c r="A2124" s="33"/>
      <c r="B2124" s="33"/>
      <c r="C2124" s="34"/>
    </row>
    <row r="2125" spans="1:4" x14ac:dyDescent="0.25">
      <c r="A2125" s="33"/>
      <c r="B2125" s="33"/>
      <c r="C2125" s="34"/>
    </row>
    <row r="2126" spans="1:4" x14ac:dyDescent="0.25">
      <c r="A2126" s="33"/>
      <c r="B2126" s="33"/>
      <c r="C2126" s="34"/>
    </row>
    <row r="2127" spans="1:4" x14ac:dyDescent="0.25">
      <c r="A2127" s="32"/>
      <c r="B2127" s="4"/>
      <c r="C2127" s="36"/>
      <c r="D2127" s="18"/>
    </row>
    <row r="2128" spans="1:4" x14ac:dyDescent="0.25">
      <c r="A2128" s="32"/>
      <c r="B2128" s="4"/>
      <c r="C2128" s="36"/>
      <c r="D2128" s="18"/>
    </row>
    <row r="2129" spans="1:4" x14ac:dyDescent="0.25">
      <c r="A2129" s="33"/>
      <c r="B2129" s="33"/>
      <c r="C2129" s="34"/>
    </row>
    <row r="2130" spans="1:4" x14ac:dyDescent="0.25">
      <c r="A2130" s="33"/>
      <c r="B2130" s="33"/>
      <c r="C2130" s="34"/>
    </row>
    <row r="2131" spans="1:4" x14ac:dyDescent="0.25">
      <c r="A2131" s="33"/>
      <c r="B2131" s="33"/>
      <c r="C2131" s="34"/>
    </row>
    <row r="2132" spans="1:4" x14ac:dyDescent="0.25">
      <c r="A2132" s="32"/>
      <c r="B2132" s="4"/>
      <c r="C2132" s="36"/>
      <c r="D2132" s="18"/>
    </row>
    <row r="2133" spans="1:4" x14ac:dyDescent="0.25">
      <c r="A2133" s="33"/>
      <c r="B2133" s="33"/>
      <c r="C2133" s="34"/>
    </row>
    <row r="2134" spans="1:4" x14ac:dyDescent="0.25">
      <c r="A2134" s="33"/>
      <c r="B2134" s="33"/>
      <c r="C2134" s="34"/>
    </row>
    <row r="2135" spans="1:4" x14ac:dyDescent="0.25">
      <c r="A2135" s="33"/>
      <c r="B2135" s="33"/>
      <c r="C2135" s="34"/>
    </row>
    <row r="2136" spans="1:4" x14ac:dyDescent="0.25">
      <c r="A2136" s="33"/>
      <c r="B2136" s="33"/>
      <c r="C2136" s="34"/>
    </row>
    <row r="2137" spans="1:4" x14ac:dyDescent="0.25">
      <c r="A2137" s="33"/>
      <c r="B2137" s="33"/>
      <c r="C2137" s="34"/>
    </row>
    <row r="2138" spans="1:4" x14ac:dyDescent="0.25">
      <c r="A2138" s="32"/>
      <c r="B2138" s="4"/>
      <c r="C2138" s="36"/>
      <c r="D2138" s="18"/>
    </row>
    <row r="2139" spans="1:4" x14ac:dyDescent="0.25">
      <c r="A2139" s="33"/>
      <c r="B2139" s="33"/>
      <c r="C2139" s="34"/>
    </row>
    <row r="2140" spans="1:4" x14ac:dyDescent="0.25">
      <c r="A2140" s="33"/>
      <c r="B2140" s="33"/>
      <c r="C2140" s="34"/>
    </row>
    <row r="2141" spans="1:4" x14ac:dyDescent="0.25">
      <c r="A2141" s="33"/>
      <c r="B2141" s="33"/>
      <c r="C2141" s="34"/>
    </row>
    <row r="2142" spans="1:4" x14ac:dyDescent="0.25">
      <c r="A2142" s="33"/>
      <c r="B2142" s="33"/>
      <c r="C2142" s="34"/>
    </row>
    <row r="2143" spans="1:4" x14ac:dyDescent="0.25">
      <c r="A2143" s="32"/>
      <c r="B2143" s="4"/>
      <c r="C2143" s="36"/>
      <c r="D2143" s="18"/>
    </row>
    <row r="2144" spans="1:4" x14ac:dyDescent="0.25">
      <c r="A2144" s="33"/>
      <c r="B2144" s="33"/>
      <c r="C2144" s="34"/>
    </row>
    <row r="2145" spans="1:4" x14ac:dyDescent="0.25">
      <c r="A2145" s="33"/>
      <c r="B2145" s="33"/>
      <c r="C2145" s="34"/>
    </row>
    <row r="2146" spans="1:4" x14ac:dyDescent="0.25">
      <c r="A2146" s="33"/>
      <c r="B2146" s="33"/>
      <c r="C2146" s="34"/>
    </row>
    <row r="2147" spans="1:4" x14ac:dyDescent="0.25">
      <c r="A2147" s="33"/>
      <c r="B2147" s="33"/>
      <c r="C2147" s="34"/>
    </row>
    <row r="2148" spans="1:4" x14ac:dyDescent="0.25">
      <c r="A2148" s="32"/>
      <c r="B2148" s="4"/>
      <c r="C2148" s="36"/>
      <c r="D2148" s="18"/>
    </row>
    <row r="2149" spans="1:4" x14ac:dyDescent="0.25">
      <c r="A2149" s="33"/>
      <c r="B2149" s="33"/>
      <c r="C2149" s="34"/>
    </row>
    <row r="2150" spans="1:4" x14ac:dyDescent="0.25">
      <c r="A2150" s="32"/>
      <c r="B2150" s="4"/>
      <c r="C2150" s="36"/>
      <c r="D2150" s="18"/>
    </row>
    <row r="2151" spans="1:4" x14ac:dyDescent="0.25">
      <c r="A2151" s="33"/>
      <c r="B2151" s="33"/>
      <c r="C2151" s="34"/>
    </row>
    <row r="2152" spans="1:4" x14ac:dyDescent="0.25">
      <c r="A2152" s="33"/>
      <c r="B2152" s="33"/>
      <c r="C2152" s="34"/>
    </row>
    <row r="2153" spans="1:4" x14ac:dyDescent="0.25">
      <c r="A2153" s="33"/>
      <c r="B2153" s="33"/>
      <c r="C2153" s="34"/>
    </row>
    <row r="2154" spans="1:4" x14ac:dyDescent="0.25">
      <c r="A2154" s="33"/>
      <c r="B2154" s="33"/>
      <c r="C2154" s="34"/>
    </row>
    <row r="2155" spans="1:4" x14ac:dyDescent="0.25">
      <c r="A2155" s="33"/>
      <c r="B2155" s="33"/>
      <c r="C2155" s="34"/>
    </row>
    <row r="2156" spans="1:4" x14ac:dyDescent="0.25">
      <c r="A2156" s="33"/>
      <c r="B2156" s="33"/>
      <c r="C2156" s="34"/>
    </row>
    <row r="2157" spans="1:4" x14ac:dyDescent="0.25">
      <c r="A2157" s="33"/>
      <c r="B2157" s="33"/>
      <c r="C2157" s="34"/>
    </row>
    <row r="2158" spans="1:4" x14ac:dyDescent="0.25">
      <c r="A2158" s="33"/>
      <c r="B2158" s="33"/>
      <c r="C2158" s="34"/>
    </row>
    <row r="2159" spans="1:4" x14ac:dyDescent="0.25">
      <c r="A2159" s="33"/>
      <c r="B2159" s="33"/>
      <c r="C2159" s="34"/>
    </row>
    <row r="2160" spans="1:4" x14ac:dyDescent="0.25">
      <c r="A2160" s="33"/>
      <c r="B2160" s="33"/>
      <c r="C2160" s="34"/>
    </row>
    <row r="2161" spans="1:4" x14ac:dyDescent="0.25">
      <c r="A2161" s="33"/>
      <c r="B2161" s="33"/>
      <c r="C2161" s="34"/>
    </row>
    <row r="2162" spans="1:4" x14ac:dyDescent="0.25">
      <c r="A2162" s="33"/>
      <c r="B2162" s="33"/>
      <c r="C2162" s="34"/>
    </row>
    <row r="2163" spans="1:4" x14ac:dyDescent="0.25">
      <c r="A2163" s="33"/>
      <c r="B2163" s="33"/>
      <c r="C2163" s="34"/>
    </row>
    <row r="2164" spans="1:4" x14ac:dyDescent="0.25">
      <c r="A2164" s="33"/>
      <c r="B2164" s="33"/>
      <c r="C2164" s="34"/>
    </row>
    <row r="2165" spans="1:4" x14ac:dyDescent="0.25">
      <c r="A2165" s="33"/>
      <c r="B2165" s="33"/>
      <c r="C2165" s="34"/>
    </row>
    <row r="2166" spans="1:4" x14ac:dyDescent="0.25">
      <c r="A2166" s="33"/>
      <c r="B2166" s="33"/>
      <c r="C2166" s="34"/>
    </row>
    <row r="2167" spans="1:4" x14ac:dyDescent="0.25">
      <c r="A2167" s="33"/>
      <c r="B2167" s="33"/>
      <c r="C2167" s="34"/>
    </row>
    <row r="2168" spans="1:4" x14ac:dyDescent="0.25">
      <c r="A2168" s="33"/>
      <c r="B2168" s="33"/>
      <c r="C2168" s="34"/>
    </row>
    <row r="2169" spans="1:4" x14ac:dyDescent="0.25">
      <c r="A2169" s="33"/>
      <c r="B2169" s="33"/>
      <c r="C2169" s="34"/>
    </row>
    <row r="2170" spans="1:4" x14ac:dyDescent="0.25">
      <c r="A2170" s="33"/>
      <c r="B2170" s="33"/>
      <c r="C2170" s="34"/>
    </row>
    <row r="2171" spans="1:4" x14ac:dyDescent="0.25">
      <c r="A2171" s="33"/>
      <c r="B2171" s="33"/>
      <c r="C2171" s="34"/>
    </row>
    <row r="2172" spans="1:4" x14ac:dyDescent="0.25">
      <c r="A2172" s="33"/>
      <c r="B2172" s="33"/>
      <c r="C2172" s="34"/>
    </row>
    <row r="2173" spans="1:4" x14ac:dyDescent="0.25">
      <c r="A2173" s="32"/>
      <c r="B2173" s="4"/>
      <c r="C2173" s="36"/>
      <c r="D2173" s="18"/>
    </row>
    <row r="2174" spans="1:4" x14ac:dyDescent="0.25">
      <c r="A2174" s="33"/>
      <c r="B2174" s="33"/>
      <c r="C2174" s="34"/>
    </row>
    <row r="2175" spans="1:4" x14ac:dyDescent="0.25">
      <c r="A2175" s="32"/>
      <c r="B2175" s="4"/>
      <c r="C2175" s="36"/>
      <c r="D2175" s="18"/>
    </row>
    <row r="2176" spans="1:4" x14ac:dyDescent="0.25">
      <c r="A2176" s="33"/>
      <c r="B2176" s="33"/>
      <c r="C2176" s="34"/>
    </row>
    <row r="2177" spans="1:3" x14ac:dyDescent="0.25">
      <c r="A2177" s="33"/>
      <c r="B2177" s="33"/>
      <c r="C2177" s="34"/>
    </row>
    <row r="2178" spans="1:3" x14ac:dyDescent="0.25">
      <c r="A2178" s="33"/>
      <c r="B2178" s="33"/>
      <c r="C2178" s="34"/>
    </row>
    <row r="2179" spans="1:3" x14ac:dyDescent="0.25">
      <c r="A2179" s="33"/>
      <c r="B2179" s="33"/>
      <c r="C2179" s="34"/>
    </row>
    <row r="2180" spans="1:3" x14ac:dyDescent="0.25">
      <c r="A2180" s="33"/>
      <c r="B2180" s="33"/>
      <c r="C2180" s="34"/>
    </row>
    <row r="2181" spans="1:3" x14ac:dyDescent="0.25">
      <c r="A2181" s="33"/>
      <c r="B2181" s="33"/>
      <c r="C2181" s="34"/>
    </row>
    <row r="2182" spans="1:3" x14ac:dyDescent="0.25">
      <c r="A2182" s="33"/>
      <c r="B2182" s="33"/>
      <c r="C2182" s="34"/>
    </row>
    <row r="2183" spans="1:3" x14ac:dyDescent="0.25">
      <c r="A2183" s="33"/>
      <c r="B2183" s="33"/>
      <c r="C2183" s="34"/>
    </row>
    <row r="2184" spans="1:3" x14ac:dyDescent="0.25">
      <c r="A2184" s="33"/>
      <c r="B2184" s="33"/>
      <c r="C2184" s="34"/>
    </row>
    <row r="2185" spans="1:3" x14ac:dyDescent="0.25">
      <c r="A2185" s="33"/>
      <c r="B2185" s="33"/>
      <c r="C2185" s="34"/>
    </row>
    <row r="2186" spans="1:3" x14ac:dyDescent="0.25">
      <c r="A2186" s="33"/>
      <c r="B2186" s="33"/>
      <c r="C2186" s="34"/>
    </row>
    <row r="2187" spans="1:3" x14ac:dyDescent="0.25">
      <c r="A2187" s="33"/>
      <c r="B2187" s="33"/>
      <c r="C2187" s="34"/>
    </row>
    <row r="2188" spans="1:3" x14ac:dyDescent="0.25">
      <c r="A2188" s="33"/>
      <c r="B2188" s="33"/>
      <c r="C2188" s="34"/>
    </row>
    <row r="2189" spans="1:3" x14ac:dyDescent="0.25">
      <c r="A2189" s="33"/>
      <c r="B2189" s="33"/>
      <c r="C2189" s="34"/>
    </row>
    <row r="2190" spans="1:3" x14ac:dyDescent="0.25">
      <c r="A2190" s="33"/>
      <c r="B2190" s="33"/>
      <c r="C2190" s="34"/>
    </row>
    <row r="2191" spans="1:3" x14ac:dyDescent="0.25">
      <c r="A2191" s="33"/>
      <c r="B2191" s="33"/>
      <c r="C2191" s="34"/>
    </row>
    <row r="2192" spans="1:3" x14ac:dyDescent="0.25">
      <c r="A2192" s="33"/>
      <c r="B2192" s="33"/>
      <c r="C2192" s="34"/>
    </row>
    <row r="2193" spans="1:3" x14ac:dyDescent="0.25">
      <c r="A2193" s="33"/>
      <c r="B2193" s="33"/>
      <c r="C2193" s="34"/>
    </row>
    <row r="2194" spans="1:3" x14ac:dyDescent="0.25">
      <c r="A2194" s="33"/>
      <c r="B2194" s="33"/>
      <c r="C2194" s="34"/>
    </row>
    <row r="2195" spans="1:3" x14ac:dyDescent="0.25">
      <c r="A2195" s="33"/>
      <c r="B2195" s="33"/>
      <c r="C2195" s="34"/>
    </row>
    <row r="2196" spans="1:3" x14ac:dyDescent="0.25">
      <c r="A2196" s="33"/>
      <c r="B2196" s="33"/>
      <c r="C2196" s="34"/>
    </row>
    <row r="2197" spans="1:3" x14ac:dyDescent="0.25">
      <c r="A2197" s="33"/>
      <c r="B2197" s="33"/>
      <c r="C2197" s="34"/>
    </row>
    <row r="2198" spans="1:3" x14ac:dyDescent="0.25">
      <c r="A2198" s="33"/>
      <c r="B2198" s="33"/>
      <c r="C2198" s="34"/>
    </row>
    <row r="2199" spans="1:3" x14ac:dyDescent="0.25">
      <c r="A2199" s="33"/>
      <c r="B2199" s="33"/>
      <c r="C2199" s="34"/>
    </row>
    <row r="2200" spans="1:3" x14ac:dyDescent="0.25">
      <c r="A2200" s="33"/>
      <c r="B2200" s="33"/>
      <c r="C2200" s="34"/>
    </row>
    <row r="2201" spans="1:3" x14ac:dyDescent="0.25">
      <c r="A2201" s="33"/>
      <c r="B2201" s="33"/>
      <c r="C2201" s="34"/>
    </row>
    <row r="2202" spans="1:3" x14ac:dyDescent="0.25">
      <c r="A2202" s="33"/>
      <c r="B2202" s="33"/>
      <c r="C2202" s="34"/>
    </row>
    <row r="2203" spans="1:3" x14ac:dyDescent="0.25">
      <c r="A2203" s="33"/>
      <c r="B2203" s="33"/>
      <c r="C2203" s="34"/>
    </row>
    <row r="2204" spans="1:3" x14ac:dyDescent="0.25">
      <c r="A2204" s="33"/>
      <c r="B2204" s="33"/>
      <c r="C2204" s="34"/>
    </row>
    <row r="2205" spans="1:3" x14ac:dyDescent="0.25">
      <c r="A2205" s="33"/>
      <c r="B2205" s="33"/>
      <c r="C2205" s="34"/>
    </row>
    <row r="2206" spans="1:3" x14ac:dyDescent="0.25">
      <c r="A2206" s="33"/>
      <c r="B2206" s="33"/>
      <c r="C2206" s="34"/>
    </row>
    <row r="2207" spans="1:3" x14ac:dyDescent="0.25">
      <c r="A2207" s="33"/>
      <c r="B2207" s="33"/>
      <c r="C2207" s="34"/>
    </row>
    <row r="2208" spans="1:3" x14ac:dyDescent="0.25">
      <c r="A2208" s="33"/>
      <c r="B2208" s="33"/>
      <c r="C2208" s="34"/>
    </row>
    <row r="2209" spans="1:3" x14ac:dyDescent="0.25">
      <c r="A2209" s="33"/>
      <c r="B2209" s="33"/>
      <c r="C2209" s="34"/>
    </row>
    <row r="2210" spans="1:3" x14ac:dyDescent="0.25">
      <c r="A2210" s="33"/>
      <c r="B2210" s="33"/>
      <c r="C2210" s="34"/>
    </row>
    <row r="2211" spans="1:3" x14ac:dyDescent="0.25">
      <c r="A2211" s="33"/>
      <c r="B2211" s="33"/>
      <c r="C2211" s="34"/>
    </row>
    <row r="2212" spans="1:3" x14ac:dyDescent="0.25">
      <c r="A2212" s="33"/>
      <c r="B2212" s="33"/>
      <c r="C2212" s="34"/>
    </row>
    <row r="2213" spans="1:3" x14ac:dyDescent="0.25">
      <c r="A2213" s="33"/>
      <c r="B2213" s="33"/>
      <c r="C2213" s="34"/>
    </row>
    <row r="2214" spans="1:3" x14ac:dyDescent="0.25">
      <c r="A2214" s="33"/>
      <c r="B2214" s="33"/>
      <c r="C2214" s="34"/>
    </row>
    <row r="2215" spans="1:3" x14ac:dyDescent="0.25">
      <c r="A2215" s="33"/>
      <c r="B2215" s="33"/>
      <c r="C2215" s="34"/>
    </row>
    <row r="2216" spans="1:3" x14ac:dyDescent="0.25">
      <c r="A2216" s="33"/>
      <c r="B2216" s="33"/>
      <c r="C2216" s="34"/>
    </row>
    <row r="2217" spans="1:3" x14ac:dyDescent="0.25">
      <c r="A2217" s="33"/>
      <c r="B2217" s="33"/>
      <c r="C2217" s="34"/>
    </row>
    <row r="2218" spans="1:3" x14ac:dyDescent="0.25">
      <c r="A2218" s="33"/>
      <c r="B2218" s="33"/>
      <c r="C2218" s="34"/>
    </row>
    <row r="2219" spans="1:3" x14ac:dyDescent="0.25">
      <c r="A2219" s="33"/>
      <c r="B2219" s="33"/>
      <c r="C2219" s="34"/>
    </row>
    <row r="2220" spans="1:3" x14ac:dyDescent="0.25">
      <c r="A2220" s="33"/>
      <c r="B2220" s="33"/>
      <c r="C2220" s="34"/>
    </row>
    <row r="2221" spans="1:3" x14ac:dyDescent="0.25">
      <c r="A2221" s="33"/>
      <c r="B2221" s="33"/>
      <c r="C2221" s="34"/>
    </row>
    <row r="2222" spans="1:3" x14ac:dyDescent="0.25">
      <c r="A2222" s="33"/>
      <c r="B2222" s="33"/>
      <c r="C2222" s="34"/>
    </row>
    <row r="2223" spans="1:3" x14ac:dyDescent="0.25">
      <c r="A2223" s="33"/>
      <c r="B2223" s="33"/>
      <c r="C2223" s="34"/>
    </row>
    <row r="2224" spans="1:3" x14ac:dyDescent="0.25">
      <c r="A2224" s="33"/>
      <c r="B2224" s="33"/>
      <c r="C2224" s="34"/>
    </row>
    <row r="2225" spans="1:3" x14ac:dyDescent="0.25">
      <c r="A2225" s="33"/>
      <c r="B2225" s="33"/>
      <c r="C2225" s="34"/>
    </row>
    <row r="2226" spans="1:3" x14ac:dyDescent="0.25">
      <c r="A2226" s="33"/>
      <c r="B2226" s="33"/>
      <c r="C2226" s="34"/>
    </row>
    <row r="2227" spans="1:3" x14ac:dyDescent="0.25">
      <c r="A2227" s="33"/>
      <c r="B2227" s="33"/>
      <c r="C2227" s="34"/>
    </row>
    <row r="2228" spans="1:3" x14ac:dyDescent="0.25">
      <c r="A2228" s="33"/>
      <c r="B2228" s="33"/>
      <c r="C2228" s="34"/>
    </row>
    <row r="2229" spans="1:3" x14ac:dyDescent="0.25">
      <c r="A2229" s="33"/>
      <c r="B2229" s="33"/>
      <c r="C2229" s="34"/>
    </row>
    <row r="2230" spans="1:3" x14ac:dyDescent="0.25">
      <c r="A2230" s="33"/>
      <c r="B2230" s="33"/>
      <c r="C2230" s="34"/>
    </row>
    <row r="2231" spans="1:3" x14ac:dyDescent="0.25">
      <c r="A2231" s="33"/>
      <c r="B2231" s="33"/>
      <c r="C2231" s="34"/>
    </row>
    <row r="2232" spans="1:3" x14ac:dyDescent="0.25">
      <c r="A2232" s="33"/>
      <c r="B2232" s="33"/>
      <c r="C2232" s="34"/>
    </row>
    <row r="2233" spans="1:3" x14ac:dyDescent="0.25">
      <c r="A2233" s="33"/>
      <c r="B2233" s="33"/>
      <c r="C2233" s="34"/>
    </row>
    <row r="2234" spans="1:3" x14ac:dyDescent="0.25">
      <c r="A2234" s="33"/>
      <c r="B2234" s="33"/>
      <c r="C2234" s="34"/>
    </row>
    <row r="2235" spans="1:3" x14ac:dyDescent="0.25">
      <c r="A2235" s="33"/>
      <c r="B2235" s="33"/>
      <c r="C2235" s="34"/>
    </row>
    <row r="2236" spans="1:3" x14ac:dyDescent="0.25">
      <c r="A2236" s="33"/>
      <c r="B2236" s="33"/>
      <c r="C2236" s="34"/>
    </row>
    <row r="2237" spans="1:3" x14ac:dyDescent="0.25">
      <c r="A2237" s="33"/>
      <c r="B2237" s="33"/>
      <c r="C2237" s="34"/>
    </row>
    <row r="2238" spans="1:3" x14ac:dyDescent="0.25">
      <c r="A2238" s="33"/>
      <c r="B2238" s="33"/>
      <c r="C2238" s="34"/>
    </row>
    <row r="2239" spans="1:3" x14ac:dyDescent="0.25">
      <c r="A2239" s="33"/>
      <c r="B2239" s="33"/>
      <c r="C2239" s="34"/>
    </row>
    <row r="2240" spans="1:3" x14ac:dyDescent="0.25">
      <c r="A2240" s="33"/>
      <c r="B2240" s="33"/>
      <c r="C2240" s="34"/>
    </row>
    <row r="2241" spans="1:3" x14ac:dyDescent="0.25">
      <c r="A2241" s="33"/>
      <c r="B2241" s="33"/>
      <c r="C2241" s="34"/>
    </row>
    <row r="2242" spans="1:3" x14ac:dyDescent="0.25">
      <c r="A2242" s="33"/>
      <c r="B2242" s="33"/>
      <c r="C2242" s="34"/>
    </row>
    <row r="2243" spans="1:3" x14ac:dyDescent="0.25">
      <c r="A2243" s="33"/>
      <c r="B2243" s="33"/>
      <c r="C2243" s="34"/>
    </row>
    <row r="2244" spans="1:3" x14ac:dyDescent="0.25">
      <c r="A2244" s="33"/>
      <c r="B2244" s="33"/>
      <c r="C2244" s="34"/>
    </row>
    <row r="2245" spans="1:3" x14ac:dyDescent="0.25">
      <c r="A2245" s="33"/>
      <c r="B2245" s="33"/>
      <c r="C2245" s="34"/>
    </row>
    <row r="2246" spans="1:3" x14ac:dyDescent="0.25">
      <c r="A2246" s="33"/>
      <c r="B2246" s="33"/>
      <c r="C2246" s="34"/>
    </row>
    <row r="2247" spans="1:3" x14ac:dyDescent="0.25">
      <c r="A2247" s="33"/>
      <c r="B2247" s="33"/>
      <c r="C2247" s="34"/>
    </row>
    <row r="2248" spans="1:3" x14ac:dyDescent="0.25">
      <c r="A2248" s="33"/>
      <c r="B2248" s="33"/>
      <c r="C2248" s="34"/>
    </row>
    <row r="2249" spans="1:3" x14ac:dyDescent="0.25">
      <c r="A2249" s="33"/>
      <c r="B2249" s="33"/>
      <c r="C2249" s="34"/>
    </row>
    <row r="2250" spans="1:3" x14ac:dyDescent="0.25">
      <c r="A2250" s="33"/>
      <c r="B2250" s="33"/>
      <c r="C2250" s="34"/>
    </row>
    <row r="2251" spans="1:3" x14ac:dyDescent="0.25">
      <c r="A2251" s="33"/>
      <c r="B2251" s="33"/>
      <c r="C2251" s="34"/>
    </row>
    <row r="2252" spans="1:3" x14ac:dyDescent="0.25">
      <c r="A2252" s="33"/>
      <c r="B2252" s="33"/>
      <c r="C2252" s="34"/>
    </row>
    <row r="2253" spans="1:3" x14ac:dyDescent="0.25">
      <c r="A2253" s="33"/>
      <c r="B2253" s="33"/>
      <c r="C2253" s="34"/>
    </row>
    <row r="2254" spans="1:3" x14ac:dyDescent="0.25">
      <c r="A2254" s="33"/>
      <c r="B2254" s="33"/>
      <c r="C2254" s="34"/>
    </row>
    <row r="2255" spans="1:3" x14ac:dyDescent="0.25">
      <c r="A2255" s="33"/>
      <c r="B2255" s="33"/>
      <c r="C2255" s="34"/>
    </row>
    <row r="2256" spans="1:3" x14ac:dyDescent="0.25">
      <c r="A2256" s="33"/>
      <c r="B2256" s="33"/>
      <c r="C2256" s="34"/>
    </row>
    <row r="2257" spans="1:4" x14ac:dyDescent="0.25">
      <c r="A2257" s="33"/>
      <c r="B2257" s="33"/>
      <c r="C2257" s="34"/>
    </row>
    <row r="2258" spans="1:4" x14ac:dyDescent="0.25">
      <c r="A2258" s="33"/>
      <c r="B2258" s="33"/>
      <c r="C2258" s="34"/>
    </row>
    <row r="2259" spans="1:4" x14ac:dyDescent="0.25">
      <c r="A2259" s="33"/>
      <c r="B2259" s="33"/>
      <c r="C2259" s="34"/>
    </row>
    <row r="2260" spans="1:4" x14ac:dyDescent="0.25">
      <c r="A2260" s="32"/>
      <c r="B2260" s="4"/>
      <c r="C2260" s="36"/>
      <c r="D2260" s="18"/>
    </row>
    <row r="2261" spans="1:4" x14ac:dyDescent="0.25">
      <c r="A2261" s="33"/>
      <c r="B2261" s="33"/>
      <c r="C2261" s="34"/>
    </row>
    <row r="2262" spans="1:4" x14ac:dyDescent="0.25">
      <c r="A2262" s="33"/>
      <c r="B2262" s="33"/>
      <c r="C2262" s="34"/>
    </row>
    <row r="2263" spans="1:4" x14ac:dyDescent="0.25">
      <c r="A2263" s="33"/>
      <c r="B2263" s="33"/>
      <c r="C2263" s="34"/>
    </row>
    <row r="2264" spans="1:4" x14ac:dyDescent="0.25">
      <c r="A2264" s="33"/>
      <c r="B2264" s="33"/>
      <c r="C2264" s="34"/>
    </row>
    <row r="2265" spans="1:4" x14ac:dyDescent="0.25">
      <c r="A2265" s="33"/>
      <c r="B2265" s="33"/>
      <c r="C2265" s="34"/>
    </row>
    <row r="2266" spans="1:4" x14ac:dyDescent="0.25">
      <c r="A2266" s="33"/>
      <c r="B2266" s="33"/>
      <c r="C2266" s="34"/>
    </row>
    <row r="2267" spans="1:4" x14ac:dyDescent="0.25">
      <c r="A2267" s="33"/>
      <c r="B2267" s="33"/>
      <c r="C2267" s="34"/>
    </row>
    <row r="2268" spans="1:4" x14ac:dyDescent="0.25">
      <c r="A2268" s="33"/>
      <c r="B2268" s="33"/>
      <c r="C2268" s="34"/>
    </row>
    <row r="2269" spans="1:4" x14ac:dyDescent="0.25">
      <c r="A2269" s="33"/>
      <c r="B2269" s="33"/>
      <c r="C2269" s="34"/>
    </row>
    <row r="2270" spans="1:4" x14ac:dyDescent="0.25">
      <c r="A2270" s="33"/>
      <c r="B2270" s="33"/>
      <c r="C2270" s="34"/>
    </row>
    <row r="2271" spans="1:4" x14ac:dyDescent="0.25">
      <c r="A2271" s="33"/>
      <c r="B2271" s="33"/>
      <c r="C2271" s="34"/>
    </row>
    <row r="2272" spans="1:4" x14ac:dyDescent="0.25">
      <c r="A2272" s="33"/>
      <c r="B2272" s="33"/>
      <c r="C2272" s="34"/>
    </row>
    <row r="2273" spans="1:4" x14ac:dyDescent="0.25">
      <c r="A2273" s="32"/>
      <c r="B2273" s="4"/>
      <c r="C2273" s="36"/>
      <c r="D2273" s="18"/>
    </row>
    <row r="2274" spans="1:4" x14ac:dyDescent="0.25">
      <c r="A2274" s="33"/>
      <c r="B2274" s="33"/>
      <c r="C2274" s="34"/>
    </row>
    <row r="2275" spans="1:4" x14ac:dyDescent="0.25">
      <c r="A2275" s="33"/>
      <c r="B2275" s="33"/>
      <c r="C2275" s="34"/>
    </row>
    <row r="2276" spans="1:4" x14ac:dyDescent="0.25">
      <c r="A2276" s="33"/>
      <c r="B2276" s="33"/>
      <c r="C2276" s="34"/>
    </row>
    <row r="2277" spans="1:4" x14ac:dyDescent="0.25">
      <c r="A2277" s="33"/>
      <c r="B2277" s="33"/>
      <c r="C2277" s="34"/>
    </row>
    <row r="2278" spans="1:4" x14ac:dyDescent="0.25">
      <c r="A2278" s="33"/>
      <c r="B2278" s="33"/>
      <c r="C2278" s="34"/>
    </row>
    <row r="2279" spans="1:4" x14ac:dyDescent="0.25">
      <c r="A2279" s="33"/>
      <c r="B2279" s="33"/>
      <c r="C2279" s="34"/>
    </row>
    <row r="2280" spans="1:4" x14ac:dyDescent="0.25">
      <c r="A2280" s="33"/>
      <c r="B2280" s="33"/>
      <c r="C2280" s="34"/>
    </row>
    <row r="2281" spans="1:4" x14ac:dyDescent="0.25">
      <c r="A2281" s="33"/>
      <c r="B2281" s="33"/>
      <c r="C2281" s="34"/>
    </row>
    <row r="2282" spans="1:4" x14ac:dyDescent="0.25">
      <c r="A2282" s="33"/>
      <c r="B2282" s="33"/>
      <c r="C2282" s="34"/>
    </row>
    <row r="2283" spans="1:4" x14ac:dyDescent="0.25">
      <c r="A2283" s="33"/>
      <c r="B2283" s="33"/>
      <c r="C2283" s="34"/>
    </row>
    <row r="2284" spans="1:4" x14ac:dyDescent="0.25">
      <c r="A2284" s="33"/>
      <c r="B2284" s="33"/>
      <c r="C2284" s="34"/>
    </row>
    <row r="2285" spans="1:4" x14ac:dyDescent="0.25">
      <c r="A2285" s="33"/>
      <c r="B2285" s="33"/>
      <c r="C2285" s="34"/>
    </row>
    <row r="2286" spans="1:4" x14ac:dyDescent="0.25">
      <c r="A2286" s="32"/>
      <c r="B2286" s="4"/>
      <c r="C2286" s="36"/>
      <c r="D2286" s="18"/>
    </row>
    <row r="2287" spans="1:4" x14ac:dyDescent="0.25">
      <c r="A2287" s="33"/>
      <c r="B2287" s="33"/>
      <c r="C2287" s="34"/>
    </row>
    <row r="2288" spans="1:4" x14ac:dyDescent="0.25">
      <c r="A2288" s="32"/>
      <c r="B2288" s="4"/>
      <c r="C2288" s="36"/>
      <c r="D2288" s="18"/>
    </row>
    <row r="2289" spans="1:4" x14ac:dyDescent="0.25">
      <c r="A2289" s="32"/>
      <c r="B2289" s="4"/>
      <c r="C2289" s="36"/>
      <c r="D2289" s="18"/>
    </row>
    <row r="2290" spans="1:4" x14ac:dyDescent="0.25">
      <c r="A2290" s="33"/>
      <c r="B2290" s="33"/>
      <c r="C2290" s="34"/>
    </row>
    <row r="2291" spans="1:4" x14ac:dyDescent="0.25">
      <c r="A2291" s="32"/>
      <c r="B2291" s="4"/>
      <c r="C2291" s="36"/>
      <c r="D2291" s="18"/>
    </row>
    <row r="2292" spans="1:4" x14ac:dyDescent="0.25">
      <c r="A2292" s="33"/>
      <c r="B2292" s="33"/>
      <c r="C2292" s="34"/>
    </row>
    <row r="2293" spans="1:4" x14ac:dyDescent="0.25">
      <c r="A2293" s="33"/>
      <c r="B2293" s="33"/>
      <c r="C2293" s="34"/>
    </row>
    <row r="2294" spans="1:4" x14ac:dyDescent="0.25">
      <c r="A2294" s="33"/>
      <c r="B2294" s="33"/>
      <c r="C2294" s="34"/>
    </row>
    <row r="2295" spans="1:4" x14ac:dyDescent="0.25">
      <c r="A2295" s="32"/>
      <c r="B2295" s="4"/>
      <c r="C2295" s="36"/>
      <c r="D2295" s="18"/>
    </row>
    <row r="2296" spans="1:4" x14ac:dyDescent="0.25">
      <c r="A2296" s="32"/>
      <c r="B2296" s="4"/>
      <c r="C2296" s="36"/>
      <c r="D2296" s="18"/>
    </row>
    <row r="2297" spans="1:4" x14ac:dyDescent="0.25">
      <c r="A2297" s="33"/>
      <c r="B2297" s="33"/>
      <c r="C2297" s="34"/>
    </row>
    <row r="2298" spans="1:4" x14ac:dyDescent="0.25">
      <c r="A2298" s="33"/>
      <c r="B2298" s="33"/>
      <c r="C2298" s="34"/>
    </row>
    <row r="2299" spans="1:4" x14ac:dyDescent="0.25">
      <c r="A2299" s="33"/>
      <c r="B2299" s="33"/>
      <c r="C2299" s="34"/>
    </row>
    <row r="2300" spans="1:4" x14ac:dyDescent="0.25">
      <c r="A2300" s="32"/>
      <c r="B2300" s="4"/>
      <c r="C2300" s="36"/>
      <c r="D2300" s="18"/>
    </row>
    <row r="2301" spans="1:4" x14ac:dyDescent="0.25">
      <c r="A2301" s="32"/>
      <c r="B2301" s="4"/>
      <c r="C2301" s="36"/>
      <c r="D2301" s="18"/>
    </row>
    <row r="2302" spans="1:4" x14ac:dyDescent="0.25">
      <c r="A2302" s="33"/>
      <c r="B2302" s="33"/>
      <c r="C2302" s="34"/>
    </row>
    <row r="2303" spans="1:4" x14ac:dyDescent="0.25">
      <c r="A2303" s="32"/>
      <c r="B2303" s="4"/>
      <c r="C2303" s="36"/>
      <c r="D2303" s="18"/>
    </row>
    <row r="2304" spans="1:4" x14ac:dyDescent="0.25">
      <c r="A2304" s="33"/>
      <c r="B2304" s="33"/>
      <c r="C2304" s="34"/>
    </row>
    <row r="2305" spans="1:4" x14ac:dyDescent="0.25">
      <c r="A2305" s="33"/>
      <c r="B2305" s="33"/>
      <c r="C2305" s="34"/>
    </row>
    <row r="2306" spans="1:4" x14ac:dyDescent="0.25">
      <c r="A2306" s="33"/>
      <c r="B2306" s="33"/>
      <c r="C2306" s="34"/>
    </row>
    <row r="2307" spans="1:4" x14ac:dyDescent="0.25">
      <c r="A2307" s="32"/>
      <c r="B2307" s="4"/>
      <c r="C2307" s="36"/>
      <c r="D2307" s="18"/>
    </row>
    <row r="2308" spans="1:4" x14ac:dyDescent="0.25">
      <c r="A2308" s="32"/>
      <c r="B2308" s="4"/>
      <c r="C2308" s="36"/>
      <c r="D2308" s="18"/>
    </row>
    <row r="2309" spans="1:4" x14ac:dyDescent="0.25">
      <c r="A2309" s="33"/>
      <c r="B2309" s="33"/>
      <c r="C2309" s="34"/>
    </row>
    <row r="2310" spans="1:4" x14ac:dyDescent="0.25">
      <c r="A2310" s="32"/>
      <c r="B2310" s="4"/>
      <c r="C2310" s="36"/>
      <c r="D2310" s="18"/>
    </row>
    <row r="2311" spans="1:4" x14ac:dyDescent="0.25">
      <c r="A2311" s="33"/>
      <c r="B2311" s="33"/>
      <c r="C2311" s="34"/>
    </row>
    <row r="2312" spans="1:4" x14ac:dyDescent="0.25">
      <c r="A2312" s="32"/>
      <c r="B2312" s="4"/>
      <c r="C2312" s="36"/>
      <c r="D2312" s="18"/>
    </row>
    <row r="2313" spans="1:4" x14ac:dyDescent="0.25">
      <c r="A2313" s="33"/>
      <c r="B2313" s="33"/>
      <c r="C2313" s="34"/>
    </row>
    <row r="2314" spans="1:4" x14ac:dyDescent="0.25">
      <c r="A2314" s="33"/>
      <c r="B2314" s="33"/>
      <c r="C2314" s="34"/>
    </row>
    <row r="2315" spans="1:4" x14ac:dyDescent="0.25">
      <c r="A2315" s="33"/>
      <c r="B2315" s="33"/>
      <c r="C2315" s="34"/>
    </row>
    <row r="2316" spans="1:4" x14ac:dyDescent="0.25">
      <c r="A2316" s="33"/>
      <c r="B2316" s="33"/>
      <c r="C2316" s="34"/>
    </row>
    <row r="2317" spans="1:4" x14ac:dyDescent="0.25">
      <c r="A2317" s="33"/>
      <c r="B2317" s="33"/>
      <c r="C2317" s="34"/>
    </row>
    <row r="2318" spans="1:4" x14ac:dyDescent="0.25">
      <c r="A2318" s="33"/>
      <c r="B2318" s="33"/>
      <c r="C2318" s="34"/>
    </row>
    <row r="2319" spans="1:4" x14ac:dyDescent="0.25">
      <c r="A2319" s="33"/>
      <c r="B2319" s="33"/>
      <c r="C2319" s="34"/>
    </row>
    <row r="2320" spans="1:4" x14ac:dyDescent="0.25">
      <c r="A2320" s="33"/>
      <c r="B2320" s="33"/>
      <c r="C2320" s="34"/>
    </row>
    <row r="2321" spans="1:4" x14ac:dyDescent="0.25">
      <c r="A2321" s="32"/>
      <c r="B2321" s="4"/>
      <c r="C2321" s="36"/>
      <c r="D2321" s="18"/>
    </row>
    <row r="2322" spans="1:4" x14ac:dyDescent="0.25">
      <c r="A2322" s="33"/>
      <c r="B2322" s="33"/>
      <c r="C2322" s="34"/>
    </row>
    <row r="2323" spans="1:4" x14ac:dyDescent="0.25">
      <c r="A2323" s="33"/>
      <c r="B2323" s="33"/>
      <c r="C2323" s="34"/>
    </row>
    <row r="2324" spans="1:4" x14ac:dyDescent="0.25">
      <c r="A2324" s="32"/>
      <c r="B2324" s="4"/>
      <c r="C2324" s="36"/>
      <c r="D2324" s="18"/>
    </row>
    <row r="2325" spans="1:4" x14ac:dyDescent="0.25">
      <c r="A2325" s="33"/>
      <c r="B2325" s="33"/>
      <c r="C2325" s="34"/>
    </row>
    <row r="2326" spans="1:4" x14ac:dyDescent="0.25">
      <c r="A2326" s="33"/>
      <c r="B2326" s="33"/>
      <c r="C2326" s="34"/>
    </row>
    <row r="2327" spans="1:4" x14ac:dyDescent="0.25">
      <c r="A2327" s="33"/>
      <c r="B2327" s="33"/>
      <c r="C2327" s="34"/>
    </row>
    <row r="2328" spans="1:4" x14ac:dyDescent="0.25">
      <c r="A2328" s="32"/>
      <c r="B2328" s="4"/>
      <c r="C2328" s="36"/>
      <c r="D2328" s="18"/>
    </row>
    <row r="2329" spans="1:4" x14ac:dyDescent="0.25">
      <c r="A2329" s="32"/>
      <c r="B2329" s="4"/>
      <c r="C2329" s="36"/>
      <c r="D2329" s="18"/>
    </row>
    <row r="2330" spans="1:4" x14ac:dyDescent="0.25">
      <c r="A2330" s="33"/>
      <c r="B2330" s="33"/>
      <c r="C2330" s="34"/>
    </row>
    <row r="2331" spans="1:4" x14ac:dyDescent="0.25">
      <c r="A2331" s="33"/>
      <c r="B2331" s="33"/>
      <c r="C2331" s="34"/>
    </row>
    <row r="2332" spans="1:4" x14ac:dyDescent="0.25">
      <c r="A2332" s="33"/>
      <c r="B2332" s="33"/>
      <c r="C2332" s="34"/>
    </row>
    <row r="2333" spans="1:4" x14ac:dyDescent="0.25">
      <c r="A2333" s="33"/>
      <c r="B2333" s="33"/>
      <c r="C2333" s="34"/>
    </row>
    <row r="2334" spans="1:4" x14ac:dyDescent="0.25">
      <c r="A2334" s="33"/>
      <c r="B2334" s="33"/>
      <c r="C2334" s="34"/>
    </row>
    <row r="2335" spans="1:4" x14ac:dyDescent="0.25">
      <c r="A2335" s="33"/>
      <c r="B2335" s="33"/>
      <c r="C2335" s="34"/>
    </row>
    <row r="2336" spans="1:4" x14ac:dyDescent="0.25">
      <c r="A2336" s="32"/>
      <c r="B2336" s="4"/>
      <c r="C2336" s="36"/>
      <c r="D2336" s="18"/>
    </row>
    <row r="2337" spans="1:4" x14ac:dyDescent="0.25">
      <c r="A2337" s="32"/>
      <c r="B2337" s="4"/>
      <c r="C2337" s="36"/>
      <c r="D2337" s="18"/>
    </row>
    <row r="2338" spans="1:4" x14ac:dyDescent="0.25">
      <c r="A2338" s="33"/>
      <c r="B2338" s="33"/>
      <c r="C2338" s="34"/>
    </row>
    <row r="2339" spans="1:4" x14ac:dyDescent="0.25">
      <c r="A2339" s="33"/>
      <c r="B2339" s="33"/>
      <c r="C2339" s="34"/>
    </row>
    <row r="2340" spans="1:4" x14ac:dyDescent="0.25">
      <c r="A2340" s="32"/>
      <c r="B2340" s="4"/>
      <c r="C2340" s="36"/>
      <c r="D2340" s="18"/>
    </row>
    <row r="2341" spans="1:4" x14ac:dyDescent="0.25">
      <c r="A2341" s="33"/>
      <c r="B2341" s="33"/>
      <c r="C2341" s="34"/>
    </row>
    <row r="2342" spans="1:4" x14ac:dyDescent="0.25">
      <c r="A2342" s="33"/>
      <c r="B2342" s="33"/>
      <c r="C2342" s="34"/>
    </row>
    <row r="2343" spans="1:4" x14ac:dyDescent="0.25">
      <c r="A2343" s="33"/>
      <c r="B2343" s="33"/>
      <c r="C2343" s="34"/>
    </row>
    <row r="2344" spans="1:4" x14ac:dyDescent="0.25">
      <c r="A2344" s="33"/>
      <c r="B2344" s="33"/>
      <c r="C2344" s="34"/>
    </row>
    <row r="2345" spans="1:4" x14ac:dyDescent="0.25">
      <c r="A2345" s="33"/>
      <c r="B2345" s="33"/>
      <c r="C2345" s="34"/>
    </row>
    <row r="2346" spans="1:4" x14ac:dyDescent="0.25">
      <c r="A2346" s="32"/>
      <c r="B2346" s="4"/>
      <c r="C2346" s="36"/>
      <c r="D2346" s="18"/>
    </row>
    <row r="2347" spans="1:4" x14ac:dyDescent="0.25">
      <c r="A2347" s="33"/>
      <c r="B2347" s="33"/>
      <c r="C2347" s="34"/>
    </row>
    <row r="2348" spans="1:4" x14ac:dyDescent="0.25">
      <c r="A2348" s="32"/>
      <c r="B2348" s="4"/>
      <c r="C2348" s="36"/>
      <c r="D2348" s="18"/>
    </row>
    <row r="2349" spans="1:4" x14ac:dyDescent="0.25">
      <c r="A2349" s="33"/>
      <c r="B2349" s="33"/>
      <c r="C2349" s="34"/>
    </row>
    <row r="2350" spans="1:4" x14ac:dyDescent="0.25">
      <c r="A2350" s="33"/>
      <c r="B2350" s="33"/>
      <c r="C2350" s="34"/>
    </row>
    <row r="2351" spans="1:4" x14ac:dyDescent="0.25">
      <c r="A2351" s="33"/>
      <c r="B2351" s="33"/>
      <c r="C2351" s="34"/>
    </row>
    <row r="2352" spans="1:4" x14ac:dyDescent="0.25">
      <c r="A2352" s="33"/>
      <c r="B2352" s="33"/>
      <c r="C2352" s="34"/>
    </row>
    <row r="2353" spans="1:4" x14ac:dyDescent="0.25">
      <c r="A2353" s="33"/>
      <c r="B2353" s="33"/>
      <c r="C2353" s="34"/>
    </row>
    <row r="2354" spans="1:4" x14ac:dyDescent="0.25">
      <c r="A2354" s="33"/>
      <c r="B2354" s="33"/>
      <c r="C2354" s="34"/>
    </row>
    <row r="2355" spans="1:4" x14ac:dyDescent="0.25">
      <c r="A2355" s="33"/>
      <c r="B2355" s="33"/>
      <c r="C2355" s="34"/>
    </row>
    <row r="2356" spans="1:4" x14ac:dyDescent="0.25">
      <c r="A2356" s="33"/>
      <c r="B2356" s="33"/>
      <c r="C2356" s="34"/>
    </row>
    <row r="2357" spans="1:4" x14ac:dyDescent="0.25">
      <c r="A2357" s="33"/>
      <c r="B2357" s="33"/>
      <c r="C2357" s="34"/>
    </row>
    <row r="2358" spans="1:4" x14ac:dyDescent="0.25">
      <c r="A2358" s="32"/>
      <c r="B2358" s="4"/>
      <c r="C2358" s="36"/>
      <c r="D2358" s="18"/>
    </row>
    <row r="2359" spans="1:4" x14ac:dyDescent="0.25">
      <c r="A2359" s="33"/>
      <c r="B2359" s="33"/>
      <c r="C2359" s="34"/>
    </row>
    <row r="2360" spans="1:4" x14ac:dyDescent="0.25">
      <c r="A2360" s="33"/>
      <c r="B2360" s="33"/>
      <c r="C2360" s="34"/>
    </row>
    <row r="2361" spans="1:4" x14ac:dyDescent="0.25">
      <c r="A2361" s="33"/>
      <c r="B2361" s="33"/>
      <c r="C2361" s="34"/>
    </row>
    <row r="2362" spans="1:4" x14ac:dyDescent="0.25">
      <c r="A2362" s="33"/>
      <c r="B2362" s="33"/>
      <c r="C2362" s="34"/>
    </row>
    <row r="2363" spans="1:4" x14ac:dyDescent="0.25">
      <c r="A2363" s="33"/>
      <c r="B2363" s="33"/>
      <c r="C2363" s="34"/>
    </row>
    <row r="2364" spans="1:4" x14ac:dyDescent="0.25">
      <c r="A2364" s="32"/>
      <c r="B2364" s="4"/>
      <c r="C2364" s="36"/>
      <c r="D2364" s="18"/>
    </row>
    <row r="2365" spans="1:4" x14ac:dyDescent="0.25">
      <c r="A2365" s="33"/>
      <c r="B2365" s="33"/>
      <c r="C2365" s="34"/>
    </row>
    <row r="2366" spans="1:4" x14ac:dyDescent="0.25">
      <c r="A2366" s="33"/>
      <c r="B2366" s="33"/>
      <c r="C2366" s="34"/>
    </row>
    <row r="2367" spans="1:4" x14ac:dyDescent="0.25">
      <c r="A2367" s="32"/>
      <c r="B2367" s="4"/>
      <c r="C2367" s="36"/>
      <c r="D2367" s="18"/>
    </row>
    <row r="2368" spans="1:4" x14ac:dyDescent="0.25">
      <c r="A2368" s="33"/>
      <c r="B2368" s="33"/>
      <c r="C2368" s="34"/>
    </row>
    <row r="2369" spans="1:4" x14ac:dyDescent="0.25">
      <c r="A2369" s="33"/>
      <c r="B2369" s="33"/>
      <c r="C2369" s="34"/>
    </row>
    <row r="2370" spans="1:4" x14ac:dyDescent="0.25">
      <c r="A2370" s="33"/>
      <c r="B2370" s="33"/>
      <c r="C2370" s="34"/>
    </row>
    <row r="2371" spans="1:4" x14ac:dyDescent="0.25">
      <c r="A2371" s="33"/>
      <c r="B2371" s="33"/>
      <c r="C2371" s="34"/>
    </row>
    <row r="2372" spans="1:4" x14ac:dyDescent="0.25">
      <c r="A2372" s="33"/>
      <c r="B2372" s="33"/>
      <c r="C2372" s="34"/>
    </row>
    <row r="2373" spans="1:4" x14ac:dyDescent="0.25">
      <c r="A2373" s="33"/>
      <c r="B2373" s="33"/>
      <c r="C2373" s="34"/>
    </row>
    <row r="2374" spans="1:4" x14ac:dyDescent="0.25">
      <c r="A2374" s="32"/>
      <c r="B2374" s="4"/>
      <c r="C2374" s="36"/>
      <c r="D2374" s="18"/>
    </row>
    <row r="2375" spans="1:4" x14ac:dyDescent="0.25">
      <c r="A2375" s="33"/>
      <c r="B2375" s="33"/>
      <c r="C2375" s="34"/>
    </row>
    <row r="2376" spans="1:4" x14ac:dyDescent="0.25">
      <c r="A2376" s="33"/>
      <c r="B2376" s="33"/>
      <c r="C2376" s="34"/>
    </row>
    <row r="2377" spans="1:4" x14ac:dyDescent="0.25">
      <c r="A2377" s="33"/>
      <c r="B2377" s="33"/>
      <c r="C2377" s="34"/>
    </row>
    <row r="2378" spans="1:4" x14ac:dyDescent="0.25">
      <c r="A2378" s="33"/>
      <c r="B2378" s="33"/>
      <c r="C2378" s="34"/>
    </row>
    <row r="2379" spans="1:4" x14ac:dyDescent="0.25">
      <c r="A2379" s="33"/>
      <c r="B2379" s="33"/>
      <c r="C2379" s="34"/>
    </row>
    <row r="2380" spans="1:4" x14ac:dyDescent="0.25">
      <c r="A2380" s="33"/>
      <c r="B2380" s="33"/>
      <c r="C2380" s="34"/>
    </row>
    <row r="2381" spans="1:4" x14ac:dyDescent="0.25">
      <c r="A2381" s="33"/>
      <c r="B2381" s="33"/>
      <c r="C2381" s="34"/>
    </row>
    <row r="2382" spans="1:4" x14ac:dyDescent="0.25">
      <c r="A2382" s="33"/>
      <c r="B2382" s="33"/>
      <c r="C2382" s="34"/>
    </row>
    <row r="2383" spans="1:4" x14ac:dyDescent="0.25">
      <c r="A2383" s="33"/>
      <c r="B2383" s="33"/>
      <c r="C2383" s="34"/>
    </row>
    <row r="2384" spans="1:4" x14ac:dyDescent="0.25">
      <c r="A2384" s="33"/>
      <c r="B2384" s="33"/>
      <c r="C2384" s="34"/>
    </row>
    <row r="2385" spans="1:4" x14ac:dyDescent="0.25">
      <c r="A2385" s="33"/>
      <c r="B2385" s="33"/>
      <c r="C2385" s="34"/>
    </row>
    <row r="2386" spans="1:4" x14ac:dyDescent="0.25">
      <c r="A2386" s="32"/>
      <c r="B2386" s="4"/>
      <c r="C2386" s="36"/>
      <c r="D2386" s="18"/>
    </row>
    <row r="2387" spans="1:4" x14ac:dyDescent="0.25">
      <c r="A2387" s="33"/>
      <c r="B2387" s="33"/>
      <c r="C2387" s="34"/>
    </row>
    <row r="2388" spans="1:4" x14ac:dyDescent="0.25">
      <c r="A2388" s="32"/>
      <c r="B2388" s="4"/>
      <c r="C2388" s="36"/>
      <c r="D2388" s="18"/>
    </row>
    <row r="2389" spans="1:4" x14ac:dyDescent="0.25">
      <c r="A2389" s="33"/>
      <c r="B2389" s="33"/>
      <c r="C2389" s="34"/>
    </row>
    <row r="2390" spans="1:4" x14ac:dyDescent="0.25">
      <c r="A2390" s="33"/>
      <c r="B2390" s="33"/>
      <c r="C2390" s="34"/>
    </row>
    <row r="2391" spans="1:4" x14ac:dyDescent="0.25">
      <c r="A2391" s="33"/>
      <c r="B2391" s="33"/>
      <c r="C2391" s="34"/>
    </row>
    <row r="2392" spans="1:4" x14ac:dyDescent="0.25">
      <c r="A2392" s="33"/>
      <c r="B2392" s="33"/>
      <c r="C2392" s="34"/>
    </row>
    <row r="2393" spans="1:4" x14ac:dyDescent="0.25">
      <c r="A2393" s="33"/>
      <c r="B2393" s="33"/>
      <c r="C2393" s="34"/>
    </row>
    <row r="2394" spans="1:4" x14ac:dyDescent="0.25">
      <c r="A2394" s="33"/>
      <c r="B2394" s="33"/>
      <c r="C2394" s="34"/>
    </row>
    <row r="2395" spans="1:4" x14ac:dyDescent="0.25">
      <c r="A2395" s="33"/>
      <c r="B2395" s="33"/>
      <c r="C2395" s="34"/>
    </row>
    <row r="2396" spans="1:4" x14ac:dyDescent="0.25">
      <c r="A2396" s="33"/>
      <c r="B2396" s="33"/>
      <c r="C2396" s="34"/>
    </row>
    <row r="2397" spans="1:4" x14ac:dyDescent="0.25">
      <c r="A2397" s="33"/>
      <c r="B2397" s="33"/>
      <c r="C2397" s="34"/>
    </row>
    <row r="2398" spans="1:4" x14ac:dyDescent="0.25">
      <c r="A2398" s="33"/>
      <c r="B2398" s="33"/>
      <c r="C2398" s="34"/>
    </row>
    <row r="2399" spans="1:4" x14ac:dyDescent="0.25">
      <c r="A2399" s="32"/>
      <c r="B2399" s="4"/>
      <c r="C2399" s="36"/>
      <c r="D2399" s="18"/>
    </row>
    <row r="2400" spans="1:4" x14ac:dyDescent="0.25">
      <c r="A2400" s="32"/>
      <c r="B2400" s="4"/>
      <c r="C2400" s="36"/>
      <c r="D2400" s="18"/>
    </row>
    <row r="2401" spans="1:4" x14ac:dyDescent="0.25">
      <c r="A2401" s="33"/>
      <c r="B2401" s="33"/>
      <c r="C2401" s="34"/>
    </row>
    <row r="2402" spans="1:4" x14ac:dyDescent="0.25">
      <c r="A2402" s="33"/>
      <c r="B2402" s="33"/>
      <c r="C2402" s="34"/>
    </row>
    <row r="2403" spans="1:4" x14ac:dyDescent="0.25">
      <c r="A2403" s="33"/>
      <c r="B2403" s="33"/>
      <c r="C2403" s="34"/>
    </row>
    <row r="2404" spans="1:4" x14ac:dyDescent="0.25">
      <c r="A2404" s="33"/>
      <c r="B2404" s="33"/>
      <c r="C2404" s="34"/>
    </row>
    <row r="2405" spans="1:4" x14ac:dyDescent="0.25">
      <c r="A2405" s="33"/>
      <c r="B2405" s="33"/>
      <c r="C2405" s="34"/>
    </row>
    <row r="2406" spans="1:4" x14ac:dyDescent="0.25">
      <c r="A2406" s="33"/>
      <c r="B2406" s="33"/>
      <c r="C2406" s="34"/>
    </row>
    <row r="2407" spans="1:4" x14ac:dyDescent="0.25">
      <c r="A2407" s="33"/>
      <c r="B2407" s="33"/>
      <c r="C2407" s="34"/>
    </row>
    <row r="2408" spans="1:4" x14ac:dyDescent="0.25">
      <c r="A2408" s="33"/>
      <c r="B2408" s="33"/>
      <c r="C2408" s="34"/>
    </row>
    <row r="2409" spans="1:4" x14ac:dyDescent="0.25">
      <c r="A2409" s="32"/>
      <c r="B2409" s="4"/>
      <c r="C2409" s="36"/>
      <c r="D2409" s="18"/>
    </row>
    <row r="2410" spans="1:4" x14ac:dyDescent="0.25">
      <c r="A2410" s="32"/>
      <c r="B2410" s="4"/>
      <c r="C2410" s="36"/>
      <c r="D2410" s="18"/>
    </row>
    <row r="2411" spans="1:4" x14ac:dyDescent="0.25">
      <c r="A2411" s="32"/>
      <c r="B2411" s="4"/>
      <c r="C2411" s="36"/>
      <c r="D2411" s="18"/>
    </row>
    <row r="2412" spans="1:4" x14ac:dyDescent="0.25">
      <c r="A2412" s="33"/>
      <c r="B2412" s="33"/>
      <c r="C2412" s="34"/>
    </row>
    <row r="2413" spans="1:4" x14ac:dyDescent="0.25">
      <c r="A2413" s="32"/>
      <c r="B2413" s="4"/>
      <c r="C2413" s="36"/>
      <c r="D2413" s="18"/>
    </row>
    <row r="2414" spans="1:4" x14ac:dyDescent="0.25">
      <c r="A2414" s="32"/>
      <c r="B2414" s="4"/>
      <c r="C2414" s="36"/>
      <c r="D2414" s="18"/>
    </row>
    <row r="2415" spans="1:4" x14ac:dyDescent="0.25">
      <c r="A2415" s="32"/>
      <c r="B2415" s="4"/>
      <c r="C2415" s="36"/>
      <c r="D2415" s="18"/>
    </row>
    <row r="2416" spans="1:4" x14ac:dyDescent="0.25">
      <c r="A2416" s="33"/>
      <c r="B2416" s="33"/>
      <c r="C2416" s="34"/>
    </row>
    <row r="2417" spans="1:4" x14ac:dyDescent="0.25">
      <c r="A2417" s="33"/>
      <c r="B2417" s="33"/>
      <c r="C2417" s="34"/>
    </row>
    <row r="2418" spans="1:4" x14ac:dyDescent="0.25">
      <c r="A2418" s="33"/>
      <c r="B2418" s="33"/>
      <c r="C2418" s="34"/>
    </row>
    <row r="2419" spans="1:4" x14ac:dyDescent="0.25">
      <c r="A2419" s="33"/>
      <c r="B2419" s="33"/>
      <c r="C2419" s="34"/>
    </row>
    <row r="2420" spans="1:4" x14ac:dyDescent="0.25">
      <c r="A2420" s="32"/>
      <c r="B2420" s="4"/>
      <c r="C2420" s="36"/>
      <c r="D2420" s="18"/>
    </row>
    <row r="2421" spans="1:4" x14ac:dyDescent="0.25">
      <c r="A2421" s="32"/>
      <c r="B2421" s="4"/>
      <c r="C2421" s="36"/>
      <c r="D2421" s="18"/>
    </row>
    <row r="2422" spans="1:4" x14ac:dyDescent="0.25">
      <c r="A2422" s="32"/>
      <c r="B2422" s="4"/>
      <c r="C2422" s="36"/>
      <c r="D2422" s="18"/>
    </row>
    <row r="2423" spans="1:4" x14ac:dyDescent="0.25">
      <c r="A2423" s="32"/>
      <c r="B2423" s="4"/>
      <c r="C2423" s="36"/>
      <c r="D2423" s="18"/>
    </row>
    <row r="2424" spans="1:4" x14ac:dyDescent="0.25">
      <c r="A2424" s="32"/>
      <c r="B2424" s="4"/>
      <c r="C2424" s="36"/>
      <c r="D2424" s="18"/>
    </row>
    <row r="2425" spans="1:4" x14ac:dyDescent="0.25">
      <c r="A2425" s="33"/>
      <c r="B2425" s="33"/>
      <c r="C2425" s="34"/>
    </row>
    <row r="2426" spans="1:4" x14ac:dyDescent="0.25">
      <c r="A2426" s="32"/>
      <c r="B2426" s="4"/>
      <c r="C2426" s="36"/>
      <c r="D2426" s="18"/>
    </row>
    <row r="2427" spans="1:4" x14ac:dyDescent="0.25">
      <c r="A2427" s="33"/>
      <c r="B2427" s="33"/>
      <c r="C2427" s="34"/>
    </row>
    <row r="2428" spans="1:4" x14ac:dyDescent="0.25">
      <c r="A2428" s="33"/>
      <c r="B2428" s="33"/>
      <c r="C2428" s="34"/>
    </row>
    <row r="2429" spans="1:4" x14ac:dyDescent="0.25">
      <c r="A2429" s="33"/>
      <c r="B2429" s="33"/>
      <c r="C2429" s="34"/>
    </row>
    <row r="2430" spans="1:4" x14ac:dyDescent="0.25">
      <c r="A2430" s="33"/>
      <c r="B2430" s="33"/>
      <c r="C2430" s="34"/>
    </row>
    <row r="2431" spans="1:4" x14ac:dyDescent="0.25">
      <c r="A2431" s="33"/>
      <c r="B2431" s="33"/>
      <c r="C2431" s="34"/>
    </row>
    <row r="2432" spans="1:4" x14ac:dyDescent="0.25">
      <c r="A2432" s="33"/>
      <c r="B2432" s="33"/>
      <c r="C2432" s="34"/>
    </row>
    <row r="2433" spans="1:4" x14ac:dyDescent="0.25">
      <c r="A2433" s="33"/>
      <c r="B2433" s="33"/>
      <c r="C2433" s="34"/>
    </row>
    <row r="2434" spans="1:4" x14ac:dyDescent="0.25">
      <c r="A2434" s="32"/>
      <c r="B2434" s="4"/>
      <c r="C2434" s="36"/>
      <c r="D2434" s="18"/>
    </row>
    <row r="2435" spans="1:4" x14ac:dyDescent="0.25">
      <c r="A2435" s="32"/>
      <c r="B2435" s="4"/>
      <c r="C2435" s="36"/>
      <c r="D2435" s="18"/>
    </row>
    <row r="2436" spans="1:4" x14ac:dyDescent="0.25">
      <c r="A2436" s="32"/>
      <c r="B2436" s="4"/>
      <c r="C2436" s="36"/>
      <c r="D2436" s="18"/>
    </row>
    <row r="2437" spans="1:4" x14ac:dyDescent="0.25">
      <c r="A2437" s="33"/>
      <c r="B2437" s="33"/>
      <c r="C2437" s="34"/>
    </row>
    <row r="2438" spans="1:4" x14ac:dyDescent="0.25">
      <c r="A2438" s="33"/>
      <c r="B2438" s="33"/>
      <c r="C2438" s="34"/>
    </row>
    <row r="2439" spans="1:4" x14ac:dyDescent="0.25">
      <c r="A2439" s="33"/>
      <c r="B2439" s="33"/>
      <c r="C2439" s="34"/>
    </row>
    <row r="2440" spans="1:4" x14ac:dyDescent="0.25">
      <c r="A2440" s="33"/>
      <c r="B2440" s="33"/>
      <c r="C2440" s="34"/>
    </row>
    <row r="2441" spans="1:4" x14ac:dyDescent="0.25">
      <c r="A2441" s="33"/>
      <c r="B2441" s="33"/>
      <c r="C2441" s="34"/>
    </row>
    <row r="2442" spans="1:4" x14ac:dyDescent="0.25">
      <c r="A2442" s="33"/>
      <c r="B2442" s="33"/>
      <c r="C2442" s="34"/>
    </row>
    <row r="2443" spans="1:4" x14ac:dyDescent="0.25">
      <c r="A2443" s="33"/>
      <c r="B2443" s="33"/>
      <c r="C2443" s="34"/>
    </row>
    <row r="2444" spans="1:4" x14ac:dyDescent="0.25">
      <c r="A2444" s="33"/>
      <c r="B2444" s="33"/>
      <c r="C2444" s="34"/>
    </row>
    <row r="2445" spans="1:4" x14ac:dyDescent="0.25">
      <c r="A2445" s="32"/>
      <c r="B2445" s="4"/>
      <c r="C2445" s="36"/>
      <c r="D2445" s="18"/>
    </row>
    <row r="2446" spans="1:4" x14ac:dyDescent="0.25">
      <c r="A2446" s="33"/>
      <c r="B2446" s="33"/>
      <c r="C2446" s="34"/>
    </row>
    <row r="2447" spans="1:4" x14ac:dyDescent="0.25">
      <c r="A2447" s="33"/>
      <c r="B2447" s="33"/>
      <c r="C2447" s="34"/>
    </row>
    <row r="2448" spans="1:4" x14ac:dyDescent="0.25">
      <c r="A2448" s="33"/>
      <c r="B2448" s="33"/>
      <c r="C2448" s="34"/>
    </row>
    <row r="2449" spans="1:4" x14ac:dyDescent="0.25">
      <c r="A2449" s="32"/>
      <c r="B2449" s="4"/>
      <c r="C2449" s="36"/>
      <c r="D2449" s="18"/>
    </row>
    <row r="2450" spans="1:4" x14ac:dyDescent="0.25">
      <c r="A2450" s="33"/>
      <c r="B2450" s="33"/>
      <c r="C2450" s="34"/>
    </row>
    <row r="2451" spans="1:4" x14ac:dyDescent="0.25">
      <c r="A2451" s="33"/>
      <c r="B2451" s="33"/>
      <c r="C2451" s="34"/>
    </row>
    <row r="2452" spans="1:4" x14ac:dyDescent="0.25">
      <c r="A2452" s="33"/>
      <c r="B2452" s="33"/>
      <c r="C2452" s="34"/>
    </row>
    <row r="2453" spans="1:4" x14ac:dyDescent="0.25">
      <c r="A2453" s="33"/>
      <c r="B2453" s="33"/>
      <c r="C2453" s="34"/>
    </row>
    <row r="2454" spans="1:4" x14ac:dyDescent="0.25">
      <c r="A2454" s="33"/>
      <c r="B2454" s="33"/>
      <c r="C2454" s="34"/>
    </row>
    <row r="2455" spans="1:4" x14ac:dyDescent="0.25">
      <c r="A2455" s="33"/>
      <c r="B2455" s="33"/>
      <c r="C2455" s="34"/>
    </row>
    <row r="2456" spans="1:4" x14ac:dyDescent="0.25">
      <c r="A2456" s="33"/>
      <c r="B2456" s="33"/>
      <c r="C2456" s="34"/>
    </row>
    <row r="2457" spans="1:4" x14ac:dyDescent="0.25">
      <c r="A2457" s="33"/>
      <c r="B2457" s="33"/>
      <c r="C2457" s="34"/>
    </row>
    <row r="2458" spans="1:4" x14ac:dyDescent="0.25">
      <c r="A2458" s="33"/>
      <c r="B2458" s="33"/>
      <c r="C2458" s="34"/>
    </row>
    <row r="2459" spans="1:4" x14ac:dyDescent="0.25">
      <c r="A2459" s="33"/>
      <c r="B2459" s="33"/>
      <c r="C2459" s="34"/>
    </row>
    <row r="2460" spans="1:4" x14ac:dyDescent="0.25">
      <c r="A2460" s="33"/>
      <c r="B2460" s="33"/>
      <c r="C2460" s="34"/>
    </row>
    <row r="2461" spans="1:4" x14ac:dyDescent="0.25">
      <c r="A2461" s="33"/>
      <c r="B2461" s="33"/>
      <c r="C2461" s="34"/>
    </row>
    <row r="2462" spans="1:4" x14ac:dyDescent="0.25">
      <c r="A2462" s="33"/>
      <c r="B2462" s="33"/>
      <c r="C2462" s="34"/>
    </row>
    <row r="2463" spans="1:4" x14ac:dyDescent="0.25">
      <c r="A2463" s="33"/>
      <c r="B2463" s="33"/>
      <c r="C2463" s="34"/>
    </row>
    <row r="2464" spans="1:4" x14ac:dyDescent="0.25">
      <c r="A2464" s="33"/>
      <c r="B2464" s="33"/>
      <c r="C2464" s="34"/>
    </row>
    <row r="2465" spans="1:3" x14ac:dyDescent="0.25">
      <c r="A2465" s="33"/>
      <c r="B2465" s="33"/>
      <c r="C2465" s="34"/>
    </row>
    <row r="2466" spans="1:3" x14ac:dyDescent="0.25">
      <c r="A2466" s="33"/>
      <c r="B2466" s="33"/>
      <c r="C2466" s="34"/>
    </row>
    <row r="2467" spans="1:3" x14ac:dyDescent="0.25">
      <c r="A2467" s="33"/>
      <c r="B2467" s="33"/>
      <c r="C2467" s="34"/>
    </row>
    <row r="2468" spans="1:3" x14ac:dyDescent="0.25">
      <c r="A2468" s="33"/>
      <c r="B2468" s="33"/>
      <c r="C2468" s="34"/>
    </row>
    <row r="2469" spans="1:3" x14ac:dyDescent="0.25">
      <c r="A2469" s="33"/>
      <c r="B2469" s="33"/>
      <c r="C2469" s="34"/>
    </row>
    <row r="2470" spans="1:3" x14ac:dyDescent="0.25">
      <c r="A2470" s="33"/>
      <c r="B2470" s="33"/>
      <c r="C2470" s="34"/>
    </row>
    <row r="2471" spans="1:3" x14ac:dyDescent="0.25">
      <c r="A2471" s="33"/>
      <c r="B2471" s="33"/>
      <c r="C2471" s="34"/>
    </row>
    <row r="2472" spans="1:3" x14ac:dyDescent="0.25">
      <c r="A2472" s="33"/>
      <c r="B2472" s="33"/>
      <c r="C2472" s="34"/>
    </row>
    <row r="2473" spans="1:3" x14ac:dyDescent="0.25">
      <c r="A2473" s="33"/>
      <c r="B2473" s="33"/>
      <c r="C2473" s="34"/>
    </row>
    <row r="2474" spans="1:3" x14ac:dyDescent="0.25">
      <c r="A2474" s="33"/>
      <c r="B2474" s="33"/>
      <c r="C2474" s="34"/>
    </row>
    <row r="2475" spans="1:3" x14ac:dyDescent="0.25">
      <c r="A2475" s="33"/>
      <c r="B2475" s="33"/>
      <c r="C2475" s="34"/>
    </row>
    <row r="2476" spans="1:3" x14ac:dyDescent="0.25">
      <c r="A2476" s="33"/>
      <c r="B2476" s="33"/>
      <c r="C2476" s="34"/>
    </row>
    <row r="2477" spans="1:3" x14ac:dyDescent="0.25">
      <c r="A2477" s="33"/>
      <c r="B2477" s="33"/>
      <c r="C2477" s="34"/>
    </row>
    <row r="2478" spans="1:3" x14ac:dyDescent="0.25">
      <c r="A2478" s="33"/>
      <c r="B2478" s="33"/>
      <c r="C2478" s="34"/>
    </row>
    <row r="2479" spans="1:3" x14ac:dyDescent="0.25">
      <c r="A2479" s="33"/>
      <c r="B2479" s="33"/>
      <c r="C2479" s="34"/>
    </row>
    <row r="2480" spans="1:3" x14ac:dyDescent="0.25">
      <c r="A2480" s="33"/>
      <c r="B2480" s="33"/>
      <c r="C2480" s="34"/>
    </row>
    <row r="2481" spans="1:3" x14ac:dyDescent="0.25">
      <c r="A2481" s="33"/>
      <c r="B2481" s="33"/>
      <c r="C2481" s="34"/>
    </row>
    <row r="2482" spans="1:3" x14ac:dyDescent="0.25">
      <c r="A2482" s="33"/>
      <c r="B2482" s="33"/>
      <c r="C2482" s="34"/>
    </row>
    <row r="2483" spans="1:3" x14ac:dyDescent="0.25">
      <c r="A2483" s="33"/>
      <c r="B2483" s="33"/>
      <c r="C2483" s="34"/>
    </row>
    <row r="2484" spans="1:3" x14ac:dyDescent="0.25">
      <c r="A2484" s="33"/>
      <c r="B2484" s="33"/>
      <c r="C2484" s="34"/>
    </row>
    <row r="2485" spans="1:3" x14ac:dyDescent="0.25">
      <c r="A2485" s="33"/>
      <c r="B2485" s="33"/>
      <c r="C2485" s="34"/>
    </row>
    <row r="2486" spans="1:3" x14ac:dyDescent="0.25">
      <c r="A2486" s="33"/>
      <c r="B2486" s="33"/>
      <c r="C2486" s="34"/>
    </row>
    <row r="2487" spans="1:3" x14ac:dyDescent="0.25">
      <c r="A2487" s="33"/>
      <c r="B2487" s="33"/>
      <c r="C2487" s="34"/>
    </row>
    <row r="2488" spans="1:3" x14ac:dyDescent="0.25">
      <c r="A2488" s="33"/>
      <c r="B2488" s="33"/>
      <c r="C2488" s="34"/>
    </row>
    <row r="2489" spans="1:3" x14ac:dyDescent="0.25">
      <c r="A2489" s="33"/>
      <c r="B2489" s="33"/>
      <c r="C2489" s="34"/>
    </row>
    <row r="2490" spans="1:3" x14ac:dyDescent="0.25">
      <c r="A2490" s="33"/>
      <c r="B2490" s="33"/>
      <c r="C2490" s="34"/>
    </row>
    <row r="2491" spans="1:3" x14ac:dyDescent="0.25">
      <c r="A2491" s="33"/>
      <c r="B2491" s="33"/>
      <c r="C2491" s="34"/>
    </row>
    <row r="2492" spans="1:3" x14ac:dyDescent="0.25">
      <c r="A2492" s="33"/>
      <c r="B2492" s="33"/>
      <c r="C2492" s="34"/>
    </row>
    <row r="2493" spans="1:3" x14ac:dyDescent="0.25">
      <c r="A2493" s="33"/>
      <c r="B2493" s="33"/>
      <c r="C2493" s="34"/>
    </row>
    <row r="2494" spans="1:3" x14ac:dyDescent="0.25">
      <c r="A2494" s="33"/>
      <c r="B2494" s="33"/>
      <c r="C2494" s="34"/>
    </row>
    <row r="2495" spans="1:3" x14ac:dyDescent="0.25">
      <c r="A2495" s="33"/>
      <c r="B2495" s="33"/>
      <c r="C2495" s="34"/>
    </row>
    <row r="2496" spans="1:3" x14ac:dyDescent="0.25">
      <c r="A2496" s="33"/>
      <c r="B2496" s="33"/>
      <c r="C2496" s="34"/>
    </row>
    <row r="2497" spans="1:4" x14ac:dyDescent="0.25">
      <c r="A2497" s="33"/>
      <c r="B2497" s="33"/>
      <c r="C2497" s="34"/>
    </row>
    <row r="2498" spans="1:4" x14ac:dyDescent="0.25">
      <c r="A2498" s="33"/>
      <c r="B2498" s="33"/>
      <c r="C2498" s="34"/>
    </row>
    <row r="2499" spans="1:4" x14ac:dyDescent="0.25">
      <c r="A2499" s="33"/>
      <c r="B2499" s="33"/>
      <c r="C2499" s="34"/>
    </row>
    <row r="2500" spans="1:4" x14ac:dyDescent="0.25">
      <c r="A2500" s="33"/>
      <c r="B2500" s="33"/>
      <c r="C2500" s="34"/>
    </row>
    <row r="2501" spans="1:4" x14ac:dyDescent="0.25">
      <c r="A2501" s="33"/>
      <c r="B2501" s="33"/>
      <c r="C2501" s="34"/>
    </row>
    <row r="2502" spans="1:4" x14ac:dyDescent="0.25">
      <c r="A2502" s="33"/>
      <c r="B2502" s="33"/>
      <c r="C2502" s="34"/>
    </row>
    <row r="2503" spans="1:4" x14ac:dyDescent="0.25">
      <c r="A2503" s="32"/>
      <c r="B2503" s="4"/>
      <c r="C2503" s="36"/>
      <c r="D2503" s="18"/>
    </row>
    <row r="2504" spans="1:4" x14ac:dyDescent="0.25">
      <c r="A2504" s="33"/>
      <c r="B2504" s="33"/>
      <c r="C2504" s="34"/>
    </row>
    <row r="2505" spans="1:4" x14ac:dyDescent="0.25">
      <c r="A2505" s="33"/>
      <c r="B2505" s="33"/>
      <c r="C2505" s="34"/>
    </row>
    <row r="2506" spans="1:4" x14ac:dyDescent="0.25">
      <c r="A2506" s="33"/>
      <c r="B2506" s="33"/>
      <c r="C2506" s="34"/>
    </row>
    <row r="2507" spans="1:4" x14ac:dyDescent="0.25">
      <c r="A2507" s="33"/>
      <c r="B2507" s="33"/>
      <c r="C2507" s="34"/>
    </row>
    <row r="2508" spans="1:4" x14ac:dyDescent="0.25">
      <c r="A2508" s="33"/>
      <c r="B2508" s="33"/>
      <c r="C2508" s="34"/>
    </row>
    <row r="2509" spans="1:4" x14ac:dyDescent="0.25">
      <c r="A2509" s="33"/>
      <c r="B2509" s="33"/>
      <c r="C2509" s="34"/>
    </row>
    <row r="2510" spans="1:4" x14ac:dyDescent="0.25">
      <c r="A2510" s="33"/>
      <c r="B2510" s="33"/>
      <c r="C2510" s="34"/>
    </row>
    <row r="2511" spans="1:4" x14ac:dyDescent="0.25">
      <c r="A2511" s="33"/>
      <c r="B2511" s="33"/>
      <c r="C2511" s="34"/>
    </row>
    <row r="2512" spans="1:4" x14ac:dyDescent="0.25">
      <c r="A2512" s="33"/>
      <c r="B2512" s="33"/>
      <c r="C2512" s="34"/>
    </row>
    <row r="2513" spans="1:3" x14ac:dyDescent="0.25">
      <c r="A2513" s="33"/>
      <c r="B2513" s="33"/>
      <c r="C2513" s="34"/>
    </row>
    <row r="2514" spans="1:3" x14ac:dyDescent="0.25">
      <c r="A2514" s="33"/>
      <c r="B2514" s="33"/>
      <c r="C2514" s="34"/>
    </row>
    <row r="2515" spans="1:3" x14ac:dyDescent="0.25">
      <c r="A2515" s="33"/>
      <c r="B2515" s="33"/>
      <c r="C2515" s="34"/>
    </row>
    <row r="2516" spans="1:3" x14ac:dyDescent="0.25">
      <c r="A2516" s="33"/>
      <c r="B2516" s="33"/>
      <c r="C2516" s="34"/>
    </row>
    <row r="2517" spans="1:3" x14ac:dyDescent="0.25">
      <c r="A2517" s="33"/>
      <c r="B2517" s="33"/>
      <c r="C2517" s="34"/>
    </row>
    <row r="2518" spans="1:3" x14ac:dyDescent="0.25">
      <c r="A2518" s="33"/>
      <c r="B2518" s="33"/>
      <c r="C2518" s="34"/>
    </row>
    <row r="2519" spans="1:3" x14ac:dyDescent="0.25">
      <c r="A2519" s="33"/>
      <c r="B2519" s="33"/>
      <c r="C2519" s="34"/>
    </row>
    <row r="2520" spans="1:3" x14ac:dyDescent="0.25">
      <c r="A2520" s="33"/>
      <c r="B2520" s="33"/>
      <c r="C2520" s="34"/>
    </row>
    <row r="2521" spans="1:3" x14ac:dyDescent="0.25">
      <c r="A2521" s="33"/>
      <c r="B2521" s="33"/>
      <c r="C2521" s="34"/>
    </row>
    <row r="2522" spans="1:3" x14ac:dyDescent="0.25">
      <c r="A2522" s="33"/>
      <c r="B2522" s="33"/>
      <c r="C2522" s="34"/>
    </row>
    <row r="2523" spans="1:3" x14ac:dyDescent="0.25">
      <c r="A2523" s="33"/>
      <c r="B2523" s="33"/>
      <c r="C2523" s="34"/>
    </row>
    <row r="2524" spans="1:3" x14ac:dyDescent="0.25">
      <c r="A2524" s="33"/>
      <c r="B2524" s="33"/>
      <c r="C2524" s="34"/>
    </row>
    <row r="2525" spans="1:3" x14ac:dyDescent="0.25">
      <c r="A2525" s="33"/>
      <c r="B2525" s="33"/>
      <c r="C2525" s="34"/>
    </row>
    <row r="2526" spans="1:3" x14ac:dyDescent="0.25">
      <c r="A2526" s="33"/>
      <c r="B2526" s="33"/>
      <c r="C2526" s="34"/>
    </row>
    <row r="2527" spans="1:3" x14ac:dyDescent="0.25">
      <c r="A2527" s="33"/>
      <c r="B2527" s="33"/>
      <c r="C2527" s="34"/>
    </row>
    <row r="2528" spans="1:3" x14ac:dyDescent="0.25">
      <c r="A2528" s="33"/>
      <c r="B2528" s="33"/>
      <c r="C2528" s="34"/>
    </row>
    <row r="2529" spans="1:3" x14ac:dyDescent="0.25">
      <c r="A2529" s="33"/>
      <c r="B2529" s="33"/>
      <c r="C2529" s="34"/>
    </row>
    <row r="2530" spans="1:3" x14ac:dyDescent="0.25">
      <c r="A2530" s="33"/>
      <c r="B2530" s="33"/>
      <c r="C2530" s="34"/>
    </row>
    <row r="2531" spans="1:3" x14ac:dyDescent="0.25">
      <c r="A2531" s="33"/>
      <c r="B2531" s="33"/>
      <c r="C2531" s="34"/>
    </row>
    <row r="2532" spans="1:3" x14ac:dyDescent="0.25">
      <c r="A2532" s="33"/>
      <c r="B2532" s="33"/>
      <c r="C2532" s="34"/>
    </row>
    <row r="2533" spans="1:3" x14ac:dyDescent="0.25">
      <c r="A2533" s="33"/>
      <c r="B2533" s="33"/>
      <c r="C2533" s="34"/>
    </row>
    <row r="2534" spans="1:3" x14ac:dyDescent="0.25">
      <c r="A2534" s="33"/>
      <c r="B2534" s="33"/>
      <c r="C2534" s="34"/>
    </row>
    <row r="2535" spans="1:3" x14ac:dyDescent="0.25">
      <c r="A2535" s="33"/>
      <c r="B2535" s="33"/>
      <c r="C2535" s="34"/>
    </row>
    <row r="2536" spans="1:3" x14ac:dyDescent="0.25">
      <c r="A2536" s="33"/>
      <c r="B2536" s="33"/>
      <c r="C2536" s="34"/>
    </row>
    <row r="2537" spans="1:3" x14ac:dyDescent="0.25">
      <c r="A2537" s="33"/>
      <c r="B2537" s="33"/>
      <c r="C2537" s="34"/>
    </row>
    <row r="2538" spans="1:3" x14ac:dyDescent="0.25">
      <c r="A2538" s="33"/>
      <c r="B2538" s="33"/>
      <c r="C2538" s="34"/>
    </row>
    <row r="2539" spans="1:3" x14ac:dyDescent="0.25">
      <c r="A2539" s="33"/>
      <c r="B2539" s="33"/>
      <c r="C2539" s="34"/>
    </row>
    <row r="2540" spans="1:3" x14ac:dyDescent="0.25">
      <c r="A2540" s="33"/>
      <c r="B2540" s="33"/>
      <c r="C2540" s="34"/>
    </row>
    <row r="2541" spans="1:3" x14ac:dyDescent="0.25">
      <c r="A2541" s="33"/>
      <c r="B2541" s="33"/>
      <c r="C2541" s="34"/>
    </row>
    <row r="2542" spans="1:3" x14ac:dyDescent="0.25">
      <c r="A2542" s="33"/>
      <c r="B2542" s="33"/>
      <c r="C2542" s="34"/>
    </row>
    <row r="2543" spans="1:3" x14ac:dyDescent="0.25">
      <c r="A2543" s="33"/>
      <c r="B2543" s="33"/>
      <c r="C2543" s="34"/>
    </row>
    <row r="2544" spans="1:3" x14ac:dyDescent="0.25">
      <c r="A2544" s="33"/>
      <c r="B2544" s="33"/>
      <c r="C2544" s="34"/>
    </row>
    <row r="2545" spans="1:3" x14ac:dyDescent="0.25">
      <c r="A2545" s="33"/>
      <c r="B2545" s="33"/>
      <c r="C2545" s="34"/>
    </row>
    <row r="2546" spans="1:3" x14ac:dyDescent="0.25">
      <c r="A2546" s="33"/>
      <c r="B2546" s="33"/>
      <c r="C2546" s="34"/>
    </row>
    <row r="2547" spans="1:3" x14ac:dyDescent="0.25">
      <c r="A2547" s="33"/>
      <c r="B2547" s="33"/>
      <c r="C2547" s="34"/>
    </row>
    <row r="2548" spans="1:3" x14ac:dyDescent="0.25">
      <c r="A2548" s="33"/>
      <c r="B2548" s="33"/>
      <c r="C2548" s="34"/>
    </row>
    <row r="2549" spans="1:3" x14ac:dyDescent="0.25">
      <c r="A2549" s="33"/>
      <c r="B2549" s="33"/>
      <c r="C2549" s="34"/>
    </row>
    <row r="2550" spans="1:3" x14ac:dyDescent="0.25">
      <c r="A2550" s="33"/>
      <c r="B2550" s="33"/>
      <c r="C2550" s="34"/>
    </row>
    <row r="2551" spans="1:3" x14ac:dyDescent="0.25">
      <c r="A2551" s="33"/>
      <c r="B2551" s="33"/>
      <c r="C2551" s="34"/>
    </row>
    <row r="2552" spans="1:3" x14ac:dyDescent="0.25">
      <c r="A2552" s="33"/>
      <c r="B2552" s="33"/>
      <c r="C2552" s="34"/>
    </row>
    <row r="2553" spans="1:3" x14ac:dyDescent="0.25">
      <c r="A2553" s="33"/>
      <c r="B2553" s="33"/>
      <c r="C2553" s="34"/>
    </row>
    <row r="2554" spans="1:3" x14ac:dyDescent="0.25">
      <c r="A2554" s="33"/>
      <c r="B2554" s="33"/>
      <c r="C2554" s="34"/>
    </row>
    <row r="2555" spans="1:3" x14ac:dyDescent="0.25">
      <c r="A2555" s="33"/>
      <c r="B2555" s="33"/>
      <c r="C2555" s="34"/>
    </row>
    <row r="2556" spans="1:3" x14ac:dyDescent="0.25">
      <c r="A2556" s="33"/>
      <c r="B2556" s="33"/>
      <c r="C2556" s="34"/>
    </row>
    <row r="2557" spans="1:3" x14ac:dyDescent="0.25">
      <c r="A2557" s="33"/>
      <c r="B2557" s="33"/>
      <c r="C2557" s="34"/>
    </row>
    <row r="2558" spans="1:3" x14ac:dyDescent="0.25">
      <c r="A2558" s="33"/>
      <c r="B2558" s="33"/>
      <c r="C2558" s="34"/>
    </row>
    <row r="2559" spans="1:3" x14ac:dyDescent="0.25">
      <c r="A2559" s="33"/>
      <c r="B2559" s="33"/>
      <c r="C2559" s="34"/>
    </row>
    <row r="2560" spans="1:3" x14ac:dyDescent="0.25">
      <c r="A2560" s="33"/>
      <c r="B2560" s="33"/>
      <c r="C2560" s="34"/>
    </row>
    <row r="2561" spans="1:4" x14ac:dyDescent="0.25">
      <c r="A2561" s="33"/>
      <c r="B2561" s="33"/>
      <c r="C2561" s="34"/>
    </row>
    <row r="2562" spans="1:4" x14ac:dyDescent="0.25">
      <c r="A2562" s="33"/>
      <c r="B2562" s="33"/>
      <c r="C2562" s="34"/>
    </row>
    <row r="2563" spans="1:4" x14ac:dyDescent="0.25">
      <c r="A2563" s="33"/>
      <c r="B2563" s="33"/>
      <c r="C2563" s="34"/>
    </row>
    <row r="2564" spans="1:4" x14ac:dyDescent="0.25">
      <c r="A2564" s="33"/>
      <c r="B2564" s="33"/>
      <c r="C2564" s="34"/>
    </row>
    <row r="2565" spans="1:4" x14ac:dyDescent="0.25">
      <c r="A2565" s="33"/>
      <c r="B2565" s="33"/>
      <c r="C2565" s="34"/>
    </row>
    <row r="2566" spans="1:4" x14ac:dyDescent="0.25">
      <c r="A2566" s="33"/>
      <c r="B2566" s="33"/>
      <c r="C2566" s="34"/>
    </row>
    <row r="2567" spans="1:4" x14ac:dyDescent="0.25">
      <c r="A2567" s="33"/>
      <c r="B2567" s="33"/>
      <c r="C2567" s="34"/>
    </row>
    <row r="2568" spans="1:4" x14ac:dyDescent="0.25">
      <c r="A2568" s="33"/>
      <c r="B2568" s="33"/>
      <c r="C2568" s="34"/>
    </row>
    <row r="2569" spans="1:4" x14ac:dyDescent="0.25">
      <c r="A2569" s="33"/>
      <c r="B2569" s="33"/>
      <c r="C2569" s="34"/>
    </row>
    <row r="2570" spans="1:4" x14ac:dyDescent="0.25">
      <c r="A2570" s="33"/>
      <c r="B2570" s="33"/>
      <c r="C2570" s="34"/>
    </row>
    <row r="2571" spans="1:4" x14ac:dyDescent="0.25">
      <c r="A2571" s="33"/>
      <c r="B2571" s="33"/>
      <c r="C2571" s="34"/>
    </row>
    <row r="2572" spans="1:4" x14ac:dyDescent="0.25">
      <c r="A2572" s="33"/>
      <c r="B2572" s="33"/>
      <c r="C2572" s="34"/>
    </row>
    <row r="2573" spans="1:4" x14ac:dyDescent="0.25">
      <c r="A2573" s="32"/>
      <c r="B2573" s="4"/>
      <c r="C2573" s="36"/>
      <c r="D2573" s="18"/>
    </row>
    <row r="2574" spans="1:4" x14ac:dyDescent="0.25">
      <c r="A2574" s="33"/>
      <c r="B2574" s="33"/>
      <c r="C2574" s="34"/>
    </row>
    <row r="2575" spans="1:4" x14ac:dyDescent="0.25">
      <c r="A2575" s="33"/>
      <c r="B2575" s="33"/>
      <c r="C2575" s="34"/>
    </row>
    <row r="2576" spans="1:4" x14ac:dyDescent="0.25">
      <c r="A2576" s="33"/>
      <c r="B2576" s="33"/>
      <c r="C2576" s="34"/>
    </row>
    <row r="2577" spans="1:3" x14ac:dyDescent="0.25">
      <c r="A2577" s="33"/>
      <c r="B2577" s="33"/>
      <c r="C2577" s="34"/>
    </row>
    <row r="2578" spans="1:3" x14ac:dyDescent="0.25">
      <c r="A2578" s="33"/>
      <c r="B2578" s="33"/>
      <c r="C2578" s="34"/>
    </row>
    <row r="2579" spans="1:3" x14ac:dyDescent="0.25">
      <c r="A2579" s="33"/>
      <c r="B2579" s="33"/>
      <c r="C2579" s="34"/>
    </row>
    <row r="2580" spans="1:3" x14ac:dyDescent="0.25">
      <c r="A2580" s="33"/>
      <c r="B2580" s="33"/>
      <c r="C2580" s="34"/>
    </row>
    <row r="2581" spans="1:3" x14ac:dyDescent="0.25">
      <c r="A2581" s="33"/>
      <c r="B2581" s="33"/>
      <c r="C2581" s="34"/>
    </row>
    <row r="2582" spans="1:3" x14ac:dyDescent="0.25">
      <c r="A2582" s="33"/>
      <c r="B2582" s="33"/>
      <c r="C2582" s="34"/>
    </row>
    <row r="2583" spans="1:3" x14ac:dyDescent="0.25">
      <c r="A2583" s="33"/>
      <c r="B2583" s="33"/>
      <c r="C2583" s="34"/>
    </row>
    <row r="2584" spans="1:3" x14ac:dyDescent="0.25">
      <c r="A2584" s="33"/>
      <c r="B2584" s="33"/>
      <c r="C2584" s="34"/>
    </row>
    <row r="2585" spans="1:3" x14ac:dyDescent="0.25">
      <c r="A2585" s="33"/>
      <c r="B2585" s="33"/>
      <c r="C2585" s="34"/>
    </row>
    <row r="2586" spans="1:3" x14ac:dyDescent="0.25">
      <c r="A2586" s="33"/>
      <c r="B2586" s="33"/>
      <c r="C2586" s="34"/>
    </row>
    <row r="2587" spans="1:3" x14ac:dyDescent="0.25">
      <c r="A2587" s="33"/>
      <c r="B2587" s="33"/>
      <c r="C2587" s="34"/>
    </row>
    <row r="2588" spans="1:3" x14ac:dyDescent="0.25">
      <c r="A2588" s="33"/>
      <c r="B2588" s="33"/>
      <c r="C2588" s="34"/>
    </row>
    <row r="2589" spans="1:3" x14ac:dyDescent="0.25">
      <c r="A2589" s="33"/>
      <c r="B2589" s="33"/>
      <c r="C2589" s="34"/>
    </row>
    <row r="2590" spans="1:3" x14ac:dyDescent="0.25">
      <c r="A2590" s="33"/>
      <c r="B2590" s="33"/>
      <c r="C2590" s="34"/>
    </row>
    <row r="2591" spans="1:3" x14ac:dyDescent="0.25">
      <c r="A2591" s="33"/>
      <c r="B2591" s="33"/>
      <c r="C2591" s="34"/>
    </row>
    <row r="2592" spans="1:3" x14ac:dyDescent="0.25">
      <c r="A2592" s="33"/>
      <c r="B2592" s="33"/>
      <c r="C2592" s="34"/>
    </row>
    <row r="2593" spans="1:4" x14ac:dyDescent="0.25">
      <c r="A2593" s="33"/>
      <c r="B2593" s="33"/>
      <c r="C2593" s="34"/>
    </row>
    <row r="2594" spans="1:4" x14ac:dyDescent="0.25">
      <c r="A2594" s="33"/>
      <c r="B2594" s="33"/>
      <c r="C2594" s="34"/>
    </row>
    <row r="2595" spans="1:4" x14ac:dyDescent="0.25">
      <c r="A2595" s="33"/>
      <c r="B2595" s="33"/>
      <c r="C2595" s="34"/>
    </row>
    <row r="2596" spans="1:4" x14ac:dyDescent="0.25">
      <c r="A2596" s="32"/>
      <c r="B2596" s="4"/>
      <c r="C2596" s="36"/>
      <c r="D2596" s="18"/>
    </row>
    <row r="2597" spans="1:4" x14ac:dyDescent="0.25">
      <c r="A2597" s="33"/>
      <c r="B2597" s="33"/>
      <c r="C2597" s="34"/>
    </row>
    <row r="2598" spans="1:4" x14ac:dyDescent="0.25">
      <c r="A2598" s="33"/>
      <c r="B2598" s="33"/>
      <c r="C2598" s="34"/>
    </row>
    <row r="2599" spans="1:4" x14ac:dyDescent="0.25">
      <c r="A2599" s="33"/>
      <c r="B2599" s="33"/>
      <c r="C2599" s="34"/>
    </row>
    <row r="2600" spans="1:4" x14ac:dyDescent="0.25">
      <c r="A2600" s="33"/>
      <c r="B2600" s="33"/>
      <c r="C2600" s="34"/>
    </row>
    <row r="2601" spans="1:4" x14ac:dyDescent="0.25">
      <c r="A2601" s="33"/>
      <c r="B2601" s="33"/>
      <c r="C2601" s="34"/>
    </row>
    <row r="2602" spans="1:4" x14ac:dyDescent="0.25">
      <c r="A2602" s="33"/>
      <c r="B2602" s="33"/>
      <c r="C2602" s="34"/>
    </row>
    <row r="2603" spans="1:4" x14ac:dyDescent="0.25">
      <c r="A2603" s="33"/>
      <c r="B2603" s="33"/>
      <c r="C2603" s="34"/>
    </row>
    <row r="2604" spans="1:4" x14ac:dyDescent="0.25">
      <c r="A2604" s="33"/>
      <c r="B2604" s="33"/>
      <c r="C2604" s="34"/>
    </row>
    <row r="2605" spans="1:4" x14ac:dyDescent="0.25">
      <c r="A2605" s="33"/>
      <c r="B2605" s="33"/>
      <c r="C2605" s="34"/>
    </row>
    <row r="2606" spans="1:4" x14ac:dyDescent="0.25">
      <c r="A2606" s="33"/>
      <c r="B2606" s="33"/>
      <c r="C2606" s="34"/>
    </row>
    <row r="2607" spans="1:4" x14ac:dyDescent="0.25">
      <c r="A2607" s="33"/>
      <c r="B2607" s="33"/>
      <c r="C2607" s="34"/>
    </row>
    <row r="2608" spans="1:4" x14ac:dyDescent="0.25">
      <c r="A2608" s="33"/>
      <c r="B2608" s="33"/>
      <c r="C2608" s="34"/>
    </row>
    <row r="2609" spans="1:4" x14ac:dyDescent="0.25">
      <c r="A2609" s="33"/>
      <c r="B2609" s="33"/>
      <c r="C2609" s="34"/>
    </row>
    <row r="2610" spans="1:4" x14ac:dyDescent="0.25">
      <c r="A2610" s="33"/>
      <c r="B2610" s="33"/>
      <c r="C2610" s="34"/>
    </row>
    <row r="2611" spans="1:4" x14ac:dyDescent="0.25">
      <c r="A2611" s="33"/>
      <c r="B2611" s="33"/>
      <c r="C2611" s="34"/>
    </row>
    <row r="2612" spans="1:4" x14ac:dyDescent="0.25">
      <c r="A2612" s="33"/>
      <c r="B2612" s="33"/>
      <c r="C2612" s="34"/>
    </row>
    <row r="2613" spans="1:4" x14ac:dyDescent="0.25">
      <c r="A2613" s="33"/>
      <c r="B2613" s="33"/>
      <c r="C2613" s="34"/>
    </row>
    <row r="2614" spans="1:4" x14ac:dyDescent="0.25">
      <c r="A2614" s="33"/>
      <c r="B2614" s="33"/>
      <c r="C2614" s="34"/>
    </row>
    <row r="2615" spans="1:4" x14ac:dyDescent="0.25">
      <c r="A2615" s="33"/>
      <c r="B2615" s="33"/>
      <c r="C2615" s="34"/>
    </row>
    <row r="2616" spans="1:4" x14ac:dyDescent="0.25">
      <c r="A2616" s="33"/>
      <c r="B2616" s="33"/>
      <c r="C2616" s="34"/>
    </row>
    <row r="2617" spans="1:4" x14ac:dyDescent="0.25">
      <c r="A2617" s="33"/>
      <c r="B2617" s="33"/>
      <c r="C2617" s="34"/>
    </row>
    <row r="2618" spans="1:4" x14ac:dyDescent="0.25">
      <c r="A2618" s="33"/>
      <c r="B2618" s="33"/>
      <c r="C2618" s="34"/>
    </row>
    <row r="2619" spans="1:4" x14ac:dyDescent="0.25">
      <c r="A2619" s="33"/>
      <c r="B2619" s="33"/>
      <c r="C2619" s="34"/>
    </row>
    <row r="2620" spans="1:4" x14ac:dyDescent="0.25">
      <c r="A2620" s="33"/>
      <c r="B2620" s="33"/>
      <c r="C2620" s="34"/>
    </row>
    <row r="2621" spans="1:4" x14ac:dyDescent="0.25">
      <c r="A2621" s="33"/>
      <c r="B2621" s="33"/>
      <c r="C2621" s="34"/>
    </row>
    <row r="2622" spans="1:4" x14ac:dyDescent="0.25">
      <c r="A2622" s="33"/>
      <c r="B2622" s="33"/>
      <c r="C2622" s="34"/>
    </row>
    <row r="2623" spans="1:4" x14ac:dyDescent="0.25">
      <c r="A2623" s="32"/>
      <c r="B2623" s="4"/>
      <c r="C2623" s="36"/>
      <c r="D2623" s="18"/>
    </row>
    <row r="2624" spans="1:4" x14ac:dyDescent="0.25">
      <c r="A2624" s="32"/>
      <c r="B2624" s="4"/>
      <c r="C2624" s="36"/>
      <c r="D2624" s="18"/>
    </row>
    <row r="2625" spans="1:4" x14ac:dyDescent="0.25">
      <c r="A2625" s="32"/>
      <c r="B2625" s="4"/>
      <c r="C2625" s="36"/>
      <c r="D2625" s="18"/>
    </row>
    <row r="2626" spans="1:4" x14ac:dyDescent="0.25">
      <c r="A2626" s="32"/>
      <c r="B2626" s="4"/>
      <c r="C2626" s="36"/>
      <c r="D2626" s="18"/>
    </row>
    <row r="2627" spans="1:4" x14ac:dyDescent="0.25">
      <c r="A2627" s="33"/>
      <c r="B2627" s="33"/>
      <c r="C2627" s="34"/>
    </row>
    <row r="2628" spans="1:4" x14ac:dyDescent="0.25">
      <c r="A2628" s="32"/>
      <c r="B2628" s="4"/>
      <c r="C2628" s="36"/>
      <c r="D2628" s="18"/>
    </row>
    <row r="2629" spans="1:4" x14ac:dyDescent="0.25">
      <c r="A2629" s="32"/>
      <c r="B2629" s="4"/>
      <c r="C2629" s="36"/>
      <c r="D2629" s="18"/>
    </row>
    <row r="2630" spans="1:4" x14ac:dyDescent="0.25">
      <c r="A2630" s="33"/>
      <c r="B2630" s="33"/>
      <c r="C2630" s="34"/>
    </row>
    <row r="2631" spans="1:4" x14ac:dyDescent="0.25">
      <c r="A2631" s="32"/>
      <c r="B2631" s="4"/>
      <c r="C2631" s="36"/>
      <c r="D2631" s="18"/>
    </row>
    <row r="2632" spans="1:4" x14ac:dyDescent="0.25">
      <c r="A2632" s="32"/>
      <c r="B2632" s="4"/>
      <c r="C2632" s="36"/>
      <c r="D2632" s="18"/>
    </row>
    <row r="2633" spans="1:4" x14ac:dyDescent="0.25">
      <c r="A2633" s="33"/>
      <c r="B2633" s="33"/>
      <c r="C2633" s="34"/>
    </row>
    <row r="2634" spans="1:4" x14ac:dyDescent="0.25">
      <c r="A2634" s="33"/>
      <c r="B2634" s="33"/>
      <c r="C2634" s="34"/>
    </row>
    <row r="2635" spans="1:4" x14ac:dyDescent="0.25">
      <c r="A2635" s="32"/>
      <c r="B2635" s="4"/>
      <c r="C2635" s="36"/>
      <c r="D2635" s="18"/>
    </row>
    <row r="2636" spans="1:4" x14ac:dyDescent="0.25">
      <c r="A2636" s="32"/>
      <c r="B2636" s="4"/>
      <c r="C2636" s="36"/>
      <c r="D2636" s="18"/>
    </row>
    <row r="2637" spans="1:4" x14ac:dyDescent="0.25">
      <c r="A2637" s="32"/>
      <c r="B2637" s="4"/>
      <c r="C2637" s="36"/>
      <c r="D2637" s="18"/>
    </row>
    <row r="2638" spans="1:4" x14ac:dyDescent="0.25">
      <c r="A2638" s="32"/>
      <c r="B2638" s="4"/>
      <c r="C2638" s="36"/>
      <c r="D2638" s="18"/>
    </row>
    <row r="2639" spans="1:4" x14ac:dyDescent="0.25">
      <c r="A2639" s="32"/>
      <c r="B2639" s="4"/>
      <c r="C2639" s="36"/>
      <c r="D2639" s="18"/>
    </row>
    <row r="2640" spans="1:4" x14ac:dyDescent="0.25">
      <c r="A2640" s="32"/>
      <c r="B2640" s="4"/>
      <c r="C2640" s="36"/>
      <c r="D2640" s="18"/>
    </row>
    <row r="2641" spans="1:4" x14ac:dyDescent="0.25">
      <c r="A2641" s="33"/>
      <c r="B2641" s="33"/>
      <c r="C2641" s="34"/>
    </row>
    <row r="2642" spans="1:4" x14ac:dyDescent="0.25">
      <c r="A2642" s="32"/>
      <c r="B2642" s="4"/>
      <c r="C2642" s="36"/>
      <c r="D2642" s="18"/>
    </row>
    <row r="2643" spans="1:4" x14ac:dyDescent="0.25">
      <c r="A2643" s="33"/>
      <c r="B2643" s="33"/>
      <c r="C2643" s="34"/>
    </row>
    <row r="2644" spans="1:4" x14ac:dyDescent="0.25">
      <c r="A2644" s="32"/>
      <c r="B2644" s="4"/>
      <c r="C2644" s="36"/>
      <c r="D2644" s="18"/>
    </row>
    <row r="2645" spans="1:4" x14ac:dyDescent="0.25">
      <c r="A2645" s="33"/>
      <c r="B2645" s="33"/>
      <c r="C2645" s="34"/>
    </row>
    <row r="2646" spans="1:4" x14ac:dyDescent="0.25">
      <c r="A2646" s="32"/>
      <c r="B2646" s="4"/>
      <c r="C2646" s="36"/>
      <c r="D2646" s="18"/>
    </row>
    <row r="2647" spans="1:4" x14ac:dyDescent="0.25">
      <c r="A2647" s="32"/>
      <c r="B2647" s="4"/>
      <c r="C2647" s="36"/>
      <c r="D2647" s="18"/>
    </row>
    <row r="2648" spans="1:4" x14ac:dyDescent="0.25">
      <c r="A2648" s="32"/>
      <c r="B2648" s="4"/>
      <c r="C2648" s="36"/>
      <c r="D2648" s="18"/>
    </row>
    <row r="2649" spans="1:4" x14ac:dyDescent="0.25">
      <c r="A2649" s="32"/>
      <c r="B2649" s="4"/>
      <c r="C2649" s="36"/>
      <c r="D2649" s="18"/>
    </row>
    <row r="2650" spans="1:4" x14ac:dyDescent="0.25">
      <c r="A2650" s="32"/>
      <c r="B2650" s="4"/>
      <c r="C2650" s="36"/>
      <c r="D2650" s="18"/>
    </row>
    <row r="2651" spans="1:4" x14ac:dyDescent="0.25">
      <c r="A2651" s="33"/>
      <c r="B2651" s="33"/>
      <c r="C2651" s="34"/>
    </row>
    <row r="2652" spans="1:4" x14ac:dyDescent="0.25">
      <c r="A2652" s="32"/>
      <c r="B2652" s="4"/>
      <c r="C2652" s="36"/>
      <c r="D2652" s="18"/>
    </row>
    <row r="2653" spans="1:4" x14ac:dyDescent="0.25">
      <c r="A2653" s="33"/>
      <c r="B2653" s="33"/>
      <c r="C2653" s="34"/>
    </row>
    <row r="2654" spans="1:4" x14ac:dyDescent="0.25">
      <c r="A2654" s="33"/>
      <c r="B2654" s="33"/>
      <c r="C2654" s="34"/>
    </row>
    <row r="2655" spans="1:4" x14ac:dyDescent="0.25">
      <c r="A2655" s="32"/>
      <c r="B2655" s="4"/>
      <c r="C2655" s="36"/>
      <c r="D2655" s="18"/>
    </row>
    <row r="2656" spans="1:4" x14ac:dyDescent="0.25">
      <c r="A2656" s="33"/>
      <c r="B2656" s="33"/>
      <c r="C2656" s="34"/>
    </row>
    <row r="2657" spans="1:4" x14ac:dyDescent="0.25">
      <c r="A2657" s="33"/>
      <c r="B2657" s="33"/>
      <c r="C2657" s="34"/>
    </row>
    <row r="2658" spans="1:4" x14ac:dyDescent="0.25">
      <c r="A2658" s="33"/>
      <c r="B2658" s="33"/>
      <c r="C2658" s="34"/>
    </row>
    <row r="2659" spans="1:4" x14ac:dyDescent="0.25">
      <c r="A2659" s="32"/>
      <c r="B2659" s="4"/>
      <c r="C2659" s="36"/>
      <c r="D2659" s="18"/>
    </row>
    <row r="2660" spans="1:4" x14ac:dyDescent="0.25">
      <c r="A2660" s="33"/>
      <c r="B2660" s="33"/>
      <c r="C2660" s="34"/>
    </row>
    <row r="2661" spans="1:4" x14ac:dyDescent="0.25">
      <c r="A2661" s="32"/>
      <c r="B2661" s="4"/>
      <c r="C2661" s="36"/>
      <c r="D2661" s="18"/>
    </row>
    <row r="2662" spans="1:4" x14ac:dyDescent="0.25">
      <c r="A2662" s="33"/>
      <c r="B2662" s="33"/>
      <c r="C2662" s="34"/>
    </row>
    <row r="2663" spans="1:4" x14ac:dyDescent="0.25">
      <c r="A2663" s="33"/>
      <c r="B2663" s="33"/>
      <c r="C2663" s="34"/>
    </row>
    <row r="2664" spans="1:4" x14ac:dyDescent="0.25">
      <c r="A2664" s="33"/>
      <c r="B2664" s="33"/>
      <c r="C2664" s="34"/>
    </row>
    <row r="2665" spans="1:4" x14ac:dyDescent="0.25">
      <c r="A2665" s="32"/>
      <c r="B2665" s="4"/>
      <c r="C2665" s="36"/>
      <c r="D2665" s="18"/>
    </row>
    <row r="2666" spans="1:4" x14ac:dyDescent="0.25">
      <c r="A2666" s="32"/>
      <c r="B2666" s="4"/>
      <c r="C2666" s="36"/>
      <c r="D2666" s="18"/>
    </row>
    <row r="2667" spans="1:4" x14ac:dyDescent="0.25">
      <c r="A2667" s="33"/>
      <c r="B2667" s="33"/>
      <c r="C2667" s="34"/>
    </row>
    <row r="2668" spans="1:4" x14ac:dyDescent="0.25">
      <c r="A2668" s="33"/>
      <c r="B2668" s="33"/>
      <c r="C2668" s="34"/>
    </row>
    <row r="2669" spans="1:4" x14ac:dyDescent="0.25">
      <c r="A2669" s="32"/>
      <c r="B2669" s="4"/>
      <c r="C2669" s="36"/>
      <c r="D2669" s="18"/>
    </row>
    <row r="2670" spans="1:4" x14ac:dyDescent="0.25">
      <c r="A2670" s="33"/>
      <c r="B2670" s="33"/>
      <c r="C2670" s="34"/>
    </row>
    <row r="2671" spans="1:4" x14ac:dyDescent="0.25">
      <c r="A2671" s="33"/>
      <c r="B2671" s="33"/>
      <c r="C2671" s="34"/>
    </row>
    <row r="2672" spans="1:4" x14ac:dyDescent="0.25">
      <c r="A2672" s="33"/>
      <c r="B2672" s="33"/>
      <c r="C2672" s="34"/>
    </row>
    <row r="2673" spans="1:4" x14ac:dyDescent="0.25">
      <c r="A2673" s="32"/>
      <c r="B2673" s="4"/>
      <c r="C2673" s="36"/>
      <c r="D2673" s="18"/>
    </row>
    <row r="2674" spans="1:4" x14ac:dyDescent="0.25">
      <c r="A2674" s="33"/>
      <c r="B2674" s="33"/>
      <c r="C2674" s="34"/>
    </row>
    <row r="2675" spans="1:4" x14ac:dyDescent="0.25">
      <c r="A2675" s="33"/>
      <c r="B2675" s="33"/>
      <c r="C2675" s="34"/>
    </row>
    <row r="2676" spans="1:4" x14ac:dyDescent="0.25">
      <c r="A2676" s="33"/>
      <c r="B2676" s="33"/>
      <c r="C2676" s="34"/>
    </row>
    <row r="2677" spans="1:4" x14ac:dyDescent="0.25">
      <c r="A2677" s="33"/>
      <c r="B2677" s="33"/>
      <c r="C2677" s="34"/>
    </row>
    <row r="2678" spans="1:4" x14ac:dyDescent="0.25">
      <c r="A2678" s="33"/>
      <c r="B2678" s="33"/>
      <c r="C2678" s="34"/>
    </row>
    <row r="2679" spans="1:4" x14ac:dyDescent="0.25">
      <c r="A2679" s="32"/>
      <c r="B2679" s="4"/>
      <c r="C2679" s="36"/>
      <c r="D2679" s="18"/>
    </row>
    <row r="2680" spans="1:4" x14ac:dyDescent="0.25">
      <c r="A2680" s="33"/>
      <c r="B2680" s="33"/>
      <c r="C2680" s="34"/>
    </row>
    <row r="2681" spans="1:4" x14ac:dyDescent="0.25">
      <c r="A2681" s="33"/>
      <c r="B2681" s="33"/>
      <c r="C2681" s="34"/>
    </row>
    <row r="2682" spans="1:4" x14ac:dyDescent="0.25">
      <c r="A2682" s="33"/>
      <c r="B2682" s="33"/>
      <c r="C2682" s="34"/>
    </row>
    <row r="2683" spans="1:4" x14ac:dyDescent="0.25">
      <c r="A2683" s="33"/>
      <c r="B2683" s="33"/>
      <c r="C2683" s="34"/>
    </row>
    <row r="2684" spans="1:4" x14ac:dyDescent="0.25">
      <c r="A2684" s="33"/>
      <c r="B2684" s="33"/>
      <c r="C2684" s="34"/>
    </row>
    <row r="2685" spans="1:4" x14ac:dyDescent="0.25">
      <c r="A2685" s="32"/>
      <c r="B2685" s="4"/>
      <c r="C2685" s="36"/>
      <c r="D2685" s="18"/>
    </row>
    <row r="2686" spans="1:4" x14ac:dyDescent="0.25">
      <c r="A2686" s="33"/>
      <c r="B2686" s="33"/>
      <c r="C2686" s="34"/>
    </row>
    <row r="2687" spans="1:4" x14ac:dyDescent="0.25">
      <c r="A2687" s="33"/>
      <c r="B2687" s="33"/>
      <c r="C2687" s="34"/>
    </row>
    <row r="2688" spans="1:4" x14ac:dyDescent="0.25">
      <c r="A2688" s="33"/>
      <c r="B2688" s="33"/>
      <c r="C2688" s="34"/>
    </row>
    <row r="2689" spans="1:4" x14ac:dyDescent="0.25">
      <c r="A2689" s="33"/>
      <c r="B2689" s="33"/>
      <c r="C2689" s="34"/>
    </row>
    <row r="2690" spans="1:4" x14ac:dyDescent="0.25">
      <c r="A2690" s="32"/>
      <c r="B2690" s="4"/>
      <c r="C2690" s="36"/>
      <c r="D2690" s="18"/>
    </row>
    <row r="2691" spans="1:4" x14ac:dyDescent="0.25">
      <c r="A2691" s="33"/>
      <c r="B2691" s="33"/>
      <c r="C2691" s="34"/>
    </row>
    <row r="2692" spans="1:4" x14ac:dyDescent="0.25">
      <c r="A2692" s="33"/>
      <c r="B2692" s="33"/>
      <c r="C2692" s="34"/>
    </row>
    <row r="2693" spans="1:4" x14ac:dyDescent="0.25">
      <c r="A2693" s="33"/>
      <c r="B2693" s="33"/>
      <c r="C2693" s="34"/>
    </row>
    <row r="2694" spans="1:4" x14ac:dyDescent="0.25">
      <c r="A2694" s="33"/>
      <c r="B2694" s="33"/>
      <c r="C2694" s="34"/>
    </row>
    <row r="2695" spans="1:4" x14ac:dyDescent="0.25">
      <c r="A2695" s="33"/>
      <c r="B2695" s="33"/>
      <c r="C2695" s="34"/>
    </row>
    <row r="2696" spans="1:4" x14ac:dyDescent="0.25">
      <c r="A2696" s="33"/>
      <c r="B2696" s="33"/>
      <c r="C2696" s="34"/>
    </row>
    <row r="2697" spans="1:4" x14ac:dyDescent="0.25">
      <c r="A2697" s="33"/>
      <c r="B2697" s="33"/>
      <c r="C2697" s="34"/>
    </row>
    <row r="2698" spans="1:4" x14ac:dyDescent="0.25">
      <c r="A2698" s="33"/>
      <c r="B2698" s="33"/>
      <c r="C2698" s="34"/>
    </row>
    <row r="2699" spans="1:4" x14ac:dyDescent="0.25">
      <c r="A2699" s="33"/>
      <c r="B2699" s="33"/>
      <c r="C2699" s="34"/>
    </row>
    <row r="2700" spans="1:4" x14ac:dyDescent="0.25">
      <c r="A2700" s="33"/>
      <c r="B2700" s="33"/>
      <c r="C2700" s="34"/>
    </row>
    <row r="2701" spans="1:4" x14ac:dyDescent="0.25">
      <c r="A2701" s="33"/>
      <c r="B2701" s="33"/>
      <c r="C2701" s="34"/>
    </row>
    <row r="2702" spans="1:4" x14ac:dyDescent="0.25">
      <c r="A2702" s="33"/>
      <c r="B2702" s="33"/>
      <c r="C2702" s="34"/>
    </row>
    <row r="2703" spans="1:4" x14ac:dyDescent="0.25">
      <c r="A2703" s="33"/>
      <c r="B2703" s="33"/>
      <c r="C2703" s="34"/>
    </row>
    <row r="2704" spans="1:4" x14ac:dyDescent="0.25">
      <c r="A2704" s="33"/>
      <c r="B2704" s="33"/>
      <c r="C2704" s="34"/>
    </row>
    <row r="2705" spans="1:3" x14ac:dyDescent="0.25">
      <c r="A2705" s="33"/>
      <c r="B2705" s="33"/>
      <c r="C2705" s="34"/>
    </row>
    <row r="2706" spans="1:3" x14ac:dyDescent="0.25">
      <c r="A2706" s="33"/>
      <c r="B2706" s="33"/>
      <c r="C2706" s="34"/>
    </row>
    <row r="2707" spans="1:3" x14ac:dyDescent="0.25">
      <c r="A2707" s="33"/>
      <c r="B2707" s="33"/>
      <c r="C2707" s="34"/>
    </row>
    <row r="2708" spans="1:3" x14ac:dyDescent="0.25">
      <c r="A2708" s="33"/>
      <c r="B2708" s="33"/>
      <c r="C2708" s="34"/>
    </row>
    <row r="2709" spans="1:3" x14ac:dyDescent="0.25">
      <c r="A2709" s="33"/>
      <c r="B2709" s="33"/>
      <c r="C2709" s="34"/>
    </row>
    <row r="2710" spans="1:3" x14ac:dyDescent="0.25">
      <c r="A2710" s="33"/>
      <c r="B2710" s="33"/>
      <c r="C2710" s="34"/>
    </row>
    <row r="2711" spans="1:3" x14ac:dyDescent="0.25">
      <c r="A2711" s="33"/>
      <c r="B2711" s="33"/>
      <c r="C2711" s="34"/>
    </row>
    <row r="2712" spans="1:3" x14ac:dyDescent="0.25">
      <c r="A2712" s="33"/>
      <c r="B2712" s="33"/>
      <c r="C2712" s="34"/>
    </row>
    <row r="2713" spans="1:3" x14ac:dyDescent="0.25">
      <c r="A2713" s="33"/>
      <c r="B2713" s="33"/>
      <c r="C2713" s="34"/>
    </row>
    <row r="2714" spans="1:3" x14ac:dyDescent="0.25">
      <c r="A2714" s="33"/>
      <c r="B2714" s="33"/>
      <c r="C2714" s="34"/>
    </row>
    <row r="2715" spans="1:3" x14ac:dyDescent="0.25">
      <c r="A2715" s="33"/>
      <c r="B2715" s="33"/>
      <c r="C2715" s="34"/>
    </row>
    <row r="2716" spans="1:3" x14ac:dyDescent="0.25">
      <c r="A2716" s="33"/>
      <c r="B2716" s="33"/>
      <c r="C2716" s="34"/>
    </row>
    <row r="2717" spans="1:3" x14ac:dyDescent="0.25">
      <c r="A2717" s="33"/>
      <c r="B2717" s="33"/>
      <c r="C2717" s="34"/>
    </row>
    <row r="2718" spans="1:3" x14ac:dyDescent="0.25">
      <c r="A2718" s="33"/>
      <c r="B2718" s="33"/>
      <c r="C2718" s="34"/>
    </row>
    <row r="2719" spans="1:3" x14ac:dyDescent="0.25">
      <c r="A2719" s="33"/>
      <c r="B2719" s="33"/>
      <c r="C2719" s="34"/>
    </row>
    <row r="2720" spans="1:3" x14ac:dyDescent="0.25">
      <c r="A2720" s="33"/>
      <c r="B2720" s="33"/>
      <c r="C2720" s="34"/>
    </row>
    <row r="2721" spans="1:3" x14ac:dyDescent="0.25">
      <c r="A2721" s="33"/>
      <c r="B2721" s="33"/>
      <c r="C2721" s="34"/>
    </row>
    <row r="2722" spans="1:3" x14ac:dyDescent="0.25">
      <c r="A2722" s="33"/>
      <c r="B2722" s="33"/>
      <c r="C2722" s="34"/>
    </row>
    <row r="2723" spans="1:3" x14ac:dyDescent="0.25">
      <c r="A2723" s="33"/>
      <c r="B2723" s="33"/>
      <c r="C2723" s="34"/>
    </row>
    <row r="2724" spans="1:3" x14ac:dyDescent="0.25">
      <c r="A2724" s="33"/>
      <c r="B2724" s="33"/>
      <c r="C2724" s="34"/>
    </row>
    <row r="2725" spans="1:3" x14ac:dyDescent="0.25">
      <c r="A2725" s="33"/>
      <c r="B2725" s="33"/>
      <c r="C2725" s="34"/>
    </row>
    <row r="2726" spans="1:3" x14ac:dyDescent="0.25">
      <c r="A2726" s="33"/>
      <c r="B2726" s="33"/>
      <c r="C2726" s="34"/>
    </row>
    <row r="2727" spans="1:3" x14ac:dyDescent="0.25">
      <c r="A2727" s="33"/>
      <c r="B2727" s="33"/>
      <c r="C2727" s="34"/>
    </row>
    <row r="2728" spans="1:3" x14ac:dyDescent="0.25">
      <c r="A2728" s="33"/>
      <c r="B2728" s="33"/>
      <c r="C2728" s="34"/>
    </row>
    <row r="2729" spans="1:3" x14ac:dyDescent="0.25">
      <c r="A2729" s="33"/>
      <c r="B2729" s="33"/>
      <c r="C2729" s="34"/>
    </row>
    <row r="2730" spans="1:3" x14ac:dyDescent="0.25">
      <c r="A2730" s="33"/>
      <c r="B2730" s="33"/>
      <c r="C2730" s="34"/>
    </row>
    <row r="2731" spans="1:3" x14ac:dyDescent="0.25">
      <c r="A2731" s="33"/>
      <c r="B2731" s="33"/>
      <c r="C2731" s="34"/>
    </row>
    <row r="2732" spans="1:3" x14ac:dyDescent="0.25">
      <c r="A2732" s="33"/>
      <c r="B2732" s="33"/>
      <c r="C2732" s="34"/>
    </row>
    <row r="2733" spans="1:3" x14ac:dyDescent="0.25">
      <c r="A2733" s="33"/>
      <c r="B2733" s="33"/>
      <c r="C2733" s="34"/>
    </row>
    <row r="2734" spans="1:3" x14ac:dyDescent="0.25">
      <c r="A2734" s="33"/>
      <c r="B2734" s="33"/>
      <c r="C2734" s="34"/>
    </row>
    <row r="2735" spans="1:3" x14ac:dyDescent="0.25">
      <c r="A2735" s="33"/>
      <c r="B2735" s="33"/>
      <c r="C2735" s="34"/>
    </row>
    <row r="2736" spans="1:3" x14ac:dyDescent="0.25">
      <c r="A2736" s="33"/>
      <c r="B2736" s="33"/>
      <c r="C2736" s="34"/>
    </row>
    <row r="2737" spans="1:3" x14ac:dyDescent="0.25">
      <c r="A2737" s="33"/>
      <c r="B2737" s="33"/>
      <c r="C2737" s="34"/>
    </row>
    <row r="2738" spans="1:3" x14ac:dyDescent="0.25">
      <c r="A2738" s="33"/>
      <c r="B2738" s="33"/>
      <c r="C2738" s="34"/>
    </row>
    <row r="2739" spans="1:3" x14ac:dyDescent="0.25">
      <c r="A2739" s="33"/>
      <c r="B2739" s="33"/>
      <c r="C2739" s="34"/>
    </row>
    <row r="2740" spans="1:3" x14ac:dyDescent="0.25">
      <c r="A2740" s="33"/>
      <c r="B2740" s="33"/>
      <c r="C2740" s="34"/>
    </row>
    <row r="2741" spans="1:3" x14ac:dyDescent="0.25">
      <c r="A2741" s="33"/>
      <c r="B2741" s="33"/>
      <c r="C2741" s="34"/>
    </row>
    <row r="2742" spans="1:3" x14ac:dyDescent="0.25">
      <c r="A2742" s="33"/>
      <c r="B2742" s="33"/>
      <c r="C2742" s="34"/>
    </row>
    <row r="2743" spans="1:3" x14ac:dyDescent="0.25">
      <c r="A2743" s="33"/>
      <c r="B2743" s="33"/>
      <c r="C2743" s="34"/>
    </row>
    <row r="2744" spans="1:3" x14ac:dyDescent="0.25">
      <c r="A2744" s="33"/>
      <c r="B2744" s="33"/>
      <c r="C2744" s="34"/>
    </row>
    <row r="2745" spans="1:3" x14ac:dyDescent="0.25">
      <c r="A2745" s="33"/>
      <c r="B2745" s="33"/>
      <c r="C2745" s="34"/>
    </row>
    <row r="2746" spans="1:3" x14ac:dyDescent="0.25">
      <c r="A2746" s="33"/>
      <c r="B2746" s="33"/>
      <c r="C2746" s="34"/>
    </row>
    <row r="2747" spans="1:3" x14ac:dyDescent="0.25">
      <c r="A2747" s="33"/>
      <c r="B2747" s="33"/>
      <c r="C2747" s="34"/>
    </row>
    <row r="2748" spans="1:3" x14ac:dyDescent="0.25">
      <c r="A2748" s="33"/>
      <c r="B2748" s="33"/>
      <c r="C2748" s="34"/>
    </row>
    <row r="2749" spans="1:3" x14ac:dyDescent="0.25">
      <c r="A2749" s="33"/>
      <c r="B2749" s="33"/>
      <c r="C2749" s="34"/>
    </row>
    <row r="2750" spans="1:3" x14ac:dyDescent="0.25">
      <c r="A2750" s="33"/>
      <c r="B2750" s="33"/>
      <c r="C2750" s="34"/>
    </row>
    <row r="2751" spans="1:3" x14ac:dyDescent="0.25">
      <c r="A2751" s="33"/>
      <c r="B2751" s="33"/>
      <c r="C2751" s="34"/>
    </row>
    <row r="2752" spans="1:3" x14ac:dyDescent="0.25">
      <c r="A2752" s="33"/>
      <c r="B2752" s="33"/>
      <c r="C2752" s="34"/>
    </row>
    <row r="2753" spans="1:3" x14ac:dyDescent="0.25">
      <c r="A2753" s="33"/>
      <c r="B2753" s="33"/>
      <c r="C2753" s="34"/>
    </row>
    <row r="2754" spans="1:3" x14ac:dyDescent="0.25">
      <c r="A2754" s="33"/>
      <c r="B2754" s="33"/>
      <c r="C2754" s="34"/>
    </row>
    <row r="2755" spans="1:3" x14ac:dyDescent="0.25">
      <c r="A2755" s="33"/>
      <c r="B2755" s="33"/>
      <c r="C2755" s="34"/>
    </row>
    <row r="2756" spans="1:3" x14ac:dyDescent="0.25">
      <c r="A2756" s="33"/>
      <c r="B2756" s="33"/>
      <c r="C2756" s="34"/>
    </row>
    <row r="2757" spans="1:3" x14ac:dyDescent="0.25">
      <c r="A2757" s="33"/>
      <c r="B2757" s="33"/>
      <c r="C2757" s="34"/>
    </row>
    <row r="2758" spans="1:3" x14ac:dyDescent="0.25">
      <c r="A2758" s="33"/>
      <c r="B2758" s="33"/>
      <c r="C2758" s="34"/>
    </row>
    <row r="2759" spans="1:3" x14ac:dyDescent="0.25">
      <c r="A2759" s="33"/>
      <c r="B2759" s="33"/>
      <c r="C2759" s="34"/>
    </row>
    <row r="2760" spans="1:3" x14ac:dyDescent="0.25">
      <c r="A2760" s="33"/>
      <c r="B2760" s="33"/>
      <c r="C2760" s="34"/>
    </row>
    <row r="2761" spans="1:3" x14ac:dyDescent="0.25">
      <c r="A2761" s="33"/>
      <c r="B2761" s="33"/>
      <c r="C2761" s="34"/>
    </row>
    <row r="2762" spans="1:3" x14ac:dyDescent="0.25">
      <c r="A2762" s="33"/>
      <c r="B2762" s="33"/>
      <c r="C2762" s="34"/>
    </row>
    <row r="2763" spans="1:3" x14ac:dyDescent="0.25">
      <c r="A2763" s="33"/>
      <c r="B2763" s="33"/>
      <c r="C2763" s="34"/>
    </row>
    <row r="2764" spans="1:3" x14ac:dyDescent="0.25">
      <c r="A2764" s="33"/>
      <c r="B2764" s="33"/>
      <c r="C2764" s="34"/>
    </row>
    <row r="2765" spans="1:3" x14ac:dyDescent="0.25">
      <c r="A2765" s="33"/>
      <c r="B2765" s="33"/>
      <c r="C2765" s="34"/>
    </row>
    <row r="2766" spans="1:3" x14ac:dyDescent="0.25">
      <c r="A2766" s="33"/>
      <c r="B2766" s="33"/>
      <c r="C2766" s="34"/>
    </row>
    <row r="2767" spans="1:3" x14ac:dyDescent="0.25">
      <c r="A2767" s="33"/>
      <c r="B2767" s="33"/>
      <c r="C2767" s="34"/>
    </row>
    <row r="2768" spans="1:3" x14ac:dyDescent="0.25">
      <c r="A2768" s="33"/>
      <c r="B2768" s="33"/>
      <c r="C2768" s="34"/>
    </row>
    <row r="2769" spans="1:3" x14ac:dyDescent="0.25">
      <c r="A2769" s="33"/>
      <c r="B2769" s="33"/>
      <c r="C2769" s="34"/>
    </row>
    <row r="2770" spans="1:3" x14ac:dyDescent="0.25">
      <c r="A2770" s="33"/>
      <c r="B2770" s="33"/>
      <c r="C2770" s="34"/>
    </row>
    <row r="2771" spans="1:3" x14ac:dyDescent="0.25">
      <c r="A2771" s="33"/>
      <c r="B2771" s="33"/>
      <c r="C2771" s="34"/>
    </row>
    <row r="2772" spans="1:3" x14ac:dyDescent="0.25">
      <c r="A2772" s="33"/>
      <c r="B2772" s="33"/>
      <c r="C2772" s="34"/>
    </row>
    <row r="2773" spans="1:3" x14ac:dyDescent="0.25">
      <c r="A2773" s="33"/>
      <c r="B2773" s="33"/>
      <c r="C2773" s="34"/>
    </row>
    <row r="2774" spans="1:3" x14ac:dyDescent="0.25">
      <c r="A2774" s="33"/>
      <c r="B2774" s="33"/>
      <c r="C2774" s="34"/>
    </row>
    <row r="2775" spans="1:3" x14ac:dyDescent="0.25">
      <c r="A2775" s="33"/>
      <c r="B2775" s="33"/>
      <c r="C2775" s="34"/>
    </row>
    <row r="2776" spans="1:3" x14ac:dyDescent="0.25">
      <c r="A2776" s="33"/>
      <c r="B2776" s="33"/>
      <c r="C2776" s="34"/>
    </row>
    <row r="2777" spans="1:3" x14ac:dyDescent="0.25">
      <c r="A2777" s="33"/>
      <c r="B2777" s="33"/>
      <c r="C2777" s="34"/>
    </row>
    <row r="2778" spans="1:3" x14ac:dyDescent="0.25">
      <c r="A2778" s="33"/>
      <c r="B2778" s="33"/>
      <c r="C2778" s="34"/>
    </row>
    <row r="2779" spans="1:3" x14ac:dyDescent="0.25">
      <c r="A2779" s="33"/>
      <c r="B2779" s="33"/>
      <c r="C2779" s="34"/>
    </row>
    <row r="2780" spans="1:3" x14ac:dyDescent="0.25">
      <c r="A2780" s="33"/>
      <c r="B2780" s="33"/>
      <c r="C2780" s="34"/>
    </row>
    <row r="2781" spans="1:3" x14ac:dyDescent="0.25">
      <c r="A2781" s="33"/>
      <c r="B2781" s="33"/>
      <c r="C2781" s="34"/>
    </row>
    <row r="2782" spans="1:3" x14ac:dyDescent="0.25">
      <c r="A2782" s="33"/>
      <c r="B2782" s="33"/>
      <c r="C2782" s="34"/>
    </row>
    <row r="2783" spans="1:3" x14ac:dyDescent="0.25">
      <c r="A2783" s="33"/>
      <c r="B2783" s="33"/>
      <c r="C2783" s="34"/>
    </row>
    <row r="2784" spans="1:3" x14ac:dyDescent="0.25">
      <c r="A2784" s="33"/>
      <c r="B2784" s="33"/>
      <c r="C2784" s="34"/>
    </row>
    <row r="2785" spans="1:4" x14ac:dyDescent="0.25">
      <c r="A2785" s="33"/>
      <c r="B2785" s="33"/>
      <c r="C2785" s="34"/>
    </row>
    <row r="2786" spans="1:4" x14ac:dyDescent="0.25">
      <c r="A2786" s="32"/>
      <c r="B2786" s="4"/>
      <c r="C2786" s="36"/>
      <c r="D2786" s="18"/>
    </row>
    <row r="2787" spans="1:4" x14ac:dyDescent="0.25">
      <c r="A2787" s="33"/>
      <c r="B2787" s="33"/>
      <c r="C2787" s="34"/>
    </row>
    <row r="2788" spans="1:4" x14ac:dyDescent="0.25">
      <c r="A2788" s="33"/>
      <c r="B2788" s="33"/>
      <c r="C2788" s="34"/>
    </row>
    <row r="2789" spans="1:4" x14ac:dyDescent="0.25">
      <c r="A2789" s="33"/>
      <c r="B2789" s="33"/>
      <c r="C2789" s="34"/>
    </row>
    <row r="2790" spans="1:4" x14ac:dyDescent="0.25">
      <c r="A2790" s="33"/>
      <c r="B2790" s="33"/>
      <c r="C2790" s="34"/>
    </row>
    <row r="2791" spans="1:4" x14ac:dyDescent="0.25">
      <c r="A2791" s="33"/>
      <c r="B2791" s="33"/>
      <c r="C2791" s="34"/>
    </row>
    <row r="2792" spans="1:4" x14ac:dyDescent="0.25">
      <c r="A2792" s="32"/>
      <c r="B2792" s="4"/>
      <c r="C2792" s="36"/>
      <c r="D2792" s="18"/>
    </row>
    <row r="2793" spans="1:4" x14ac:dyDescent="0.25">
      <c r="A2793" s="33"/>
      <c r="B2793" s="33"/>
      <c r="C2793" s="34"/>
    </row>
    <row r="2794" spans="1:4" x14ac:dyDescent="0.25">
      <c r="A2794" s="33"/>
      <c r="B2794" s="33"/>
      <c r="C2794" s="34"/>
    </row>
    <row r="2795" spans="1:4" x14ac:dyDescent="0.25">
      <c r="A2795" s="33"/>
      <c r="B2795" s="33"/>
      <c r="C2795" s="34"/>
    </row>
    <row r="2796" spans="1:4" x14ac:dyDescent="0.25">
      <c r="A2796" s="33"/>
      <c r="B2796" s="33"/>
      <c r="C2796" s="34"/>
    </row>
    <row r="2797" spans="1:4" x14ac:dyDescent="0.25">
      <c r="A2797" s="32"/>
      <c r="B2797" s="4"/>
      <c r="C2797" s="36"/>
      <c r="D2797" s="18"/>
    </row>
    <row r="2798" spans="1:4" x14ac:dyDescent="0.25">
      <c r="A2798" s="33"/>
      <c r="B2798" s="33"/>
      <c r="C2798" s="34"/>
    </row>
    <row r="2799" spans="1:4" x14ac:dyDescent="0.25">
      <c r="A2799" s="33"/>
      <c r="B2799" s="33"/>
      <c r="C2799" s="34"/>
    </row>
    <row r="2800" spans="1:4" x14ac:dyDescent="0.25">
      <c r="A2800" s="32"/>
      <c r="B2800" s="4"/>
      <c r="C2800" s="36"/>
      <c r="D2800" s="18"/>
    </row>
    <row r="2801" spans="1:4" x14ac:dyDescent="0.25">
      <c r="A2801" s="32"/>
      <c r="B2801" s="4"/>
      <c r="C2801" s="36"/>
      <c r="D2801" s="18"/>
    </row>
    <row r="2802" spans="1:4" x14ac:dyDescent="0.25">
      <c r="A2802" s="32"/>
      <c r="B2802" s="4"/>
      <c r="C2802" s="36"/>
      <c r="D2802" s="18"/>
    </row>
    <row r="2803" spans="1:4" x14ac:dyDescent="0.25">
      <c r="A2803" s="33"/>
      <c r="B2803" s="33"/>
      <c r="C2803" s="34"/>
    </row>
    <row r="2804" spans="1:4" x14ac:dyDescent="0.25">
      <c r="A2804" s="32"/>
      <c r="B2804" s="4"/>
      <c r="C2804" s="36"/>
      <c r="D2804" s="18"/>
    </row>
    <row r="2805" spans="1:4" x14ac:dyDescent="0.25">
      <c r="A2805" s="32"/>
      <c r="B2805" s="4"/>
      <c r="C2805" s="36"/>
      <c r="D2805" s="18"/>
    </row>
    <row r="2806" spans="1:4" x14ac:dyDescent="0.25">
      <c r="A2806" s="33"/>
      <c r="B2806" s="33"/>
      <c r="C2806" s="34"/>
    </row>
    <row r="2807" spans="1:4" x14ac:dyDescent="0.25">
      <c r="A2807" s="33"/>
      <c r="B2807" s="33"/>
      <c r="C2807" s="34"/>
    </row>
    <row r="2808" spans="1:4" x14ac:dyDescent="0.25">
      <c r="A2808" s="33"/>
      <c r="B2808" s="33"/>
      <c r="C2808" s="34"/>
    </row>
    <row r="2809" spans="1:4" x14ac:dyDescent="0.25">
      <c r="A2809" s="32"/>
      <c r="B2809" s="4"/>
      <c r="C2809" s="36"/>
      <c r="D2809" s="18"/>
    </row>
    <row r="2810" spans="1:4" x14ac:dyDescent="0.25">
      <c r="A2810" s="32"/>
      <c r="B2810" s="4"/>
      <c r="C2810" s="36"/>
      <c r="D2810" s="18"/>
    </row>
    <row r="2811" spans="1:4" x14ac:dyDescent="0.25">
      <c r="A2811" s="32"/>
      <c r="B2811" s="4"/>
      <c r="C2811" s="36"/>
      <c r="D2811" s="18"/>
    </row>
    <row r="2812" spans="1:4" x14ac:dyDescent="0.25">
      <c r="A2812" s="32"/>
      <c r="B2812" s="4"/>
      <c r="C2812" s="36"/>
      <c r="D2812" s="18"/>
    </row>
    <row r="2813" spans="1:4" x14ac:dyDescent="0.25">
      <c r="A2813" s="33"/>
      <c r="B2813" s="33"/>
      <c r="C2813" s="34"/>
    </row>
    <row r="2814" spans="1:4" x14ac:dyDescent="0.25">
      <c r="A2814" s="32"/>
      <c r="B2814" s="4"/>
      <c r="C2814" s="36"/>
      <c r="D2814" s="18"/>
    </row>
    <row r="2815" spans="1:4" x14ac:dyDescent="0.25">
      <c r="A2815" s="32"/>
      <c r="B2815" s="4"/>
      <c r="C2815" s="36"/>
      <c r="D2815" s="18"/>
    </row>
    <row r="2816" spans="1:4" x14ac:dyDescent="0.25">
      <c r="A2816" s="32"/>
      <c r="B2816" s="4"/>
      <c r="C2816" s="36"/>
      <c r="D2816" s="18"/>
    </row>
    <row r="2817" spans="1:4" x14ac:dyDescent="0.25">
      <c r="A2817" s="33"/>
      <c r="B2817" s="33"/>
      <c r="C2817" s="34"/>
    </row>
    <row r="2818" spans="1:4" x14ac:dyDescent="0.25">
      <c r="A2818" s="33"/>
      <c r="B2818" s="33"/>
      <c r="C2818" s="34"/>
    </row>
    <row r="2819" spans="1:4" x14ac:dyDescent="0.25">
      <c r="A2819" s="32"/>
      <c r="B2819" s="4"/>
      <c r="C2819" s="36"/>
      <c r="D2819" s="18"/>
    </row>
    <row r="2820" spans="1:4" x14ac:dyDescent="0.25">
      <c r="A2820" s="33"/>
      <c r="B2820" s="33"/>
      <c r="C2820" s="34"/>
    </row>
    <row r="2821" spans="1:4" x14ac:dyDescent="0.25">
      <c r="A2821" s="33"/>
      <c r="B2821" s="33"/>
      <c r="C2821" s="34"/>
    </row>
    <row r="2822" spans="1:4" x14ac:dyDescent="0.25">
      <c r="A2822" s="32"/>
      <c r="B2822" s="4"/>
      <c r="C2822" s="36"/>
      <c r="D2822" s="18"/>
    </row>
    <row r="2823" spans="1:4" x14ac:dyDescent="0.25">
      <c r="A2823" s="32"/>
      <c r="B2823" s="4"/>
      <c r="C2823" s="36"/>
      <c r="D2823" s="18"/>
    </row>
    <row r="2824" spans="1:4" x14ac:dyDescent="0.25">
      <c r="A2824" s="33"/>
      <c r="B2824" s="33"/>
      <c r="C2824" s="34"/>
    </row>
    <row r="2825" spans="1:4" x14ac:dyDescent="0.25">
      <c r="A2825" s="32"/>
      <c r="B2825" s="4"/>
      <c r="C2825" s="36"/>
      <c r="D2825" s="18"/>
    </row>
    <row r="2826" spans="1:4" x14ac:dyDescent="0.25">
      <c r="A2826" s="33"/>
      <c r="B2826" s="33"/>
      <c r="C2826" s="34"/>
    </row>
    <row r="2827" spans="1:4" x14ac:dyDescent="0.25">
      <c r="A2827" s="33"/>
      <c r="B2827" s="33"/>
      <c r="C2827" s="34"/>
    </row>
    <row r="2828" spans="1:4" x14ac:dyDescent="0.25">
      <c r="A2828" s="33"/>
      <c r="B2828" s="33"/>
      <c r="C2828" s="34"/>
    </row>
    <row r="2829" spans="1:4" x14ac:dyDescent="0.25">
      <c r="A2829" s="33"/>
      <c r="B2829" s="33"/>
      <c r="C2829" s="34"/>
    </row>
    <row r="2830" spans="1:4" x14ac:dyDescent="0.25">
      <c r="A2830" s="33"/>
      <c r="B2830" s="33"/>
      <c r="C2830" s="34"/>
    </row>
    <row r="2831" spans="1:4" x14ac:dyDescent="0.25">
      <c r="A2831" s="33"/>
      <c r="B2831" s="33"/>
      <c r="C2831" s="34"/>
    </row>
    <row r="2832" spans="1:4" x14ac:dyDescent="0.25">
      <c r="A2832" s="33"/>
      <c r="B2832" s="33"/>
      <c r="C2832" s="34"/>
    </row>
    <row r="2833" spans="1:3" x14ac:dyDescent="0.25">
      <c r="A2833" s="33"/>
      <c r="B2833" s="33"/>
      <c r="C2833" s="34"/>
    </row>
    <row r="2834" spans="1:3" x14ac:dyDescent="0.25">
      <c r="A2834" s="33"/>
      <c r="B2834" s="33"/>
      <c r="C2834" s="34"/>
    </row>
    <row r="2835" spans="1:3" x14ac:dyDescent="0.25">
      <c r="A2835" s="33"/>
      <c r="B2835" s="33"/>
      <c r="C2835" s="34"/>
    </row>
    <row r="2836" spans="1:3" x14ac:dyDescent="0.25">
      <c r="A2836" s="33"/>
      <c r="B2836" s="33"/>
      <c r="C2836" s="34"/>
    </row>
    <row r="2837" spans="1:3" x14ac:dyDescent="0.25">
      <c r="A2837" s="33"/>
      <c r="B2837" s="33"/>
      <c r="C2837" s="34"/>
    </row>
    <row r="2838" spans="1:3" x14ac:dyDescent="0.25">
      <c r="A2838" s="33"/>
      <c r="B2838" s="33"/>
      <c r="C2838" s="34"/>
    </row>
    <row r="2839" spans="1:3" x14ac:dyDescent="0.25">
      <c r="A2839" s="33"/>
      <c r="B2839" s="33"/>
      <c r="C2839" s="34"/>
    </row>
    <row r="2840" spans="1:3" x14ac:dyDescent="0.25">
      <c r="A2840" s="33"/>
      <c r="B2840" s="33"/>
      <c r="C2840" s="34"/>
    </row>
    <row r="2841" spans="1:3" x14ac:dyDescent="0.25">
      <c r="A2841" s="33"/>
      <c r="B2841" s="33"/>
      <c r="C2841" s="34"/>
    </row>
    <row r="2842" spans="1:3" x14ac:dyDescent="0.25">
      <c r="A2842" s="33"/>
      <c r="B2842" s="33"/>
      <c r="C2842" s="34"/>
    </row>
    <row r="2843" spans="1:3" x14ac:dyDescent="0.25">
      <c r="A2843" s="33"/>
      <c r="B2843" s="33"/>
      <c r="C2843" s="34"/>
    </row>
    <row r="2844" spans="1:3" x14ac:dyDescent="0.25">
      <c r="A2844" s="33"/>
      <c r="B2844" s="33"/>
      <c r="C2844" s="34"/>
    </row>
    <row r="2845" spans="1:3" x14ac:dyDescent="0.25">
      <c r="A2845" s="33"/>
      <c r="B2845" s="33"/>
      <c r="C2845" s="34"/>
    </row>
    <row r="2846" spans="1:3" x14ac:dyDescent="0.25">
      <c r="A2846" s="33"/>
      <c r="B2846" s="33"/>
      <c r="C2846" s="34"/>
    </row>
    <row r="2847" spans="1:3" x14ac:dyDescent="0.25">
      <c r="A2847" s="33"/>
      <c r="B2847" s="33"/>
      <c r="C2847" s="34"/>
    </row>
    <row r="2848" spans="1:3" x14ac:dyDescent="0.25">
      <c r="A2848" s="33"/>
      <c r="B2848" s="33"/>
      <c r="C2848" s="34"/>
    </row>
    <row r="2849" spans="1:3" x14ac:dyDescent="0.25">
      <c r="A2849" s="33"/>
      <c r="B2849" s="33"/>
      <c r="C2849" s="34"/>
    </row>
    <row r="2850" spans="1:3" x14ac:dyDescent="0.25">
      <c r="A2850" s="33"/>
      <c r="B2850" s="33"/>
      <c r="C2850" s="34"/>
    </row>
    <row r="2851" spans="1:3" x14ac:dyDescent="0.25">
      <c r="A2851" s="33"/>
      <c r="B2851" s="33"/>
      <c r="C2851" s="34"/>
    </row>
    <row r="2852" spans="1:3" x14ac:dyDescent="0.25">
      <c r="A2852" s="33"/>
      <c r="B2852" s="33"/>
      <c r="C2852" s="34"/>
    </row>
    <row r="2853" spans="1:3" x14ac:dyDescent="0.25">
      <c r="A2853" s="33"/>
      <c r="B2853" s="33"/>
      <c r="C2853" s="34"/>
    </row>
    <row r="2854" spans="1:3" x14ac:dyDescent="0.25">
      <c r="A2854" s="33"/>
      <c r="B2854" s="33"/>
      <c r="C2854" s="34"/>
    </row>
    <row r="2855" spans="1:3" x14ac:dyDescent="0.25">
      <c r="A2855" s="33"/>
      <c r="B2855" s="33"/>
      <c r="C2855" s="34"/>
    </row>
    <row r="2856" spans="1:3" x14ac:dyDescent="0.25">
      <c r="A2856" s="33"/>
      <c r="B2856" s="33"/>
      <c r="C2856" s="34"/>
    </row>
    <row r="2857" spans="1:3" x14ac:dyDescent="0.25">
      <c r="A2857" s="33"/>
      <c r="B2857" s="33"/>
      <c r="C2857" s="34"/>
    </row>
    <row r="2858" spans="1:3" x14ac:dyDescent="0.25">
      <c r="A2858" s="33"/>
      <c r="B2858" s="33"/>
      <c r="C2858" s="34"/>
    </row>
    <row r="2859" spans="1:3" x14ac:dyDescent="0.25">
      <c r="A2859" s="33"/>
      <c r="B2859" s="33"/>
      <c r="C2859" s="34"/>
    </row>
    <row r="2860" spans="1:3" x14ac:dyDescent="0.25">
      <c r="A2860" s="33"/>
      <c r="B2860" s="33"/>
      <c r="C2860" s="34"/>
    </row>
    <row r="2861" spans="1:3" x14ac:dyDescent="0.25">
      <c r="A2861" s="33"/>
      <c r="B2861" s="33"/>
      <c r="C2861" s="34"/>
    </row>
    <row r="2862" spans="1:3" x14ac:dyDescent="0.25">
      <c r="A2862" s="33"/>
      <c r="B2862" s="33"/>
      <c r="C2862" s="34"/>
    </row>
    <row r="2863" spans="1:3" x14ac:dyDescent="0.25">
      <c r="A2863" s="33"/>
      <c r="B2863" s="33"/>
      <c r="C2863" s="34"/>
    </row>
    <row r="2864" spans="1:3" x14ac:dyDescent="0.25">
      <c r="A2864" s="33"/>
      <c r="B2864" s="33"/>
      <c r="C2864" s="34"/>
    </row>
    <row r="2865" spans="1:4" x14ac:dyDescent="0.25">
      <c r="A2865" s="33"/>
      <c r="B2865" s="33"/>
      <c r="C2865" s="34"/>
    </row>
    <row r="2866" spans="1:4" x14ac:dyDescent="0.25">
      <c r="A2866" s="33"/>
      <c r="B2866" s="33"/>
      <c r="C2866" s="34"/>
    </row>
    <row r="2867" spans="1:4" x14ac:dyDescent="0.25">
      <c r="A2867" s="32"/>
      <c r="B2867" s="4"/>
      <c r="C2867" s="36"/>
      <c r="D2867" s="18"/>
    </row>
    <row r="2868" spans="1:4" x14ac:dyDescent="0.25">
      <c r="A2868" s="33"/>
      <c r="B2868" s="33"/>
      <c r="C2868" s="34"/>
    </row>
    <row r="2869" spans="1:4" x14ac:dyDescent="0.25">
      <c r="A2869" s="33"/>
      <c r="B2869" s="33"/>
      <c r="C2869" s="34"/>
    </row>
    <row r="2870" spans="1:4" x14ac:dyDescent="0.25">
      <c r="A2870" s="33"/>
      <c r="B2870" s="33"/>
      <c r="C2870" s="34"/>
    </row>
    <row r="2871" spans="1:4" x14ac:dyDescent="0.25">
      <c r="A2871" s="33"/>
      <c r="B2871" s="33"/>
      <c r="C2871" s="34"/>
    </row>
    <row r="2872" spans="1:4" x14ac:dyDescent="0.25">
      <c r="A2872" s="33"/>
      <c r="B2872" s="33"/>
      <c r="C2872" s="34"/>
    </row>
    <row r="2873" spans="1:4" x14ac:dyDescent="0.25">
      <c r="A2873" s="33"/>
      <c r="B2873" s="33"/>
      <c r="C2873" s="34"/>
    </row>
    <row r="2874" spans="1:4" x14ac:dyDescent="0.25">
      <c r="A2874" s="33"/>
      <c r="B2874" s="33"/>
      <c r="C2874" s="34"/>
    </row>
    <row r="2875" spans="1:4" x14ac:dyDescent="0.25">
      <c r="A2875" s="33"/>
      <c r="B2875" s="33"/>
      <c r="C2875" s="34"/>
    </row>
    <row r="2876" spans="1:4" x14ac:dyDescent="0.25">
      <c r="A2876" s="33"/>
      <c r="B2876" s="33"/>
      <c r="C2876" s="34"/>
    </row>
    <row r="2877" spans="1:4" x14ac:dyDescent="0.25">
      <c r="A2877" s="33"/>
      <c r="B2877" s="33"/>
      <c r="C2877" s="34"/>
    </row>
    <row r="2878" spans="1:4" x14ac:dyDescent="0.25">
      <c r="A2878" s="33"/>
      <c r="B2878" s="33"/>
      <c r="C2878" s="34"/>
    </row>
    <row r="2879" spans="1:4" x14ac:dyDescent="0.25">
      <c r="A2879" s="33"/>
      <c r="B2879" s="33"/>
      <c r="C2879" s="34"/>
    </row>
    <row r="2880" spans="1:4" x14ac:dyDescent="0.25">
      <c r="A2880" s="32"/>
      <c r="B2880" s="4"/>
      <c r="C2880" s="36"/>
      <c r="D2880" s="18"/>
    </row>
    <row r="2881" spans="1:4" x14ac:dyDescent="0.25">
      <c r="A2881" s="32"/>
      <c r="B2881" s="4"/>
      <c r="C2881" s="36"/>
      <c r="D2881" s="18"/>
    </row>
    <row r="2882" spans="1:4" x14ac:dyDescent="0.25">
      <c r="A2882" s="33"/>
      <c r="B2882" s="33"/>
      <c r="C2882" s="34"/>
    </row>
    <row r="2883" spans="1:4" x14ac:dyDescent="0.25">
      <c r="A2883" s="33"/>
      <c r="B2883" s="33"/>
      <c r="C2883" s="34"/>
    </row>
    <row r="2884" spans="1:4" x14ac:dyDescent="0.25">
      <c r="A2884" s="33"/>
      <c r="B2884" s="33"/>
      <c r="C2884" s="34"/>
    </row>
    <row r="2885" spans="1:4" x14ac:dyDescent="0.25">
      <c r="A2885" s="33"/>
      <c r="B2885" s="33"/>
      <c r="C2885" s="34"/>
    </row>
    <row r="2886" spans="1:4" x14ac:dyDescent="0.25">
      <c r="A2886" s="33"/>
      <c r="B2886" s="33"/>
      <c r="C2886" s="34"/>
    </row>
    <row r="2887" spans="1:4" x14ac:dyDescent="0.25">
      <c r="A2887" s="33"/>
      <c r="B2887" s="33"/>
      <c r="C2887" s="34"/>
    </row>
    <row r="2888" spans="1:4" x14ac:dyDescent="0.25">
      <c r="A2888" s="33"/>
      <c r="B2888" s="33"/>
      <c r="C2888" s="34"/>
    </row>
    <row r="2889" spans="1:4" x14ac:dyDescent="0.25">
      <c r="A2889" s="33"/>
      <c r="B2889" s="33"/>
      <c r="C2889" s="34"/>
    </row>
    <row r="2890" spans="1:4" x14ac:dyDescent="0.25">
      <c r="A2890" s="32"/>
      <c r="B2890" s="4"/>
      <c r="C2890" s="36"/>
      <c r="D2890" s="18"/>
    </row>
    <row r="2891" spans="1:4" x14ac:dyDescent="0.25">
      <c r="A2891" s="32"/>
      <c r="B2891" s="4"/>
      <c r="C2891" s="36"/>
      <c r="D2891" s="18"/>
    </row>
    <row r="2892" spans="1:4" x14ac:dyDescent="0.25">
      <c r="A2892" s="32"/>
      <c r="B2892" s="4"/>
      <c r="C2892" s="36"/>
      <c r="D2892" s="18"/>
    </row>
    <row r="2893" spans="1:4" x14ac:dyDescent="0.25">
      <c r="A2893" s="32"/>
      <c r="B2893" s="4"/>
      <c r="C2893" s="36"/>
      <c r="D2893" s="18"/>
    </row>
    <row r="2894" spans="1:4" x14ac:dyDescent="0.25">
      <c r="A2894" s="33"/>
      <c r="B2894" s="33"/>
      <c r="C2894" s="34"/>
    </row>
    <row r="2895" spans="1:4" x14ac:dyDescent="0.25">
      <c r="A2895" s="33"/>
      <c r="B2895" s="33"/>
      <c r="C2895" s="34"/>
    </row>
    <row r="2896" spans="1:4" x14ac:dyDescent="0.25">
      <c r="A2896" s="33"/>
      <c r="B2896" s="33"/>
      <c r="C2896" s="34"/>
    </row>
    <row r="2897" spans="1:4" x14ac:dyDescent="0.25">
      <c r="A2897" s="33"/>
      <c r="B2897" s="33"/>
      <c r="C2897" s="34"/>
    </row>
    <row r="2898" spans="1:4" x14ac:dyDescent="0.25">
      <c r="A2898" s="33"/>
      <c r="B2898" s="33"/>
      <c r="C2898" s="34"/>
    </row>
    <row r="2899" spans="1:4" x14ac:dyDescent="0.25">
      <c r="A2899" s="33"/>
      <c r="B2899" s="33"/>
      <c r="C2899" s="34"/>
    </row>
    <row r="2900" spans="1:4" x14ac:dyDescent="0.25">
      <c r="A2900" s="33"/>
      <c r="B2900" s="33"/>
      <c r="C2900" s="34"/>
    </row>
    <row r="2901" spans="1:4" x14ac:dyDescent="0.25">
      <c r="A2901" s="32"/>
      <c r="B2901" s="4"/>
      <c r="C2901" s="36"/>
      <c r="D2901" s="18"/>
    </row>
    <row r="2902" spans="1:4" x14ac:dyDescent="0.25">
      <c r="A2902" s="33"/>
      <c r="B2902" s="33"/>
      <c r="C2902" s="34"/>
    </row>
    <row r="2903" spans="1:4" x14ac:dyDescent="0.25">
      <c r="A2903" s="33"/>
      <c r="B2903" s="33"/>
      <c r="C2903" s="34"/>
    </row>
    <row r="2904" spans="1:4" x14ac:dyDescent="0.25">
      <c r="A2904" s="33"/>
      <c r="B2904" s="33"/>
      <c r="C2904" s="34"/>
    </row>
    <row r="2905" spans="1:4" x14ac:dyDescent="0.25">
      <c r="A2905" s="33"/>
      <c r="B2905" s="33"/>
      <c r="C2905" s="34"/>
    </row>
    <row r="2906" spans="1:4" x14ac:dyDescent="0.25">
      <c r="A2906" s="33"/>
      <c r="B2906" s="33"/>
      <c r="C2906" s="34"/>
    </row>
    <row r="2907" spans="1:4" x14ac:dyDescent="0.25">
      <c r="A2907" s="33"/>
      <c r="B2907" s="33"/>
      <c r="C2907" s="34"/>
    </row>
    <row r="2908" spans="1:4" x14ac:dyDescent="0.25">
      <c r="A2908" s="33"/>
      <c r="B2908" s="33"/>
      <c r="C2908" s="34"/>
    </row>
    <row r="2909" spans="1:4" x14ac:dyDescent="0.25">
      <c r="A2909" s="33"/>
      <c r="B2909" s="33"/>
      <c r="C2909" s="34"/>
    </row>
    <row r="2910" spans="1:4" x14ac:dyDescent="0.25">
      <c r="A2910" s="32"/>
      <c r="B2910" s="4"/>
      <c r="C2910" s="36"/>
      <c r="D2910" s="18"/>
    </row>
    <row r="2911" spans="1:4" x14ac:dyDescent="0.25">
      <c r="A2911" s="32"/>
      <c r="B2911" s="4"/>
      <c r="C2911" s="36"/>
      <c r="D2911" s="18"/>
    </row>
    <row r="2912" spans="1:4" x14ac:dyDescent="0.25">
      <c r="A2912" s="32"/>
      <c r="B2912" s="4"/>
      <c r="C2912" s="36"/>
      <c r="D2912" s="18"/>
    </row>
    <row r="2913" spans="1:4" x14ac:dyDescent="0.25">
      <c r="A2913" s="33"/>
      <c r="B2913" s="33"/>
      <c r="C2913" s="34"/>
    </row>
    <row r="2914" spans="1:4" x14ac:dyDescent="0.25">
      <c r="A2914" s="33"/>
      <c r="B2914" s="33"/>
      <c r="C2914" s="34"/>
    </row>
    <row r="2915" spans="1:4" x14ac:dyDescent="0.25">
      <c r="A2915" s="33"/>
      <c r="B2915" s="33"/>
      <c r="C2915" s="34"/>
    </row>
    <row r="2916" spans="1:4" x14ac:dyDescent="0.25">
      <c r="A2916" s="33"/>
      <c r="B2916" s="33"/>
      <c r="C2916" s="34"/>
    </row>
    <row r="2917" spans="1:4" x14ac:dyDescent="0.25">
      <c r="A2917" s="33"/>
      <c r="B2917" s="33"/>
      <c r="C2917" s="34"/>
    </row>
    <row r="2918" spans="1:4" x14ac:dyDescent="0.25">
      <c r="A2918" s="33"/>
      <c r="B2918" s="33"/>
      <c r="C2918" s="34"/>
    </row>
    <row r="2919" spans="1:4" x14ac:dyDescent="0.25">
      <c r="A2919" s="33"/>
      <c r="B2919" s="33"/>
      <c r="C2919" s="34"/>
    </row>
    <row r="2920" spans="1:4" x14ac:dyDescent="0.25">
      <c r="A2920" s="33"/>
      <c r="B2920" s="33"/>
      <c r="C2920" s="34"/>
    </row>
    <row r="2921" spans="1:4" x14ac:dyDescent="0.25">
      <c r="A2921" s="32"/>
      <c r="B2921" s="4"/>
      <c r="C2921" s="36"/>
      <c r="D2921" s="18"/>
    </row>
    <row r="2922" spans="1:4" x14ac:dyDescent="0.25">
      <c r="A2922" s="33"/>
      <c r="B2922" s="33"/>
      <c r="C2922" s="34"/>
    </row>
    <row r="2923" spans="1:4" x14ac:dyDescent="0.25">
      <c r="A2923" s="33"/>
      <c r="B2923" s="33"/>
      <c r="C2923" s="34"/>
    </row>
    <row r="2924" spans="1:4" x14ac:dyDescent="0.25">
      <c r="A2924" s="33"/>
      <c r="B2924" s="33"/>
      <c r="C2924" s="34"/>
    </row>
    <row r="2925" spans="1:4" x14ac:dyDescent="0.25">
      <c r="A2925" s="33"/>
      <c r="B2925" s="33"/>
      <c r="C2925" s="34"/>
    </row>
    <row r="2926" spans="1:4" x14ac:dyDescent="0.25">
      <c r="A2926" s="33"/>
      <c r="B2926" s="33"/>
      <c r="C2926" s="34"/>
    </row>
    <row r="2927" spans="1:4" x14ac:dyDescent="0.25">
      <c r="A2927" s="33"/>
      <c r="B2927" s="33"/>
      <c r="C2927" s="34"/>
    </row>
    <row r="2928" spans="1:4" x14ac:dyDescent="0.25">
      <c r="A2928" s="33"/>
      <c r="B2928" s="33"/>
      <c r="C2928" s="34"/>
    </row>
    <row r="2929" spans="1:4" x14ac:dyDescent="0.25">
      <c r="A2929" s="33"/>
      <c r="B2929" s="33"/>
      <c r="C2929" s="34"/>
    </row>
    <row r="2930" spans="1:4" x14ac:dyDescent="0.25">
      <c r="A2930" s="33"/>
      <c r="B2930" s="33"/>
      <c r="C2930" s="34"/>
    </row>
    <row r="2931" spans="1:4" x14ac:dyDescent="0.25">
      <c r="A2931" s="32"/>
      <c r="B2931" s="4"/>
      <c r="C2931" s="36"/>
      <c r="D2931" s="18"/>
    </row>
    <row r="2932" spans="1:4" x14ac:dyDescent="0.25">
      <c r="A2932" s="33"/>
      <c r="B2932" s="33"/>
      <c r="C2932" s="34"/>
    </row>
    <row r="2933" spans="1:4" x14ac:dyDescent="0.25">
      <c r="A2933" s="32"/>
      <c r="B2933" s="4"/>
      <c r="C2933" s="36"/>
      <c r="D2933" s="18"/>
    </row>
    <row r="2934" spans="1:4" x14ac:dyDescent="0.25">
      <c r="A2934" s="33"/>
      <c r="B2934" s="33"/>
      <c r="C2934" s="34"/>
    </row>
    <row r="2935" spans="1:4" x14ac:dyDescent="0.25">
      <c r="A2935" s="33"/>
      <c r="B2935" s="33"/>
      <c r="C2935" s="34"/>
    </row>
    <row r="2936" spans="1:4" x14ac:dyDescent="0.25">
      <c r="A2936" s="33"/>
      <c r="B2936" s="33"/>
      <c r="C2936" s="34"/>
    </row>
    <row r="2937" spans="1:4" x14ac:dyDescent="0.25">
      <c r="A2937" s="33"/>
      <c r="B2937" s="33"/>
      <c r="C2937" s="34"/>
    </row>
    <row r="2938" spans="1:4" x14ac:dyDescent="0.25">
      <c r="A2938" s="33"/>
      <c r="B2938" s="33"/>
      <c r="C2938" s="34"/>
    </row>
    <row r="2939" spans="1:4" x14ac:dyDescent="0.25">
      <c r="A2939" s="33"/>
      <c r="B2939" s="33"/>
      <c r="C2939" s="34"/>
    </row>
    <row r="2940" spans="1:4" x14ac:dyDescent="0.25">
      <c r="A2940" s="32"/>
      <c r="B2940" s="4"/>
      <c r="C2940" s="36"/>
      <c r="D2940" s="18"/>
    </row>
    <row r="2941" spans="1:4" x14ac:dyDescent="0.25">
      <c r="A2941" s="33"/>
      <c r="B2941" s="33"/>
      <c r="C2941" s="34"/>
    </row>
    <row r="2942" spans="1:4" x14ac:dyDescent="0.25">
      <c r="A2942" s="33"/>
      <c r="B2942" s="33"/>
      <c r="C2942" s="34"/>
    </row>
    <row r="2943" spans="1:4" x14ac:dyDescent="0.25">
      <c r="A2943" s="33"/>
      <c r="B2943" s="33"/>
      <c r="C2943" s="34"/>
    </row>
    <row r="2944" spans="1:4" x14ac:dyDescent="0.25">
      <c r="A2944" s="33"/>
      <c r="B2944" s="33"/>
      <c r="C2944" s="34"/>
    </row>
    <row r="2945" spans="1:4" x14ac:dyDescent="0.25">
      <c r="A2945" s="33"/>
      <c r="B2945" s="33"/>
      <c r="C2945" s="34"/>
    </row>
    <row r="2946" spans="1:4" x14ac:dyDescent="0.25">
      <c r="A2946" s="33"/>
      <c r="B2946" s="33"/>
      <c r="C2946" s="34"/>
    </row>
    <row r="2947" spans="1:4" x14ac:dyDescent="0.25">
      <c r="A2947" s="33"/>
      <c r="B2947" s="33"/>
      <c r="C2947" s="34"/>
    </row>
    <row r="2948" spans="1:4" x14ac:dyDescent="0.25">
      <c r="A2948" s="33"/>
      <c r="B2948" s="33"/>
      <c r="C2948" s="34"/>
    </row>
    <row r="2949" spans="1:4" x14ac:dyDescent="0.25">
      <c r="A2949" s="33"/>
      <c r="B2949" s="33"/>
      <c r="C2949" s="34"/>
    </row>
    <row r="2950" spans="1:4" x14ac:dyDescent="0.25">
      <c r="A2950" s="33"/>
      <c r="B2950" s="33"/>
      <c r="C2950" s="34"/>
    </row>
    <row r="2951" spans="1:4" x14ac:dyDescent="0.25">
      <c r="A2951" s="33"/>
      <c r="B2951" s="33"/>
      <c r="C2951" s="34"/>
    </row>
    <row r="2952" spans="1:4" x14ac:dyDescent="0.25">
      <c r="A2952" s="33"/>
      <c r="B2952" s="33"/>
      <c r="C2952" s="34"/>
    </row>
    <row r="2953" spans="1:4" x14ac:dyDescent="0.25">
      <c r="A2953" s="33"/>
      <c r="B2953" s="33"/>
      <c r="C2953" s="34"/>
    </row>
    <row r="2954" spans="1:4" x14ac:dyDescent="0.25">
      <c r="A2954" s="32"/>
      <c r="B2954" s="4"/>
      <c r="C2954" s="36"/>
      <c r="D2954" s="18"/>
    </row>
    <row r="2955" spans="1:4" x14ac:dyDescent="0.25">
      <c r="A2955" s="33"/>
      <c r="B2955" s="33"/>
      <c r="C2955" s="34"/>
    </row>
    <row r="2956" spans="1:4" x14ac:dyDescent="0.25">
      <c r="A2956" s="33"/>
      <c r="B2956" s="33"/>
      <c r="C2956" s="34"/>
    </row>
    <row r="2957" spans="1:4" x14ac:dyDescent="0.25">
      <c r="A2957" s="33"/>
      <c r="B2957" s="33"/>
      <c r="C2957" s="34"/>
    </row>
    <row r="2958" spans="1:4" x14ac:dyDescent="0.25">
      <c r="A2958" s="33"/>
      <c r="B2958" s="33"/>
      <c r="C2958" s="34"/>
    </row>
    <row r="2959" spans="1:4" x14ac:dyDescent="0.25">
      <c r="A2959" s="33"/>
      <c r="B2959" s="33"/>
      <c r="C2959" s="34"/>
    </row>
    <row r="2960" spans="1:4" x14ac:dyDescent="0.25">
      <c r="A2960" s="33"/>
      <c r="B2960" s="33"/>
      <c r="C2960" s="34"/>
    </row>
    <row r="2961" spans="1:4" x14ac:dyDescent="0.25">
      <c r="A2961" s="33"/>
      <c r="B2961" s="33"/>
      <c r="C2961" s="34"/>
    </row>
    <row r="2962" spans="1:4" x14ac:dyDescent="0.25">
      <c r="A2962" s="33"/>
      <c r="B2962" s="33"/>
      <c r="C2962" s="34"/>
    </row>
    <row r="2963" spans="1:4" x14ac:dyDescent="0.25">
      <c r="A2963" s="33"/>
      <c r="B2963" s="33"/>
      <c r="C2963" s="34"/>
    </row>
    <row r="2964" spans="1:4" x14ac:dyDescent="0.25">
      <c r="A2964" s="33"/>
      <c r="B2964" s="33"/>
      <c r="C2964" s="34"/>
    </row>
    <row r="2965" spans="1:4" x14ac:dyDescent="0.25">
      <c r="A2965" s="33"/>
      <c r="B2965" s="33"/>
      <c r="C2965" s="34"/>
    </row>
    <row r="2966" spans="1:4" x14ac:dyDescent="0.25">
      <c r="A2966" s="32"/>
      <c r="B2966" s="4"/>
      <c r="C2966" s="36"/>
      <c r="D2966" s="18"/>
    </row>
    <row r="2967" spans="1:4" x14ac:dyDescent="0.25">
      <c r="A2967" s="33"/>
      <c r="B2967" s="33"/>
      <c r="C2967" s="34"/>
    </row>
    <row r="2968" spans="1:4" x14ac:dyDescent="0.25">
      <c r="A2968" s="33"/>
      <c r="B2968" s="33"/>
      <c r="C2968" s="34"/>
    </row>
    <row r="2969" spans="1:4" x14ac:dyDescent="0.25">
      <c r="A2969" s="33"/>
      <c r="B2969" s="33"/>
      <c r="C2969" s="34"/>
    </row>
    <row r="2970" spans="1:4" x14ac:dyDescent="0.25">
      <c r="A2970" s="33"/>
      <c r="B2970" s="33"/>
      <c r="C2970" s="34"/>
    </row>
    <row r="2971" spans="1:4" x14ac:dyDescent="0.25">
      <c r="A2971" s="33"/>
      <c r="B2971" s="33"/>
      <c r="C2971" s="34"/>
    </row>
    <row r="2972" spans="1:4" x14ac:dyDescent="0.25">
      <c r="A2972" s="32"/>
      <c r="B2972" s="4"/>
      <c r="C2972" s="36"/>
      <c r="D2972" s="18"/>
    </row>
    <row r="2973" spans="1:4" x14ac:dyDescent="0.25">
      <c r="A2973" s="33"/>
      <c r="B2973" s="33"/>
      <c r="C2973" s="34"/>
    </row>
    <row r="2974" spans="1:4" x14ac:dyDescent="0.25">
      <c r="A2974" s="33"/>
      <c r="B2974" s="33"/>
      <c r="C2974" s="34"/>
    </row>
    <row r="2975" spans="1:4" x14ac:dyDescent="0.25">
      <c r="A2975" s="33"/>
      <c r="B2975" s="33"/>
      <c r="C2975" s="34"/>
    </row>
    <row r="2976" spans="1:4" x14ac:dyDescent="0.25">
      <c r="A2976" s="33"/>
      <c r="B2976" s="33"/>
      <c r="C2976" s="34"/>
    </row>
    <row r="2977" spans="1:4" x14ac:dyDescent="0.25">
      <c r="A2977" s="33"/>
      <c r="B2977" s="33"/>
      <c r="C2977" s="34"/>
    </row>
    <row r="2978" spans="1:4" x14ac:dyDescent="0.25">
      <c r="A2978" s="33"/>
      <c r="B2978" s="33"/>
      <c r="C2978" s="34"/>
    </row>
    <row r="2979" spans="1:4" x14ac:dyDescent="0.25">
      <c r="A2979" s="33"/>
      <c r="B2979" s="33"/>
      <c r="C2979" s="34"/>
    </row>
    <row r="2980" spans="1:4" x14ac:dyDescent="0.25">
      <c r="A2980" s="33"/>
      <c r="B2980" s="33"/>
      <c r="C2980" s="34"/>
    </row>
    <row r="2981" spans="1:4" x14ac:dyDescent="0.25">
      <c r="A2981" s="33"/>
      <c r="B2981" s="33"/>
      <c r="C2981" s="34"/>
    </row>
    <row r="2982" spans="1:4" x14ac:dyDescent="0.25">
      <c r="A2982" s="33"/>
      <c r="B2982" s="33"/>
      <c r="C2982" s="34"/>
    </row>
    <row r="2983" spans="1:4" x14ac:dyDescent="0.25">
      <c r="A2983" s="33"/>
      <c r="B2983" s="33"/>
      <c r="C2983" s="34"/>
    </row>
    <row r="2984" spans="1:4" x14ac:dyDescent="0.25">
      <c r="A2984" s="33"/>
      <c r="B2984" s="33"/>
      <c r="C2984" s="34"/>
    </row>
    <row r="2985" spans="1:4" x14ac:dyDescent="0.25">
      <c r="A2985" s="32"/>
      <c r="B2985" s="4"/>
      <c r="C2985" s="36"/>
      <c r="D2985" s="18"/>
    </row>
    <row r="2986" spans="1:4" x14ac:dyDescent="0.25">
      <c r="A2986" s="33"/>
      <c r="B2986" s="33"/>
      <c r="C2986" s="34"/>
    </row>
    <row r="2987" spans="1:4" x14ac:dyDescent="0.25">
      <c r="A2987" s="33"/>
      <c r="B2987" s="33"/>
      <c r="C2987" s="34"/>
    </row>
    <row r="2988" spans="1:4" x14ac:dyDescent="0.25">
      <c r="A2988" s="33"/>
      <c r="B2988" s="33"/>
      <c r="C2988" s="34"/>
    </row>
    <row r="2989" spans="1:4" x14ac:dyDescent="0.25">
      <c r="A2989" s="33"/>
      <c r="B2989" s="33"/>
      <c r="C2989" s="34"/>
    </row>
    <row r="2990" spans="1:4" x14ac:dyDescent="0.25">
      <c r="A2990" s="33"/>
      <c r="B2990" s="33"/>
      <c r="C2990" s="34"/>
    </row>
    <row r="2991" spans="1:4" x14ac:dyDescent="0.25">
      <c r="A2991" s="33"/>
      <c r="B2991" s="33"/>
      <c r="C2991" s="34"/>
    </row>
    <row r="2992" spans="1:4" x14ac:dyDescent="0.25">
      <c r="A2992" s="33"/>
      <c r="B2992" s="33"/>
      <c r="C2992" s="34"/>
    </row>
    <row r="2993" spans="1:4" x14ac:dyDescent="0.25">
      <c r="A2993" s="33"/>
      <c r="B2993" s="33"/>
      <c r="C2993" s="34"/>
    </row>
    <row r="2994" spans="1:4" x14ac:dyDescent="0.25">
      <c r="A2994" s="32"/>
      <c r="B2994" s="4"/>
      <c r="C2994" s="36"/>
      <c r="D2994" s="18"/>
    </row>
    <row r="2995" spans="1:4" x14ac:dyDescent="0.25">
      <c r="A2995" s="33"/>
      <c r="B2995" s="33"/>
      <c r="C2995" s="34"/>
    </row>
    <row r="2996" spans="1:4" x14ac:dyDescent="0.25">
      <c r="A2996" s="33"/>
      <c r="B2996" s="33"/>
      <c r="C2996" s="34"/>
    </row>
    <row r="2997" spans="1:4" x14ac:dyDescent="0.25">
      <c r="A2997" s="33"/>
      <c r="B2997" s="33"/>
      <c r="C2997" s="34"/>
    </row>
    <row r="2998" spans="1:4" x14ac:dyDescent="0.25">
      <c r="A2998" s="33"/>
      <c r="B2998" s="33"/>
      <c r="C2998" s="34"/>
    </row>
    <row r="2999" spans="1:4" x14ac:dyDescent="0.25">
      <c r="A2999" s="33"/>
      <c r="B2999" s="33"/>
      <c r="C2999" s="34"/>
    </row>
    <row r="3000" spans="1:4" x14ac:dyDescent="0.25">
      <c r="A3000" s="33"/>
      <c r="B3000" s="33"/>
      <c r="C3000" s="34"/>
    </row>
    <row r="3001" spans="1:4" x14ac:dyDescent="0.25">
      <c r="A3001" s="33"/>
      <c r="B3001" s="33"/>
      <c r="C3001" s="34"/>
    </row>
    <row r="3002" spans="1:4" x14ac:dyDescent="0.25">
      <c r="A3002" s="33"/>
      <c r="B3002" s="33"/>
      <c r="C3002" s="34"/>
    </row>
    <row r="3003" spans="1:4" x14ac:dyDescent="0.25">
      <c r="A3003" s="33"/>
      <c r="B3003" s="33"/>
      <c r="C3003" s="34"/>
    </row>
    <row r="3004" spans="1:4" x14ac:dyDescent="0.25">
      <c r="A3004" s="33"/>
      <c r="B3004" s="33"/>
      <c r="C3004" s="34"/>
    </row>
    <row r="3005" spans="1:4" x14ac:dyDescent="0.25">
      <c r="A3005" s="33"/>
      <c r="B3005" s="33"/>
      <c r="C3005" s="34"/>
    </row>
    <row r="3006" spans="1:4" x14ac:dyDescent="0.25">
      <c r="A3006" s="33"/>
      <c r="B3006" s="33"/>
      <c r="C3006" s="34"/>
    </row>
    <row r="3007" spans="1:4" x14ac:dyDescent="0.25">
      <c r="A3007" s="33"/>
      <c r="B3007" s="33"/>
      <c r="C3007" s="34"/>
    </row>
    <row r="3008" spans="1:4" x14ac:dyDescent="0.25">
      <c r="A3008" s="33"/>
      <c r="B3008" s="33"/>
      <c r="C3008" s="34"/>
    </row>
    <row r="3009" spans="1:4" x14ac:dyDescent="0.25">
      <c r="A3009" s="33"/>
      <c r="B3009" s="33"/>
      <c r="C3009" s="34"/>
    </row>
    <row r="3010" spans="1:4" x14ac:dyDescent="0.25">
      <c r="A3010" s="33"/>
      <c r="B3010" s="33"/>
      <c r="C3010" s="34"/>
    </row>
    <row r="3011" spans="1:4" x14ac:dyDescent="0.25">
      <c r="A3011" s="33"/>
      <c r="B3011" s="33"/>
      <c r="C3011" s="34"/>
    </row>
    <row r="3012" spans="1:4" x14ac:dyDescent="0.25">
      <c r="A3012" s="33"/>
      <c r="B3012" s="33"/>
      <c r="C3012" s="34"/>
    </row>
    <row r="3013" spans="1:4" x14ac:dyDescent="0.25">
      <c r="A3013" s="33"/>
      <c r="B3013" s="33"/>
      <c r="C3013" s="34"/>
    </row>
    <row r="3014" spans="1:4" x14ac:dyDescent="0.25">
      <c r="A3014" s="33"/>
      <c r="B3014" s="33"/>
      <c r="C3014" s="34"/>
    </row>
    <row r="3015" spans="1:4" x14ac:dyDescent="0.25">
      <c r="A3015" s="33"/>
      <c r="B3015" s="33"/>
      <c r="C3015" s="34"/>
    </row>
    <row r="3016" spans="1:4" x14ac:dyDescent="0.25">
      <c r="A3016" s="33"/>
      <c r="B3016" s="33"/>
      <c r="C3016" s="34"/>
    </row>
    <row r="3017" spans="1:4" x14ac:dyDescent="0.25">
      <c r="A3017" s="33"/>
      <c r="B3017" s="33"/>
      <c r="C3017" s="34"/>
    </row>
    <row r="3018" spans="1:4" x14ac:dyDescent="0.25">
      <c r="A3018" s="33"/>
      <c r="B3018" s="33"/>
      <c r="C3018" s="34"/>
    </row>
    <row r="3019" spans="1:4" x14ac:dyDescent="0.25">
      <c r="A3019" s="33"/>
      <c r="B3019" s="33"/>
      <c r="C3019" s="34"/>
    </row>
    <row r="3020" spans="1:4" x14ac:dyDescent="0.25">
      <c r="A3020" s="32"/>
      <c r="B3020" s="4"/>
      <c r="C3020" s="36"/>
      <c r="D3020" s="18"/>
    </row>
    <row r="3021" spans="1:4" x14ac:dyDescent="0.25">
      <c r="A3021" s="33"/>
      <c r="B3021" s="33"/>
      <c r="C3021" s="34"/>
    </row>
    <row r="3022" spans="1:4" x14ac:dyDescent="0.25">
      <c r="A3022" s="33"/>
      <c r="B3022" s="33"/>
      <c r="C3022" s="34"/>
    </row>
    <row r="3023" spans="1:4" x14ac:dyDescent="0.25">
      <c r="A3023" s="33"/>
      <c r="B3023" s="33"/>
      <c r="C3023" s="34"/>
    </row>
    <row r="3024" spans="1:4" x14ac:dyDescent="0.25">
      <c r="A3024" s="33"/>
      <c r="B3024" s="33"/>
      <c r="C3024" s="34"/>
    </row>
    <row r="3025" spans="1:4" x14ac:dyDescent="0.25">
      <c r="A3025" s="33"/>
      <c r="B3025" s="33"/>
      <c r="C3025" s="34"/>
    </row>
    <row r="3026" spans="1:4" x14ac:dyDescent="0.25">
      <c r="A3026" s="33"/>
      <c r="B3026" s="33"/>
      <c r="C3026" s="34"/>
    </row>
    <row r="3027" spans="1:4" x14ac:dyDescent="0.25">
      <c r="A3027" s="33"/>
      <c r="B3027" s="33"/>
      <c r="C3027" s="34"/>
    </row>
    <row r="3028" spans="1:4" x14ac:dyDescent="0.25">
      <c r="A3028" s="32"/>
      <c r="B3028" s="4"/>
      <c r="C3028" s="36"/>
      <c r="D3028" s="18"/>
    </row>
    <row r="3029" spans="1:4" x14ac:dyDescent="0.25">
      <c r="A3029" s="32"/>
      <c r="B3029" s="4"/>
      <c r="C3029" s="36"/>
      <c r="D3029" s="18"/>
    </row>
    <row r="3030" spans="1:4" x14ac:dyDescent="0.25">
      <c r="A3030" s="32"/>
      <c r="B3030" s="4"/>
      <c r="C3030" s="36"/>
      <c r="D3030" s="18"/>
    </row>
    <row r="3031" spans="1:4" x14ac:dyDescent="0.25">
      <c r="A3031" s="32"/>
      <c r="B3031" s="4"/>
      <c r="C3031" s="36"/>
      <c r="D3031" s="18"/>
    </row>
    <row r="3032" spans="1:4" x14ac:dyDescent="0.25">
      <c r="A3032" s="32"/>
      <c r="B3032" s="4"/>
      <c r="C3032" s="36"/>
      <c r="D3032" s="18"/>
    </row>
    <row r="3033" spans="1:4" x14ac:dyDescent="0.25">
      <c r="A3033" s="32"/>
      <c r="B3033" s="4"/>
      <c r="C3033" s="36"/>
      <c r="D3033" s="18"/>
    </row>
    <row r="3034" spans="1:4" x14ac:dyDescent="0.25">
      <c r="A3034" s="32"/>
      <c r="B3034" s="4"/>
      <c r="C3034" s="36"/>
      <c r="D3034" s="18"/>
    </row>
    <row r="3035" spans="1:4" x14ac:dyDescent="0.25">
      <c r="A3035" s="32"/>
      <c r="B3035" s="4"/>
      <c r="C3035" s="36"/>
      <c r="D3035" s="18"/>
    </row>
    <row r="3036" spans="1:4" x14ac:dyDescent="0.25">
      <c r="A3036" s="32"/>
      <c r="B3036" s="4"/>
      <c r="C3036" s="36"/>
      <c r="D3036" s="18"/>
    </row>
    <row r="3037" spans="1:4" x14ac:dyDescent="0.25">
      <c r="A3037" s="32"/>
      <c r="B3037" s="4"/>
      <c r="C3037" s="36"/>
      <c r="D3037" s="18"/>
    </row>
    <row r="3038" spans="1:4" x14ac:dyDescent="0.25">
      <c r="A3038" s="33"/>
      <c r="B3038" s="33"/>
      <c r="C3038" s="34"/>
    </row>
    <row r="3039" spans="1:4" x14ac:dyDescent="0.25">
      <c r="A3039" s="33"/>
      <c r="B3039" s="33"/>
      <c r="C3039" s="34"/>
    </row>
    <row r="3040" spans="1:4" x14ac:dyDescent="0.25">
      <c r="A3040" s="33"/>
      <c r="B3040" s="33"/>
      <c r="C3040" s="34"/>
    </row>
    <row r="3041" spans="1:4" x14ac:dyDescent="0.25">
      <c r="A3041" s="33"/>
      <c r="B3041" s="33"/>
      <c r="C3041" s="34"/>
    </row>
    <row r="3042" spans="1:4" x14ac:dyDescent="0.25">
      <c r="A3042" s="32"/>
      <c r="B3042" s="4"/>
      <c r="C3042" s="36"/>
      <c r="D3042" s="18"/>
    </row>
    <row r="3043" spans="1:4" x14ac:dyDescent="0.25">
      <c r="A3043" s="33"/>
      <c r="B3043" s="33"/>
      <c r="C3043" s="34"/>
    </row>
    <row r="3044" spans="1:4" x14ac:dyDescent="0.25">
      <c r="A3044" s="33"/>
      <c r="B3044" s="33"/>
      <c r="C3044" s="34"/>
    </row>
    <row r="3045" spans="1:4" x14ac:dyDescent="0.25">
      <c r="A3045" s="33"/>
      <c r="B3045" s="33"/>
      <c r="C3045" s="34"/>
    </row>
    <row r="3046" spans="1:4" x14ac:dyDescent="0.25">
      <c r="A3046" s="33"/>
      <c r="B3046" s="33"/>
      <c r="C3046" s="34"/>
    </row>
    <row r="3047" spans="1:4" x14ac:dyDescent="0.25">
      <c r="A3047" s="33"/>
      <c r="B3047" s="33"/>
      <c r="C3047" s="34"/>
    </row>
    <row r="3048" spans="1:4" x14ac:dyDescent="0.25">
      <c r="A3048" s="33"/>
      <c r="B3048" s="33"/>
      <c r="C3048" s="34"/>
    </row>
    <row r="3049" spans="1:4" x14ac:dyDescent="0.25">
      <c r="A3049" s="33"/>
      <c r="B3049" s="33"/>
      <c r="C3049" s="34"/>
    </row>
    <row r="3050" spans="1:4" x14ac:dyDescent="0.25">
      <c r="A3050" s="33"/>
      <c r="B3050" s="33"/>
      <c r="C3050" s="34"/>
    </row>
    <row r="3051" spans="1:4" x14ac:dyDescent="0.25">
      <c r="A3051" s="33"/>
      <c r="B3051" s="33"/>
      <c r="C3051" s="34"/>
    </row>
    <row r="3052" spans="1:4" x14ac:dyDescent="0.25">
      <c r="A3052" s="32"/>
      <c r="B3052" s="4"/>
      <c r="C3052" s="36"/>
      <c r="D3052" s="18"/>
    </row>
    <row r="3053" spans="1:4" x14ac:dyDescent="0.25">
      <c r="A3053" s="33"/>
      <c r="B3053" s="33"/>
      <c r="C3053" s="34"/>
    </row>
    <row r="3054" spans="1:4" x14ac:dyDescent="0.25">
      <c r="A3054" s="33"/>
      <c r="B3054" s="33"/>
      <c r="C3054" s="34"/>
    </row>
    <row r="3055" spans="1:4" x14ac:dyDescent="0.25">
      <c r="A3055" s="33"/>
      <c r="B3055" s="33"/>
      <c r="C3055" s="34"/>
    </row>
    <row r="3056" spans="1:4" x14ac:dyDescent="0.25">
      <c r="A3056" s="32"/>
      <c r="B3056" s="4"/>
      <c r="C3056" s="36"/>
      <c r="D3056" s="18"/>
    </row>
    <row r="3057" spans="1:4" x14ac:dyDescent="0.25">
      <c r="A3057" s="33"/>
      <c r="B3057" s="33"/>
      <c r="C3057" s="34"/>
    </row>
    <row r="3058" spans="1:4" x14ac:dyDescent="0.25">
      <c r="A3058" s="32"/>
      <c r="B3058" s="4"/>
      <c r="C3058" s="36"/>
      <c r="D3058" s="18"/>
    </row>
    <row r="3059" spans="1:4" x14ac:dyDescent="0.25">
      <c r="A3059" s="33"/>
      <c r="B3059" s="33"/>
      <c r="C3059" s="34"/>
    </row>
    <row r="3060" spans="1:4" x14ac:dyDescent="0.25">
      <c r="A3060" s="33"/>
      <c r="B3060" s="33"/>
      <c r="C3060" s="34"/>
    </row>
    <row r="3061" spans="1:4" x14ac:dyDescent="0.25">
      <c r="A3061" s="33"/>
      <c r="B3061" s="33"/>
      <c r="C3061" s="34"/>
    </row>
    <row r="3062" spans="1:4" x14ac:dyDescent="0.25">
      <c r="A3062" s="32"/>
      <c r="B3062" s="4"/>
      <c r="C3062" s="36"/>
      <c r="D3062" s="18"/>
    </row>
    <row r="3063" spans="1:4" x14ac:dyDescent="0.25">
      <c r="A3063" s="32"/>
      <c r="B3063" s="4"/>
      <c r="C3063" s="36"/>
      <c r="D3063" s="18"/>
    </row>
    <row r="3064" spans="1:4" x14ac:dyDescent="0.25">
      <c r="A3064" s="33"/>
      <c r="B3064" s="33"/>
      <c r="C3064" s="34"/>
    </row>
    <row r="3065" spans="1:4" x14ac:dyDescent="0.25">
      <c r="A3065" s="33"/>
      <c r="B3065" s="33"/>
      <c r="C3065" s="34"/>
    </row>
    <row r="3066" spans="1:4" x14ac:dyDescent="0.25">
      <c r="A3066" s="33"/>
      <c r="B3066" s="33"/>
      <c r="C3066" s="34"/>
    </row>
    <row r="3067" spans="1:4" x14ac:dyDescent="0.25">
      <c r="A3067" s="32"/>
      <c r="B3067" s="4"/>
      <c r="C3067" s="36"/>
      <c r="D3067" s="18"/>
    </row>
    <row r="3068" spans="1:4" x14ac:dyDescent="0.25">
      <c r="A3068" s="33"/>
      <c r="B3068" s="33"/>
      <c r="C3068" s="34"/>
    </row>
    <row r="3069" spans="1:4" x14ac:dyDescent="0.25">
      <c r="A3069" s="32"/>
      <c r="B3069" s="4"/>
      <c r="C3069" s="36"/>
      <c r="D3069" s="18"/>
    </row>
    <row r="3070" spans="1:4" x14ac:dyDescent="0.25">
      <c r="A3070" s="33"/>
      <c r="B3070" s="33"/>
      <c r="C3070" s="34"/>
    </row>
    <row r="3071" spans="1:4" x14ac:dyDescent="0.25">
      <c r="A3071" s="33"/>
      <c r="B3071" s="33"/>
      <c r="C3071" s="34"/>
    </row>
    <row r="3072" spans="1:4" x14ac:dyDescent="0.25">
      <c r="A3072" s="32"/>
      <c r="B3072" s="4"/>
      <c r="C3072" s="36"/>
      <c r="D3072" s="18"/>
    </row>
    <row r="3073" spans="1:4" x14ac:dyDescent="0.25">
      <c r="A3073" s="33"/>
      <c r="B3073" s="33"/>
      <c r="C3073" s="34"/>
    </row>
    <row r="3074" spans="1:4" x14ac:dyDescent="0.25">
      <c r="A3074" s="32"/>
      <c r="B3074" s="4"/>
      <c r="C3074" s="36"/>
      <c r="D3074" s="18"/>
    </row>
    <row r="3075" spans="1:4" x14ac:dyDescent="0.25">
      <c r="A3075" s="33"/>
      <c r="B3075" s="33"/>
      <c r="C3075" s="34"/>
    </row>
    <row r="3076" spans="1:4" x14ac:dyDescent="0.25">
      <c r="A3076" s="33"/>
      <c r="B3076" s="33"/>
      <c r="C3076" s="34"/>
    </row>
    <row r="3077" spans="1:4" x14ac:dyDescent="0.25">
      <c r="A3077" s="33"/>
      <c r="B3077" s="33"/>
      <c r="C3077" s="34"/>
    </row>
    <row r="3078" spans="1:4" x14ac:dyDescent="0.25">
      <c r="A3078" s="32"/>
      <c r="B3078" s="4"/>
      <c r="C3078" s="36"/>
      <c r="D3078" s="18"/>
    </row>
    <row r="3079" spans="1:4" x14ac:dyDescent="0.25">
      <c r="A3079" s="33"/>
      <c r="B3079" s="33"/>
      <c r="C3079" s="34"/>
    </row>
    <row r="3080" spans="1:4" x14ac:dyDescent="0.25">
      <c r="A3080" s="32"/>
      <c r="B3080" s="4"/>
      <c r="C3080" s="36"/>
      <c r="D3080" s="18"/>
    </row>
    <row r="3081" spans="1:4" x14ac:dyDescent="0.25">
      <c r="A3081" s="33"/>
      <c r="B3081" s="33"/>
      <c r="C3081" s="34"/>
    </row>
    <row r="3082" spans="1:4" x14ac:dyDescent="0.25">
      <c r="A3082" s="33"/>
      <c r="B3082" s="33"/>
      <c r="C3082" s="34"/>
    </row>
    <row r="3083" spans="1:4" x14ac:dyDescent="0.25">
      <c r="A3083" s="33"/>
      <c r="B3083" s="33"/>
      <c r="C3083" s="34"/>
    </row>
    <row r="3084" spans="1:4" x14ac:dyDescent="0.25">
      <c r="A3084" s="32"/>
      <c r="B3084" s="4"/>
      <c r="C3084" s="36"/>
      <c r="D3084" s="18"/>
    </row>
    <row r="3085" spans="1:4" x14ac:dyDescent="0.25">
      <c r="A3085" s="32"/>
      <c r="B3085" s="4"/>
      <c r="C3085" s="36"/>
      <c r="D3085" s="18"/>
    </row>
    <row r="3086" spans="1:4" x14ac:dyDescent="0.25">
      <c r="A3086" s="33"/>
      <c r="B3086" s="33"/>
      <c r="C3086" s="34"/>
    </row>
    <row r="3087" spans="1:4" x14ac:dyDescent="0.25">
      <c r="A3087" s="33"/>
      <c r="B3087" s="33"/>
      <c r="C3087" s="34"/>
    </row>
    <row r="3088" spans="1:4" x14ac:dyDescent="0.25">
      <c r="A3088" s="32"/>
      <c r="B3088" s="4"/>
      <c r="C3088" s="36"/>
      <c r="D3088" s="18"/>
    </row>
    <row r="3089" spans="1:4" x14ac:dyDescent="0.25">
      <c r="A3089" s="33"/>
      <c r="B3089" s="33"/>
      <c r="C3089" s="34"/>
    </row>
    <row r="3090" spans="1:4" x14ac:dyDescent="0.25">
      <c r="A3090" s="33"/>
      <c r="B3090" s="33"/>
      <c r="C3090" s="34"/>
    </row>
    <row r="3091" spans="1:4" x14ac:dyDescent="0.25">
      <c r="A3091" s="33"/>
      <c r="B3091" s="33"/>
      <c r="C3091" s="34"/>
    </row>
    <row r="3092" spans="1:4" x14ac:dyDescent="0.25">
      <c r="A3092" s="33"/>
      <c r="B3092" s="33"/>
      <c r="C3092" s="34"/>
    </row>
    <row r="3093" spans="1:4" x14ac:dyDescent="0.25">
      <c r="A3093" s="33"/>
      <c r="B3093" s="33"/>
      <c r="C3093" s="34"/>
    </row>
    <row r="3094" spans="1:4" x14ac:dyDescent="0.25">
      <c r="A3094" s="33"/>
      <c r="B3094" s="33"/>
      <c r="C3094" s="34"/>
    </row>
    <row r="3095" spans="1:4" x14ac:dyDescent="0.25">
      <c r="A3095" s="33"/>
      <c r="B3095" s="33"/>
      <c r="C3095" s="34"/>
    </row>
    <row r="3096" spans="1:4" x14ac:dyDescent="0.25">
      <c r="A3096" s="33"/>
      <c r="B3096" s="33"/>
      <c r="C3096" s="34"/>
    </row>
    <row r="3097" spans="1:4" x14ac:dyDescent="0.25">
      <c r="A3097" s="33"/>
      <c r="B3097" s="33"/>
      <c r="C3097" s="34"/>
    </row>
    <row r="3098" spans="1:4" x14ac:dyDescent="0.25">
      <c r="A3098" s="33"/>
      <c r="B3098" s="33"/>
      <c r="C3098" s="34"/>
    </row>
    <row r="3099" spans="1:4" x14ac:dyDescent="0.25">
      <c r="A3099" s="33"/>
      <c r="B3099" s="33"/>
      <c r="C3099" s="34"/>
    </row>
    <row r="3100" spans="1:4" x14ac:dyDescent="0.25">
      <c r="A3100" s="33"/>
      <c r="B3100" s="33"/>
      <c r="C3100" s="34"/>
    </row>
    <row r="3101" spans="1:4" x14ac:dyDescent="0.25">
      <c r="A3101" s="33"/>
      <c r="B3101" s="33"/>
      <c r="C3101" s="34"/>
    </row>
    <row r="3102" spans="1:4" x14ac:dyDescent="0.25">
      <c r="A3102" s="32"/>
      <c r="B3102" s="4"/>
      <c r="C3102" s="36"/>
      <c r="D3102" s="18"/>
    </row>
    <row r="3103" spans="1:4" x14ac:dyDescent="0.25">
      <c r="A3103" s="33"/>
      <c r="B3103" s="33"/>
      <c r="C3103" s="34"/>
    </row>
    <row r="3104" spans="1:4" x14ac:dyDescent="0.25">
      <c r="A3104" s="33"/>
      <c r="B3104" s="33"/>
      <c r="C3104" s="34"/>
    </row>
    <row r="3105" spans="1:4" x14ac:dyDescent="0.25">
      <c r="A3105" s="33"/>
      <c r="B3105" s="33"/>
      <c r="C3105" s="34"/>
    </row>
    <row r="3106" spans="1:4" x14ac:dyDescent="0.25">
      <c r="A3106" s="33"/>
      <c r="B3106" s="33"/>
      <c r="C3106" s="34"/>
    </row>
    <row r="3107" spans="1:4" x14ac:dyDescent="0.25">
      <c r="A3107" s="33"/>
      <c r="B3107" s="33"/>
      <c r="C3107" s="34"/>
    </row>
    <row r="3108" spans="1:4" x14ac:dyDescent="0.25">
      <c r="A3108" s="33"/>
      <c r="B3108" s="33"/>
      <c r="C3108" s="34"/>
    </row>
    <row r="3109" spans="1:4" x14ac:dyDescent="0.25">
      <c r="A3109" s="33"/>
      <c r="B3109" s="33"/>
      <c r="C3109" s="34"/>
    </row>
    <row r="3110" spans="1:4" x14ac:dyDescent="0.25">
      <c r="A3110" s="33"/>
      <c r="B3110" s="33"/>
      <c r="C3110" s="34"/>
    </row>
    <row r="3111" spans="1:4" x14ac:dyDescent="0.25">
      <c r="A3111" s="33"/>
      <c r="B3111" s="33"/>
      <c r="C3111" s="34"/>
    </row>
    <row r="3112" spans="1:4" x14ac:dyDescent="0.25">
      <c r="A3112" s="32"/>
      <c r="B3112" s="4"/>
      <c r="C3112" s="36"/>
      <c r="D3112" s="18"/>
    </row>
    <row r="3113" spans="1:4" x14ac:dyDescent="0.25">
      <c r="A3113" s="33"/>
      <c r="B3113" s="33"/>
      <c r="C3113" s="34"/>
    </row>
    <row r="3114" spans="1:4" x14ac:dyDescent="0.25">
      <c r="A3114" s="32"/>
      <c r="B3114" s="4"/>
      <c r="C3114" s="36"/>
      <c r="D3114" s="18"/>
    </row>
    <row r="3115" spans="1:4" x14ac:dyDescent="0.25">
      <c r="A3115" s="33"/>
      <c r="B3115" s="33"/>
      <c r="C3115" s="34"/>
    </row>
    <row r="3116" spans="1:4" x14ac:dyDescent="0.25">
      <c r="A3116" s="32"/>
      <c r="B3116" s="4"/>
      <c r="C3116" s="36"/>
      <c r="D3116" s="18"/>
    </row>
    <row r="3117" spans="1:4" x14ac:dyDescent="0.25">
      <c r="A3117" s="32"/>
      <c r="B3117" s="4"/>
      <c r="C3117" s="36"/>
      <c r="D3117" s="18"/>
    </row>
    <row r="3118" spans="1:4" x14ac:dyDescent="0.25">
      <c r="A3118" s="32"/>
      <c r="B3118" s="4"/>
      <c r="C3118" s="36"/>
      <c r="D3118" s="18"/>
    </row>
    <row r="3119" spans="1:4" x14ac:dyDescent="0.25">
      <c r="A3119" s="32"/>
      <c r="B3119" s="4"/>
      <c r="C3119" s="36"/>
      <c r="D3119" s="18"/>
    </row>
    <row r="3120" spans="1:4" x14ac:dyDescent="0.25">
      <c r="A3120" s="33"/>
      <c r="B3120" s="33"/>
      <c r="C3120" s="34"/>
    </row>
    <row r="3121" spans="1:4" x14ac:dyDescent="0.25">
      <c r="A3121" s="33"/>
      <c r="B3121" s="33"/>
      <c r="C3121" s="34"/>
    </row>
    <row r="3122" spans="1:4" x14ac:dyDescent="0.25">
      <c r="A3122" s="33"/>
      <c r="B3122" s="33"/>
      <c r="C3122" s="34"/>
    </row>
    <row r="3123" spans="1:4" x14ac:dyDescent="0.25">
      <c r="A3123" s="33"/>
      <c r="B3123" s="33"/>
      <c r="C3123" s="34"/>
    </row>
    <row r="3124" spans="1:4" x14ac:dyDescent="0.25">
      <c r="A3124" s="33"/>
      <c r="B3124" s="33"/>
      <c r="C3124" s="34"/>
    </row>
    <row r="3125" spans="1:4" x14ac:dyDescent="0.25">
      <c r="A3125" s="33"/>
      <c r="B3125" s="33"/>
      <c r="C3125" s="34"/>
    </row>
    <row r="3126" spans="1:4" x14ac:dyDescent="0.25">
      <c r="A3126" s="33"/>
      <c r="B3126" s="33"/>
      <c r="C3126" s="34"/>
    </row>
    <row r="3127" spans="1:4" x14ac:dyDescent="0.25">
      <c r="A3127" s="32"/>
      <c r="B3127" s="4"/>
      <c r="C3127" s="36"/>
      <c r="D3127" s="18"/>
    </row>
    <row r="3128" spans="1:4" x14ac:dyDescent="0.25">
      <c r="A3128" s="33"/>
      <c r="B3128" s="33"/>
      <c r="C3128" s="34"/>
    </row>
    <row r="3129" spans="1:4" x14ac:dyDescent="0.25">
      <c r="A3129" s="33"/>
      <c r="B3129" s="33"/>
      <c r="C3129" s="34"/>
    </row>
    <row r="3130" spans="1:4" x14ac:dyDescent="0.25">
      <c r="A3130" s="33"/>
      <c r="B3130" s="33"/>
      <c r="C3130" s="34"/>
    </row>
    <row r="3131" spans="1:4" x14ac:dyDescent="0.25">
      <c r="A3131" s="33"/>
      <c r="B3131" s="33"/>
      <c r="C3131" s="34"/>
    </row>
    <row r="3132" spans="1:4" x14ac:dyDescent="0.25">
      <c r="A3132" s="33"/>
      <c r="B3132" s="33"/>
      <c r="C3132" s="34"/>
    </row>
    <row r="3133" spans="1:4" x14ac:dyDescent="0.25">
      <c r="A3133" s="33"/>
      <c r="B3133" s="33"/>
      <c r="C3133" s="34"/>
    </row>
    <row r="3134" spans="1:4" x14ac:dyDescent="0.25">
      <c r="A3134" s="33"/>
      <c r="B3134" s="33"/>
      <c r="C3134" s="34"/>
    </row>
    <row r="3135" spans="1:4" x14ac:dyDescent="0.25">
      <c r="A3135" s="33"/>
      <c r="B3135" s="33"/>
      <c r="C3135" s="34"/>
    </row>
    <row r="3136" spans="1:4" x14ac:dyDescent="0.25">
      <c r="A3136" s="32"/>
      <c r="B3136" s="4"/>
      <c r="C3136" s="36"/>
      <c r="D3136" s="18"/>
    </row>
    <row r="3137" spans="1:4" x14ac:dyDescent="0.25">
      <c r="A3137" s="33"/>
      <c r="B3137" s="33"/>
      <c r="C3137" s="34"/>
    </row>
    <row r="3138" spans="1:4" x14ac:dyDescent="0.25">
      <c r="A3138" s="33"/>
      <c r="B3138" s="33"/>
      <c r="C3138" s="34"/>
    </row>
    <row r="3139" spans="1:4" x14ac:dyDescent="0.25">
      <c r="A3139" s="33"/>
      <c r="B3139" s="33"/>
      <c r="C3139" s="34"/>
    </row>
    <row r="3140" spans="1:4" x14ac:dyDescent="0.25">
      <c r="A3140" s="33"/>
      <c r="B3140" s="33"/>
      <c r="C3140" s="34"/>
    </row>
    <row r="3141" spans="1:4" x14ac:dyDescent="0.25">
      <c r="A3141" s="33"/>
      <c r="B3141" s="33"/>
      <c r="C3141" s="34"/>
    </row>
    <row r="3142" spans="1:4" x14ac:dyDescent="0.25">
      <c r="A3142" s="33"/>
      <c r="B3142" s="33"/>
      <c r="C3142" s="34"/>
    </row>
    <row r="3143" spans="1:4" x14ac:dyDescent="0.25">
      <c r="A3143" s="33"/>
      <c r="B3143" s="33"/>
      <c r="C3143" s="34"/>
    </row>
    <row r="3144" spans="1:4" x14ac:dyDescent="0.25">
      <c r="A3144" s="33"/>
      <c r="B3144" s="33"/>
      <c r="C3144" s="34"/>
    </row>
    <row r="3145" spans="1:4" x14ac:dyDescent="0.25">
      <c r="A3145" s="32"/>
      <c r="B3145" s="4"/>
      <c r="C3145" s="36"/>
      <c r="D3145" s="18"/>
    </row>
    <row r="3146" spans="1:4" x14ac:dyDescent="0.25">
      <c r="A3146" s="33"/>
      <c r="B3146" s="33"/>
      <c r="C3146" s="34"/>
    </row>
    <row r="3147" spans="1:4" x14ac:dyDescent="0.25">
      <c r="A3147" s="32"/>
      <c r="B3147" s="4"/>
      <c r="C3147" s="36"/>
      <c r="D3147" s="18"/>
    </row>
    <row r="3148" spans="1:4" x14ac:dyDescent="0.25">
      <c r="A3148" s="33"/>
      <c r="B3148" s="33"/>
      <c r="C3148" s="34"/>
    </row>
    <row r="3149" spans="1:4" x14ac:dyDescent="0.25">
      <c r="A3149" s="33"/>
      <c r="B3149" s="33"/>
      <c r="C3149" s="34"/>
    </row>
    <row r="3150" spans="1:4" x14ac:dyDescent="0.25">
      <c r="A3150" s="33"/>
      <c r="B3150" s="33"/>
      <c r="C3150" s="34"/>
    </row>
    <row r="3151" spans="1:4" x14ac:dyDescent="0.25">
      <c r="A3151" s="33"/>
      <c r="B3151" s="33"/>
      <c r="C3151" s="34"/>
    </row>
    <row r="3152" spans="1:4" x14ac:dyDescent="0.25">
      <c r="A3152" s="33"/>
      <c r="B3152" s="33"/>
      <c r="C3152" s="34"/>
    </row>
    <row r="3153" spans="1:4" x14ac:dyDescent="0.25">
      <c r="A3153" s="32"/>
      <c r="B3153" s="4"/>
      <c r="C3153" s="36"/>
      <c r="D3153" s="18"/>
    </row>
    <row r="3154" spans="1:4" x14ac:dyDescent="0.25">
      <c r="A3154" s="33"/>
      <c r="B3154" s="33"/>
      <c r="C3154" s="34"/>
    </row>
    <row r="3155" spans="1:4" x14ac:dyDescent="0.25">
      <c r="A3155" s="32"/>
      <c r="B3155" s="4"/>
      <c r="C3155" s="36"/>
      <c r="D3155" s="18"/>
    </row>
    <row r="3156" spans="1:4" x14ac:dyDescent="0.25">
      <c r="A3156" s="33"/>
      <c r="B3156" s="33"/>
      <c r="C3156" s="34"/>
    </row>
    <row r="3157" spans="1:4" x14ac:dyDescent="0.25">
      <c r="A3157" s="33"/>
      <c r="B3157" s="33"/>
      <c r="C3157" s="34"/>
    </row>
    <row r="3158" spans="1:4" x14ac:dyDescent="0.25">
      <c r="A3158" s="32"/>
      <c r="B3158" s="4"/>
      <c r="C3158" s="36"/>
      <c r="D3158" s="18"/>
    </row>
    <row r="3159" spans="1:4" x14ac:dyDescent="0.25">
      <c r="A3159" s="33"/>
      <c r="B3159" s="33"/>
      <c r="C3159" s="34"/>
    </row>
    <row r="3160" spans="1:4" x14ac:dyDescent="0.25">
      <c r="A3160" s="33"/>
      <c r="B3160" s="33"/>
      <c r="C3160" s="34"/>
    </row>
    <row r="3161" spans="1:4" x14ac:dyDescent="0.25">
      <c r="A3161" s="32"/>
      <c r="B3161" s="4"/>
      <c r="C3161" s="36"/>
      <c r="D3161" s="18"/>
    </row>
    <row r="3162" spans="1:4" x14ac:dyDescent="0.25">
      <c r="A3162" s="32"/>
      <c r="B3162" s="4"/>
      <c r="C3162" s="36"/>
      <c r="D3162" s="18"/>
    </row>
    <row r="3163" spans="1:4" x14ac:dyDescent="0.25">
      <c r="A3163" s="33"/>
      <c r="B3163" s="33"/>
      <c r="C3163" s="34"/>
    </row>
    <row r="3164" spans="1:4" x14ac:dyDescent="0.25">
      <c r="A3164" s="33"/>
      <c r="B3164" s="33"/>
      <c r="C3164" s="34"/>
    </row>
    <row r="3165" spans="1:4" x14ac:dyDescent="0.25">
      <c r="A3165" s="32"/>
      <c r="B3165" s="4"/>
      <c r="C3165" s="36"/>
      <c r="D3165" s="18"/>
    </row>
    <row r="3166" spans="1:4" x14ac:dyDescent="0.25">
      <c r="A3166" s="33"/>
      <c r="B3166" s="33"/>
      <c r="C3166" s="34"/>
    </row>
    <row r="3167" spans="1:4" x14ac:dyDescent="0.25">
      <c r="A3167" s="32"/>
      <c r="B3167" s="4"/>
      <c r="C3167" s="36"/>
      <c r="D3167" s="18"/>
    </row>
    <row r="3168" spans="1:4" x14ac:dyDescent="0.25">
      <c r="A3168" s="32"/>
      <c r="B3168" s="4"/>
      <c r="C3168" s="36"/>
      <c r="D3168" s="18"/>
    </row>
    <row r="3169" spans="1:4" x14ac:dyDescent="0.25">
      <c r="A3169" s="33"/>
      <c r="B3169" s="33"/>
      <c r="C3169" s="34"/>
    </row>
    <row r="3170" spans="1:4" x14ac:dyDescent="0.25">
      <c r="A3170" s="33"/>
      <c r="B3170" s="33"/>
      <c r="C3170" s="34"/>
    </row>
    <row r="3171" spans="1:4" x14ac:dyDescent="0.25">
      <c r="A3171" s="33"/>
      <c r="B3171" s="33"/>
      <c r="C3171" s="34"/>
    </row>
    <row r="3172" spans="1:4" x14ac:dyDescent="0.25">
      <c r="A3172" s="33"/>
      <c r="B3172" s="33"/>
      <c r="C3172" s="34"/>
    </row>
    <row r="3173" spans="1:4" x14ac:dyDescent="0.25">
      <c r="A3173" s="32"/>
      <c r="B3173" s="4"/>
      <c r="C3173" s="36"/>
      <c r="D3173" s="18"/>
    </row>
    <row r="3174" spans="1:4" x14ac:dyDescent="0.25">
      <c r="A3174" s="33"/>
      <c r="B3174" s="33"/>
      <c r="C3174" s="34"/>
    </row>
    <row r="3175" spans="1:4" x14ac:dyDescent="0.25">
      <c r="A3175" s="33"/>
      <c r="B3175" s="33"/>
      <c r="C3175" s="34"/>
    </row>
    <row r="3176" spans="1:4" x14ac:dyDescent="0.25">
      <c r="A3176" s="33"/>
      <c r="B3176" s="33"/>
      <c r="C3176" s="34"/>
    </row>
    <row r="3177" spans="1:4" x14ac:dyDescent="0.25">
      <c r="A3177" s="33"/>
      <c r="B3177" s="33"/>
      <c r="C3177" s="34"/>
    </row>
    <row r="3178" spans="1:4" x14ac:dyDescent="0.25">
      <c r="A3178" s="33"/>
      <c r="B3178" s="33"/>
      <c r="C3178" s="34"/>
    </row>
    <row r="3179" spans="1:4" x14ac:dyDescent="0.25">
      <c r="A3179" s="32"/>
      <c r="B3179" s="4"/>
      <c r="C3179" s="36"/>
      <c r="D3179" s="18"/>
    </row>
    <row r="3180" spans="1:4" x14ac:dyDescent="0.25">
      <c r="A3180" s="33"/>
      <c r="B3180" s="33"/>
      <c r="C3180" s="34"/>
    </row>
    <row r="3181" spans="1:4" x14ac:dyDescent="0.25">
      <c r="A3181" s="33"/>
      <c r="B3181" s="33"/>
      <c r="C3181" s="34"/>
    </row>
    <row r="3182" spans="1:4" x14ac:dyDescent="0.25">
      <c r="A3182" s="33"/>
      <c r="B3182" s="33"/>
      <c r="C3182" s="34"/>
    </row>
    <row r="3183" spans="1:4" x14ac:dyDescent="0.25">
      <c r="A3183" s="32"/>
      <c r="B3183" s="4"/>
      <c r="C3183" s="36"/>
      <c r="D3183" s="18"/>
    </row>
    <row r="3184" spans="1:4" x14ac:dyDescent="0.25">
      <c r="A3184" s="33"/>
      <c r="B3184" s="33"/>
      <c r="C3184" s="34"/>
    </row>
    <row r="3185" spans="1:4" x14ac:dyDescent="0.25">
      <c r="A3185" s="33"/>
      <c r="B3185" s="33"/>
      <c r="C3185" s="34"/>
    </row>
    <row r="3186" spans="1:4" x14ac:dyDescent="0.25">
      <c r="A3186" s="33"/>
      <c r="B3186" s="33"/>
      <c r="C3186" s="34"/>
    </row>
    <row r="3187" spans="1:4" x14ac:dyDescent="0.25">
      <c r="A3187" s="32"/>
      <c r="B3187" s="4"/>
      <c r="C3187" s="36"/>
      <c r="D3187" s="18"/>
    </row>
    <row r="3188" spans="1:4" x14ac:dyDescent="0.25">
      <c r="A3188" s="33"/>
      <c r="B3188" s="33"/>
      <c r="C3188" s="34"/>
    </row>
    <row r="3189" spans="1:4" x14ac:dyDescent="0.25">
      <c r="A3189" s="33"/>
      <c r="B3189" s="33"/>
      <c r="C3189" s="34"/>
    </row>
    <row r="3190" spans="1:4" x14ac:dyDescent="0.25">
      <c r="A3190" s="33"/>
      <c r="B3190" s="33"/>
      <c r="C3190" s="34"/>
    </row>
    <row r="3191" spans="1:4" x14ac:dyDescent="0.25">
      <c r="A3191" s="33"/>
      <c r="B3191" s="33"/>
      <c r="C3191" s="34"/>
    </row>
    <row r="3192" spans="1:4" x14ac:dyDescent="0.25">
      <c r="A3192" s="33"/>
      <c r="B3192" s="33"/>
      <c r="C3192" s="34"/>
    </row>
    <row r="3193" spans="1:4" x14ac:dyDescent="0.25">
      <c r="A3193" s="33"/>
      <c r="B3193" s="33"/>
      <c r="C3193" s="34"/>
    </row>
    <row r="3194" spans="1:4" x14ac:dyDescent="0.25">
      <c r="A3194" s="33"/>
      <c r="B3194" s="33"/>
      <c r="C3194" s="34"/>
    </row>
    <row r="3195" spans="1:4" x14ac:dyDescent="0.25">
      <c r="A3195" s="33"/>
      <c r="B3195" s="33"/>
      <c r="C3195" s="34"/>
    </row>
    <row r="3196" spans="1:4" x14ac:dyDescent="0.25">
      <c r="A3196" s="33"/>
      <c r="B3196" s="33"/>
      <c r="C3196" s="34"/>
    </row>
    <row r="3197" spans="1:4" x14ac:dyDescent="0.25">
      <c r="A3197" s="33"/>
      <c r="B3197" s="33"/>
      <c r="C3197" s="34"/>
    </row>
    <row r="3198" spans="1:4" x14ac:dyDescent="0.25">
      <c r="A3198" s="33"/>
      <c r="B3198" s="33"/>
      <c r="C3198" s="34"/>
    </row>
    <row r="3199" spans="1:4" x14ac:dyDescent="0.25">
      <c r="A3199" s="33"/>
      <c r="B3199" s="33"/>
      <c r="C3199" s="34"/>
    </row>
    <row r="3200" spans="1:4" x14ac:dyDescent="0.25">
      <c r="A3200" s="33"/>
      <c r="B3200" s="33"/>
      <c r="C3200" s="34"/>
    </row>
    <row r="3201" spans="1:3" x14ac:dyDescent="0.25">
      <c r="A3201" s="33"/>
      <c r="B3201" s="33"/>
      <c r="C3201" s="34"/>
    </row>
    <row r="3202" spans="1:3" x14ac:dyDescent="0.25">
      <c r="A3202" s="33"/>
      <c r="B3202" s="33"/>
      <c r="C3202" s="34"/>
    </row>
    <row r="3203" spans="1:3" x14ac:dyDescent="0.25">
      <c r="A3203" s="33"/>
      <c r="B3203" s="33"/>
      <c r="C3203" s="34"/>
    </row>
    <row r="3204" spans="1:3" x14ac:dyDescent="0.25">
      <c r="A3204" s="33"/>
      <c r="B3204" s="33"/>
      <c r="C3204" s="34"/>
    </row>
    <row r="3205" spans="1:3" x14ac:dyDescent="0.25">
      <c r="A3205" s="33"/>
      <c r="B3205" s="33"/>
      <c r="C3205" s="34"/>
    </row>
    <row r="3206" spans="1:3" x14ac:dyDescent="0.25">
      <c r="A3206" s="33"/>
      <c r="B3206" s="33"/>
      <c r="C3206" s="34"/>
    </row>
    <row r="3207" spans="1:3" x14ac:dyDescent="0.25">
      <c r="A3207" s="33"/>
      <c r="B3207" s="33"/>
      <c r="C3207" s="34"/>
    </row>
    <row r="3208" spans="1:3" x14ac:dyDescent="0.25">
      <c r="A3208" s="33"/>
      <c r="B3208" s="33"/>
      <c r="C3208" s="34"/>
    </row>
    <row r="3209" spans="1:3" x14ac:dyDescent="0.25">
      <c r="A3209" s="33"/>
      <c r="B3209" s="33"/>
      <c r="C3209" s="34"/>
    </row>
    <row r="3210" spans="1:3" x14ac:dyDescent="0.25">
      <c r="A3210" s="33"/>
      <c r="B3210" s="33"/>
      <c r="C3210" s="34"/>
    </row>
    <row r="3211" spans="1:3" x14ac:dyDescent="0.25">
      <c r="A3211" s="33"/>
      <c r="B3211" s="33"/>
      <c r="C3211" s="34"/>
    </row>
    <row r="3212" spans="1:3" x14ac:dyDescent="0.25">
      <c r="A3212" s="33"/>
      <c r="B3212" s="33"/>
      <c r="C3212" s="34"/>
    </row>
    <row r="3213" spans="1:3" x14ac:dyDescent="0.25">
      <c r="A3213" s="33"/>
      <c r="B3213" s="33"/>
      <c r="C3213" s="34"/>
    </row>
    <row r="3214" spans="1:3" x14ac:dyDescent="0.25">
      <c r="A3214" s="33"/>
      <c r="B3214" s="33"/>
      <c r="C3214" s="34"/>
    </row>
    <row r="3215" spans="1:3" x14ac:dyDescent="0.25">
      <c r="A3215" s="33"/>
      <c r="B3215" s="33"/>
      <c r="C3215" s="34"/>
    </row>
    <row r="3216" spans="1:3" x14ac:dyDescent="0.25">
      <c r="A3216" s="33"/>
      <c r="B3216" s="33"/>
      <c r="C3216" s="34"/>
    </row>
    <row r="3217" spans="1:3" x14ac:dyDescent="0.25">
      <c r="A3217" s="33"/>
      <c r="B3217" s="33"/>
      <c r="C3217" s="34"/>
    </row>
    <row r="3218" spans="1:3" x14ac:dyDescent="0.25">
      <c r="A3218" s="33"/>
      <c r="B3218" s="33"/>
      <c r="C3218" s="34"/>
    </row>
    <row r="3219" spans="1:3" x14ac:dyDescent="0.25">
      <c r="A3219" s="33"/>
      <c r="B3219" s="33"/>
      <c r="C3219" s="34"/>
    </row>
    <row r="3220" spans="1:3" x14ac:dyDescent="0.25">
      <c r="A3220" s="33"/>
      <c r="B3220" s="33"/>
      <c r="C3220" s="34"/>
    </row>
    <row r="3221" spans="1:3" x14ac:dyDescent="0.25">
      <c r="A3221" s="33"/>
      <c r="B3221" s="33"/>
      <c r="C3221" s="34"/>
    </row>
    <row r="3222" spans="1:3" x14ac:dyDescent="0.25">
      <c r="A3222" s="33"/>
      <c r="B3222" s="33"/>
      <c r="C3222" s="34"/>
    </row>
    <row r="3223" spans="1:3" x14ac:dyDescent="0.25">
      <c r="A3223" s="33"/>
      <c r="B3223" s="33"/>
      <c r="C3223" s="34"/>
    </row>
    <row r="3224" spans="1:3" x14ac:dyDescent="0.25">
      <c r="A3224" s="33"/>
      <c r="B3224" s="33"/>
      <c r="C3224" s="34"/>
    </row>
    <row r="3225" spans="1:3" x14ac:dyDescent="0.25">
      <c r="A3225" s="33"/>
      <c r="B3225" s="33"/>
      <c r="C3225" s="34"/>
    </row>
    <row r="3226" spans="1:3" x14ac:dyDescent="0.25">
      <c r="A3226" s="33"/>
      <c r="B3226" s="33"/>
      <c r="C3226" s="34"/>
    </row>
    <row r="3227" spans="1:3" x14ac:dyDescent="0.25">
      <c r="A3227" s="33"/>
      <c r="B3227" s="33"/>
      <c r="C3227" s="34"/>
    </row>
    <row r="3228" spans="1:3" x14ac:dyDescent="0.25">
      <c r="A3228" s="33"/>
      <c r="B3228" s="33"/>
      <c r="C3228" s="34"/>
    </row>
    <row r="3229" spans="1:3" x14ac:dyDescent="0.25">
      <c r="A3229" s="33"/>
      <c r="B3229" s="33"/>
      <c r="C3229" s="34"/>
    </row>
    <row r="3230" spans="1:3" x14ac:dyDescent="0.25">
      <c r="A3230" s="33"/>
      <c r="B3230" s="33"/>
      <c r="C3230" s="34"/>
    </row>
    <row r="3231" spans="1:3" x14ac:dyDescent="0.25">
      <c r="A3231" s="33"/>
      <c r="B3231" s="33"/>
      <c r="C3231" s="34"/>
    </row>
    <row r="3232" spans="1:3" x14ac:dyDescent="0.25">
      <c r="A3232" s="33"/>
      <c r="B3232" s="33"/>
      <c r="C3232" s="34"/>
    </row>
    <row r="3233" spans="1:3" x14ac:dyDescent="0.25">
      <c r="A3233" s="33"/>
      <c r="B3233" s="33"/>
      <c r="C3233" s="34"/>
    </row>
    <row r="3234" spans="1:3" x14ac:dyDescent="0.25">
      <c r="A3234" s="33"/>
      <c r="B3234" s="33"/>
      <c r="C3234" s="34"/>
    </row>
    <row r="3235" spans="1:3" x14ac:dyDescent="0.25">
      <c r="A3235" s="33"/>
      <c r="B3235" s="33"/>
      <c r="C3235" s="34"/>
    </row>
    <row r="3236" spans="1:3" x14ac:dyDescent="0.25">
      <c r="A3236" s="33"/>
      <c r="B3236" s="33"/>
      <c r="C3236" s="34"/>
    </row>
    <row r="3237" spans="1:3" x14ac:dyDescent="0.25">
      <c r="A3237" s="33"/>
      <c r="B3237" s="33"/>
      <c r="C3237" s="34"/>
    </row>
    <row r="3238" spans="1:3" x14ac:dyDescent="0.25">
      <c r="A3238" s="33"/>
      <c r="B3238" s="33"/>
      <c r="C3238" s="34"/>
    </row>
    <row r="3239" spans="1:3" x14ac:dyDescent="0.25">
      <c r="A3239" s="33"/>
      <c r="B3239" s="33"/>
      <c r="C3239" s="34"/>
    </row>
    <row r="3240" spans="1:3" x14ac:dyDescent="0.25">
      <c r="A3240" s="33"/>
      <c r="B3240" s="33"/>
      <c r="C3240" s="34"/>
    </row>
    <row r="3241" spans="1:3" x14ac:dyDescent="0.25">
      <c r="A3241" s="33"/>
      <c r="B3241" s="33"/>
      <c r="C3241" s="34"/>
    </row>
    <row r="3242" spans="1:3" x14ac:dyDescent="0.25">
      <c r="A3242" s="33"/>
      <c r="B3242" s="33"/>
      <c r="C3242" s="34"/>
    </row>
    <row r="3243" spans="1:3" x14ac:dyDescent="0.25">
      <c r="A3243" s="33"/>
      <c r="B3243" s="33"/>
      <c r="C3243" s="34"/>
    </row>
    <row r="3244" spans="1:3" x14ac:dyDescent="0.25">
      <c r="A3244" s="33"/>
      <c r="B3244" s="33"/>
      <c r="C3244" s="34"/>
    </row>
    <row r="3245" spans="1:3" x14ac:dyDescent="0.25">
      <c r="A3245" s="33"/>
      <c r="B3245" s="33"/>
      <c r="C3245" s="34"/>
    </row>
    <row r="3246" spans="1:3" x14ac:dyDescent="0.25">
      <c r="A3246" s="33"/>
      <c r="B3246" s="33"/>
      <c r="C3246" s="34"/>
    </row>
    <row r="3247" spans="1:3" x14ac:dyDescent="0.25">
      <c r="A3247" s="33"/>
      <c r="B3247" s="33"/>
      <c r="C3247" s="34"/>
    </row>
    <row r="3248" spans="1:3" x14ac:dyDescent="0.25">
      <c r="A3248" s="33"/>
      <c r="B3248" s="33"/>
      <c r="C3248" s="34"/>
    </row>
    <row r="3249" spans="1:3" x14ac:dyDescent="0.25">
      <c r="A3249" s="33"/>
      <c r="B3249" s="33"/>
      <c r="C3249" s="34"/>
    </row>
    <row r="3250" spans="1:3" x14ac:dyDescent="0.25">
      <c r="A3250" s="33"/>
      <c r="B3250" s="33"/>
      <c r="C3250" s="34"/>
    </row>
    <row r="3251" spans="1:3" x14ac:dyDescent="0.25">
      <c r="A3251" s="33"/>
      <c r="B3251" s="33"/>
      <c r="C3251" s="34"/>
    </row>
    <row r="3252" spans="1:3" x14ac:dyDescent="0.25">
      <c r="A3252" s="33"/>
      <c r="B3252" s="33"/>
      <c r="C3252" s="34"/>
    </row>
    <row r="3253" spans="1:3" x14ac:dyDescent="0.25">
      <c r="A3253" s="33"/>
      <c r="B3253" s="33"/>
      <c r="C3253" s="34"/>
    </row>
    <row r="3254" spans="1:3" x14ac:dyDescent="0.25">
      <c r="A3254" s="33"/>
      <c r="B3254" s="33"/>
      <c r="C3254" s="34"/>
    </row>
    <row r="3255" spans="1:3" x14ac:dyDescent="0.25">
      <c r="A3255" s="33"/>
      <c r="B3255" s="33"/>
      <c r="C3255" s="34"/>
    </row>
    <row r="3256" spans="1:3" x14ac:dyDescent="0.25">
      <c r="A3256" s="33"/>
      <c r="B3256" s="33"/>
      <c r="C3256" s="34"/>
    </row>
    <row r="3257" spans="1:3" x14ac:dyDescent="0.25">
      <c r="A3257" s="33"/>
      <c r="B3257" s="33"/>
      <c r="C3257" s="34"/>
    </row>
    <row r="3258" spans="1:3" x14ac:dyDescent="0.25">
      <c r="A3258" s="33"/>
      <c r="B3258" s="33"/>
      <c r="C3258" s="34"/>
    </row>
    <row r="3259" spans="1:3" x14ac:dyDescent="0.25">
      <c r="A3259" s="33"/>
      <c r="B3259" s="33"/>
      <c r="C3259" s="34"/>
    </row>
    <row r="3260" spans="1:3" x14ac:dyDescent="0.25">
      <c r="A3260" s="33"/>
      <c r="B3260" s="33"/>
      <c r="C3260" s="34"/>
    </row>
    <row r="3261" spans="1:3" x14ac:dyDescent="0.25">
      <c r="A3261" s="33"/>
      <c r="B3261" s="33"/>
      <c r="C3261" s="34"/>
    </row>
    <row r="3262" spans="1:3" x14ac:dyDescent="0.25">
      <c r="A3262" s="33"/>
      <c r="B3262" s="33"/>
      <c r="C3262" s="34"/>
    </row>
    <row r="3263" spans="1:3" x14ac:dyDescent="0.25">
      <c r="A3263" s="33"/>
      <c r="B3263" s="33"/>
      <c r="C3263" s="34"/>
    </row>
    <row r="3264" spans="1:3" x14ac:dyDescent="0.25">
      <c r="A3264" s="33"/>
      <c r="B3264" s="33"/>
      <c r="C3264" s="34"/>
    </row>
    <row r="3265" spans="1:3" x14ac:dyDescent="0.25">
      <c r="A3265" s="33"/>
      <c r="B3265" s="33"/>
      <c r="C3265" s="34"/>
    </row>
    <row r="3266" spans="1:3" x14ac:dyDescent="0.25">
      <c r="A3266" s="33"/>
      <c r="B3266" s="33"/>
      <c r="C3266" s="34"/>
    </row>
    <row r="3267" spans="1:3" x14ac:dyDescent="0.25">
      <c r="A3267" s="33"/>
      <c r="B3267" s="33"/>
      <c r="C3267" s="34"/>
    </row>
    <row r="3268" spans="1:3" x14ac:dyDescent="0.25">
      <c r="A3268" s="33"/>
      <c r="B3268" s="33"/>
      <c r="C3268" s="34"/>
    </row>
    <row r="3269" spans="1:3" x14ac:dyDescent="0.25">
      <c r="A3269" s="33"/>
      <c r="B3269" s="33"/>
      <c r="C3269" s="34"/>
    </row>
    <row r="3270" spans="1:3" x14ac:dyDescent="0.25">
      <c r="A3270" s="33"/>
      <c r="B3270" s="33"/>
      <c r="C3270" s="34"/>
    </row>
    <row r="3271" spans="1:3" x14ac:dyDescent="0.25">
      <c r="A3271" s="33"/>
      <c r="B3271" s="33"/>
      <c r="C3271" s="34"/>
    </row>
    <row r="3272" spans="1:3" x14ac:dyDescent="0.25">
      <c r="A3272" s="33"/>
      <c r="B3272" s="33"/>
      <c r="C3272" s="34"/>
    </row>
    <row r="3273" spans="1:3" x14ac:dyDescent="0.25">
      <c r="A3273" s="33"/>
      <c r="B3273" s="33"/>
      <c r="C3273" s="34"/>
    </row>
    <row r="3274" spans="1:3" x14ac:dyDescent="0.25">
      <c r="A3274" s="33"/>
      <c r="B3274" s="33"/>
      <c r="C3274" s="34"/>
    </row>
    <row r="3275" spans="1:3" x14ac:dyDescent="0.25">
      <c r="A3275" s="33"/>
      <c r="B3275" s="33"/>
      <c r="C3275" s="34"/>
    </row>
    <row r="3276" spans="1:3" x14ac:dyDescent="0.25">
      <c r="A3276" s="33"/>
      <c r="B3276" s="33"/>
      <c r="C3276" s="34"/>
    </row>
    <row r="3277" spans="1:3" x14ac:dyDescent="0.25">
      <c r="A3277" s="33"/>
      <c r="B3277" s="33"/>
      <c r="C3277" s="34"/>
    </row>
    <row r="3278" spans="1:3" x14ac:dyDescent="0.25">
      <c r="A3278" s="33"/>
      <c r="B3278" s="33"/>
      <c r="C3278" s="34"/>
    </row>
    <row r="3279" spans="1:3" x14ac:dyDescent="0.25">
      <c r="A3279" s="33"/>
      <c r="B3279" s="33"/>
      <c r="C3279" s="34"/>
    </row>
    <row r="3280" spans="1:3" x14ac:dyDescent="0.25">
      <c r="A3280" s="33"/>
      <c r="B3280" s="33"/>
      <c r="C3280" s="34"/>
    </row>
    <row r="3281" spans="1:4" x14ac:dyDescent="0.25">
      <c r="A3281" s="33"/>
      <c r="B3281" s="33"/>
      <c r="C3281" s="34"/>
    </row>
    <row r="3282" spans="1:4" x14ac:dyDescent="0.25">
      <c r="A3282" s="32"/>
      <c r="B3282" s="4"/>
      <c r="C3282" s="36"/>
      <c r="D3282" s="18"/>
    </row>
    <row r="3283" spans="1:4" x14ac:dyDescent="0.25">
      <c r="A3283" s="32"/>
      <c r="B3283" s="4"/>
      <c r="C3283" s="36"/>
      <c r="D3283" s="18"/>
    </row>
    <row r="3284" spans="1:4" x14ac:dyDescent="0.25">
      <c r="A3284" s="32"/>
      <c r="B3284" s="4"/>
      <c r="C3284" s="36"/>
      <c r="D3284" s="18"/>
    </row>
    <row r="3285" spans="1:4" x14ac:dyDescent="0.25">
      <c r="A3285" s="32"/>
      <c r="B3285" s="4"/>
      <c r="C3285" s="36"/>
      <c r="D3285" s="18"/>
    </row>
    <row r="3286" spans="1:4" x14ac:dyDescent="0.25">
      <c r="A3286" s="33"/>
      <c r="B3286" s="33"/>
      <c r="C3286" s="34"/>
    </row>
    <row r="3287" spans="1:4" x14ac:dyDescent="0.25">
      <c r="A3287" s="32"/>
      <c r="B3287" s="4"/>
      <c r="C3287" s="36"/>
      <c r="D3287" s="18"/>
    </row>
    <row r="3288" spans="1:4" x14ac:dyDescent="0.25">
      <c r="A3288" s="32"/>
      <c r="B3288" s="4"/>
      <c r="C3288" s="36"/>
      <c r="D3288" s="18"/>
    </row>
    <row r="3289" spans="1:4" x14ac:dyDescent="0.25">
      <c r="A3289" s="32"/>
      <c r="B3289" s="4"/>
      <c r="C3289" s="36"/>
      <c r="D3289" s="18"/>
    </row>
    <row r="3290" spans="1:4" x14ac:dyDescent="0.25">
      <c r="A3290" s="32"/>
      <c r="B3290" s="4"/>
      <c r="C3290" s="36"/>
      <c r="D3290" s="18"/>
    </row>
    <row r="3291" spans="1:4" x14ac:dyDescent="0.25">
      <c r="A3291" s="32"/>
      <c r="B3291" s="4"/>
      <c r="C3291" s="36"/>
      <c r="D3291" s="18"/>
    </row>
    <row r="3292" spans="1:4" x14ac:dyDescent="0.25">
      <c r="A3292" s="32"/>
      <c r="B3292" s="4"/>
      <c r="C3292" s="36"/>
      <c r="D3292" s="18"/>
    </row>
    <row r="3293" spans="1:4" x14ac:dyDescent="0.25">
      <c r="A3293" s="32"/>
      <c r="B3293" s="4"/>
      <c r="C3293" s="36"/>
      <c r="D3293" s="18"/>
    </row>
    <row r="3294" spans="1:4" x14ac:dyDescent="0.25">
      <c r="A3294" s="32"/>
      <c r="B3294" s="4"/>
      <c r="C3294" s="36"/>
      <c r="D3294" s="18"/>
    </row>
    <row r="3295" spans="1:4" x14ac:dyDescent="0.25">
      <c r="A3295" s="32"/>
      <c r="B3295" s="4"/>
      <c r="C3295" s="36"/>
      <c r="D3295" s="18"/>
    </row>
    <row r="3296" spans="1:4" x14ac:dyDescent="0.25">
      <c r="A3296" s="32"/>
      <c r="B3296" s="4"/>
      <c r="C3296" s="36"/>
      <c r="D3296" s="18"/>
    </row>
    <row r="3297" spans="1:4" x14ac:dyDescent="0.25">
      <c r="A3297" s="32"/>
      <c r="B3297" s="4"/>
      <c r="C3297" s="36"/>
      <c r="D3297" s="18"/>
    </row>
    <row r="3298" spans="1:4" x14ac:dyDescent="0.25">
      <c r="A3298" s="32"/>
      <c r="B3298" s="4"/>
      <c r="C3298" s="36"/>
      <c r="D3298" s="18"/>
    </row>
    <row r="3299" spans="1:4" x14ac:dyDescent="0.25">
      <c r="A3299" s="32"/>
      <c r="B3299" s="4"/>
      <c r="C3299" s="36"/>
      <c r="D3299" s="18"/>
    </row>
    <row r="3300" spans="1:4" x14ac:dyDescent="0.25">
      <c r="A3300" s="32"/>
      <c r="B3300" s="4"/>
      <c r="C3300" s="36"/>
      <c r="D3300" s="18"/>
    </row>
    <row r="3301" spans="1:4" x14ac:dyDescent="0.25">
      <c r="A3301" s="32"/>
      <c r="B3301" s="4"/>
      <c r="C3301" s="36"/>
      <c r="D3301" s="18"/>
    </row>
    <row r="3302" spans="1:4" x14ac:dyDescent="0.25">
      <c r="A3302" s="32"/>
      <c r="B3302" s="4"/>
      <c r="C3302" s="36"/>
      <c r="D3302" s="18"/>
    </row>
    <row r="3303" spans="1:4" x14ac:dyDescent="0.25">
      <c r="A3303" s="32"/>
      <c r="B3303" s="4"/>
      <c r="C3303" s="36"/>
      <c r="D3303" s="18"/>
    </row>
    <row r="3304" spans="1:4" x14ac:dyDescent="0.25">
      <c r="A3304" s="32"/>
      <c r="B3304" s="4"/>
      <c r="C3304" s="36"/>
      <c r="D3304" s="18"/>
    </row>
    <row r="3305" spans="1:4" x14ac:dyDescent="0.25">
      <c r="A3305" s="33"/>
      <c r="B3305" s="33"/>
      <c r="C3305" s="34"/>
    </row>
    <row r="3306" spans="1:4" x14ac:dyDescent="0.25">
      <c r="A3306" s="32"/>
      <c r="B3306" s="4"/>
      <c r="C3306" s="36"/>
      <c r="D3306" s="18"/>
    </row>
    <row r="3307" spans="1:4" x14ac:dyDescent="0.25">
      <c r="A3307" s="32"/>
      <c r="B3307" s="4"/>
      <c r="C3307" s="36"/>
      <c r="D3307" s="18"/>
    </row>
    <row r="3308" spans="1:4" x14ac:dyDescent="0.25">
      <c r="A3308" s="32"/>
      <c r="B3308" s="4"/>
      <c r="C3308" s="36"/>
      <c r="D3308" s="18"/>
    </row>
    <row r="3309" spans="1:4" x14ac:dyDescent="0.25">
      <c r="A3309" s="33"/>
      <c r="B3309" s="33"/>
      <c r="C3309" s="34"/>
    </row>
    <row r="3310" spans="1:4" x14ac:dyDescent="0.25">
      <c r="A3310" s="32"/>
      <c r="B3310" s="4"/>
      <c r="C3310" s="36"/>
      <c r="D3310" s="18"/>
    </row>
    <row r="3311" spans="1:4" x14ac:dyDescent="0.25">
      <c r="A3311" s="33"/>
      <c r="B3311" s="33"/>
      <c r="C3311" s="34"/>
    </row>
    <row r="3312" spans="1:4" x14ac:dyDescent="0.25">
      <c r="A3312" s="32"/>
      <c r="B3312" s="4"/>
      <c r="C3312" s="36"/>
      <c r="D3312" s="18"/>
    </row>
    <row r="3313" spans="1:4" x14ac:dyDescent="0.25">
      <c r="A3313" s="32"/>
      <c r="B3313" s="4"/>
      <c r="C3313" s="36"/>
      <c r="D3313" s="18"/>
    </row>
    <row r="3314" spans="1:4" x14ac:dyDescent="0.25">
      <c r="A3314" s="32"/>
      <c r="B3314" s="4"/>
      <c r="C3314" s="36"/>
      <c r="D3314" s="18"/>
    </row>
    <row r="3315" spans="1:4" x14ac:dyDescent="0.25">
      <c r="A3315" s="32"/>
      <c r="B3315" s="4"/>
      <c r="C3315" s="36"/>
      <c r="D3315" s="18"/>
    </row>
    <row r="3316" spans="1:4" x14ac:dyDescent="0.25">
      <c r="A3316" s="32"/>
      <c r="B3316" s="4"/>
      <c r="C3316" s="36"/>
      <c r="D3316" s="18"/>
    </row>
    <row r="3317" spans="1:4" x14ac:dyDescent="0.25">
      <c r="A3317" s="33"/>
      <c r="B3317" s="33"/>
      <c r="C3317" s="34"/>
    </row>
    <row r="3318" spans="1:4" x14ac:dyDescent="0.25">
      <c r="A3318" s="32"/>
      <c r="B3318" s="4"/>
      <c r="C3318" s="36"/>
      <c r="D3318" s="18"/>
    </row>
    <row r="3319" spans="1:4" x14ac:dyDescent="0.25">
      <c r="A3319" s="33"/>
      <c r="B3319" s="33"/>
      <c r="C3319" s="34"/>
    </row>
    <row r="3320" spans="1:4" x14ac:dyDescent="0.25">
      <c r="A3320" s="33"/>
      <c r="B3320" s="33"/>
      <c r="C3320" s="34"/>
    </row>
    <row r="3321" spans="1:4" x14ac:dyDescent="0.25">
      <c r="A3321" s="32"/>
      <c r="B3321" s="4"/>
      <c r="C3321" s="36"/>
      <c r="D3321" s="18"/>
    </row>
    <row r="3322" spans="1:4" x14ac:dyDescent="0.25">
      <c r="A3322" s="33"/>
      <c r="B3322" s="33"/>
      <c r="C3322" s="34"/>
    </row>
    <row r="3323" spans="1:4" x14ac:dyDescent="0.25">
      <c r="A3323" s="33"/>
      <c r="B3323" s="33"/>
      <c r="C3323" s="34"/>
    </row>
    <row r="3324" spans="1:4" x14ac:dyDescent="0.25">
      <c r="A3324" s="33"/>
      <c r="B3324" s="33"/>
      <c r="C3324" s="34"/>
    </row>
    <row r="3325" spans="1:4" x14ac:dyDescent="0.25">
      <c r="A3325" s="33"/>
      <c r="B3325" s="33"/>
      <c r="C3325" s="34"/>
    </row>
    <row r="3326" spans="1:4" x14ac:dyDescent="0.25">
      <c r="A3326" s="33"/>
      <c r="B3326" s="33"/>
      <c r="C3326" s="34"/>
    </row>
    <row r="3327" spans="1:4" x14ac:dyDescent="0.25">
      <c r="A3327" s="33"/>
      <c r="B3327" s="33"/>
      <c r="C3327" s="34"/>
    </row>
    <row r="3328" spans="1:4" x14ac:dyDescent="0.25">
      <c r="A3328" s="33"/>
      <c r="B3328" s="33"/>
      <c r="C3328" s="34"/>
    </row>
    <row r="3329" spans="1:4" x14ac:dyDescent="0.25">
      <c r="A3329" s="33"/>
      <c r="B3329" s="33"/>
      <c r="C3329" s="34"/>
    </row>
    <row r="3330" spans="1:4" x14ac:dyDescent="0.25">
      <c r="A3330" s="33"/>
      <c r="B3330" s="33"/>
      <c r="C3330" s="34"/>
    </row>
    <row r="3331" spans="1:4" x14ac:dyDescent="0.25">
      <c r="A3331" s="32"/>
      <c r="B3331" s="4"/>
      <c r="C3331" s="36"/>
      <c r="D3331" s="18"/>
    </row>
    <row r="3332" spans="1:4" x14ac:dyDescent="0.25">
      <c r="A3332" s="33"/>
      <c r="B3332" s="33"/>
      <c r="C3332" s="34"/>
    </row>
    <row r="3333" spans="1:4" x14ac:dyDescent="0.25">
      <c r="A3333" s="32"/>
      <c r="B3333" s="4"/>
      <c r="C3333" s="36"/>
      <c r="D3333" s="18"/>
    </row>
    <row r="3334" spans="1:4" x14ac:dyDescent="0.25">
      <c r="A3334" s="32"/>
      <c r="B3334" s="4"/>
      <c r="C3334" s="36"/>
      <c r="D3334" s="18"/>
    </row>
    <row r="3335" spans="1:4" x14ac:dyDescent="0.25">
      <c r="A3335" s="33"/>
      <c r="B3335" s="33"/>
      <c r="C3335" s="34"/>
    </row>
    <row r="3336" spans="1:4" x14ac:dyDescent="0.25">
      <c r="A3336" s="33"/>
      <c r="B3336" s="33"/>
      <c r="C3336" s="34"/>
    </row>
    <row r="3337" spans="1:4" x14ac:dyDescent="0.25">
      <c r="A3337" s="32"/>
      <c r="B3337" s="4"/>
      <c r="C3337" s="36"/>
      <c r="D3337" s="18"/>
    </row>
    <row r="3338" spans="1:4" x14ac:dyDescent="0.25">
      <c r="A3338" s="33"/>
      <c r="B3338" s="33"/>
      <c r="C3338" s="34"/>
    </row>
    <row r="3339" spans="1:4" x14ac:dyDescent="0.25">
      <c r="A3339" s="33"/>
      <c r="B3339" s="33"/>
      <c r="C3339" s="34"/>
    </row>
    <row r="3340" spans="1:4" x14ac:dyDescent="0.25">
      <c r="A3340" s="32"/>
      <c r="B3340" s="4"/>
      <c r="C3340" s="36"/>
      <c r="D3340" s="18"/>
    </row>
    <row r="3341" spans="1:4" x14ac:dyDescent="0.25">
      <c r="A3341" s="33"/>
      <c r="B3341" s="33"/>
      <c r="C3341" s="34"/>
    </row>
    <row r="3342" spans="1:4" x14ac:dyDescent="0.25">
      <c r="A3342" s="33"/>
      <c r="B3342" s="33"/>
      <c r="C3342" s="34"/>
    </row>
    <row r="3343" spans="1:4" x14ac:dyDescent="0.25">
      <c r="A3343" s="33"/>
      <c r="B3343" s="33"/>
      <c r="C3343" s="34"/>
    </row>
    <row r="3344" spans="1:4" x14ac:dyDescent="0.25">
      <c r="A3344" s="33"/>
      <c r="B3344" s="33"/>
      <c r="C3344" s="34"/>
    </row>
    <row r="3345" spans="1:4" x14ac:dyDescent="0.25">
      <c r="A3345" s="32"/>
      <c r="B3345" s="4"/>
      <c r="C3345" s="36"/>
      <c r="D3345" s="18"/>
    </row>
    <row r="3346" spans="1:4" x14ac:dyDescent="0.25">
      <c r="A3346" s="33"/>
      <c r="B3346" s="33"/>
      <c r="C3346" s="34"/>
    </row>
    <row r="3347" spans="1:4" x14ac:dyDescent="0.25">
      <c r="A3347" s="33"/>
      <c r="B3347" s="33"/>
      <c r="C3347" s="34"/>
    </row>
    <row r="3348" spans="1:4" x14ac:dyDescent="0.25">
      <c r="A3348" s="32"/>
      <c r="B3348" s="4"/>
      <c r="C3348" s="36"/>
      <c r="D3348" s="18"/>
    </row>
    <row r="3349" spans="1:4" x14ac:dyDescent="0.25">
      <c r="A3349" s="33"/>
      <c r="B3349" s="33"/>
      <c r="C3349" s="34"/>
    </row>
    <row r="3350" spans="1:4" x14ac:dyDescent="0.25">
      <c r="A3350" s="33"/>
      <c r="B3350" s="33"/>
      <c r="C3350" s="34"/>
    </row>
    <row r="3351" spans="1:4" x14ac:dyDescent="0.25">
      <c r="A3351" s="32"/>
      <c r="B3351" s="4"/>
      <c r="C3351" s="36"/>
      <c r="D3351" s="18"/>
    </row>
    <row r="3352" spans="1:4" x14ac:dyDescent="0.25">
      <c r="A3352" s="33"/>
      <c r="B3352" s="33"/>
      <c r="C3352" s="34"/>
    </row>
    <row r="3353" spans="1:4" x14ac:dyDescent="0.25">
      <c r="A3353" s="33"/>
      <c r="B3353" s="33"/>
      <c r="C3353" s="34"/>
    </row>
    <row r="3354" spans="1:4" x14ac:dyDescent="0.25">
      <c r="A3354" s="33"/>
      <c r="B3354" s="33"/>
      <c r="C3354" s="34"/>
    </row>
    <row r="3355" spans="1:4" x14ac:dyDescent="0.25">
      <c r="A3355" s="33"/>
      <c r="B3355" s="33"/>
      <c r="C3355" s="34"/>
    </row>
    <row r="3356" spans="1:4" x14ac:dyDescent="0.25">
      <c r="A3356" s="33"/>
      <c r="B3356" s="33"/>
      <c r="C3356" s="34"/>
    </row>
    <row r="3357" spans="1:4" x14ac:dyDescent="0.25">
      <c r="A3357" s="32"/>
      <c r="B3357" s="4"/>
      <c r="C3357" s="36"/>
      <c r="D3357" s="18"/>
    </row>
    <row r="3358" spans="1:4" x14ac:dyDescent="0.25">
      <c r="A3358" s="33"/>
      <c r="B3358" s="33"/>
      <c r="C3358" s="34"/>
    </row>
    <row r="3359" spans="1:4" x14ac:dyDescent="0.25">
      <c r="A3359" s="33"/>
      <c r="B3359" s="33"/>
      <c r="C3359" s="34"/>
    </row>
    <row r="3360" spans="1:4" x14ac:dyDescent="0.25">
      <c r="A3360" s="33"/>
      <c r="B3360" s="33"/>
      <c r="C3360" s="34"/>
    </row>
    <row r="3361" spans="1:4" x14ac:dyDescent="0.25">
      <c r="A3361" s="33"/>
      <c r="B3361" s="33"/>
      <c r="C3361" s="34"/>
    </row>
    <row r="3362" spans="1:4" x14ac:dyDescent="0.25">
      <c r="A3362" s="33"/>
      <c r="B3362" s="33"/>
      <c r="C3362" s="34"/>
    </row>
    <row r="3363" spans="1:4" x14ac:dyDescent="0.25">
      <c r="A3363" s="33"/>
      <c r="B3363" s="33"/>
      <c r="C3363" s="34"/>
    </row>
    <row r="3364" spans="1:4" x14ac:dyDescent="0.25">
      <c r="A3364" s="33"/>
      <c r="B3364" s="33"/>
      <c r="C3364" s="34"/>
    </row>
    <row r="3365" spans="1:4" x14ac:dyDescent="0.25">
      <c r="A3365" s="33"/>
      <c r="B3365" s="33"/>
      <c r="C3365" s="34"/>
    </row>
    <row r="3366" spans="1:4" x14ac:dyDescent="0.25">
      <c r="A3366" s="33"/>
      <c r="B3366" s="33"/>
      <c r="C3366" s="34"/>
    </row>
    <row r="3367" spans="1:4" x14ac:dyDescent="0.25">
      <c r="A3367" s="32"/>
      <c r="B3367" s="4"/>
      <c r="C3367" s="36"/>
      <c r="D3367" s="18"/>
    </row>
    <row r="3368" spans="1:4" x14ac:dyDescent="0.25">
      <c r="A3368" s="33"/>
      <c r="B3368" s="33"/>
      <c r="C3368" s="34"/>
    </row>
    <row r="3369" spans="1:4" x14ac:dyDescent="0.25">
      <c r="A3369" s="33"/>
      <c r="B3369" s="33"/>
      <c r="C3369" s="34"/>
    </row>
    <row r="3370" spans="1:4" x14ac:dyDescent="0.25">
      <c r="A3370" s="33"/>
      <c r="B3370" s="33"/>
      <c r="C3370" s="34"/>
    </row>
    <row r="3371" spans="1:4" x14ac:dyDescent="0.25">
      <c r="A3371" s="32"/>
      <c r="B3371" s="4"/>
      <c r="C3371" s="36"/>
      <c r="D3371" s="18"/>
    </row>
    <row r="3372" spans="1:4" x14ac:dyDescent="0.25">
      <c r="A3372" s="33"/>
      <c r="B3372" s="33"/>
      <c r="C3372" s="34"/>
    </row>
    <row r="3373" spans="1:4" x14ac:dyDescent="0.25">
      <c r="A3373" s="33"/>
      <c r="B3373" s="33"/>
      <c r="C3373" s="34"/>
    </row>
    <row r="3374" spans="1:4" x14ac:dyDescent="0.25">
      <c r="A3374" s="32"/>
      <c r="B3374" s="4"/>
      <c r="C3374" s="36"/>
      <c r="D3374" s="18"/>
    </row>
    <row r="3375" spans="1:4" x14ac:dyDescent="0.25">
      <c r="A3375" s="32"/>
      <c r="B3375" s="4"/>
      <c r="C3375" s="36"/>
      <c r="D3375" s="18"/>
    </row>
    <row r="3376" spans="1:4" x14ac:dyDescent="0.25">
      <c r="A3376" s="33"/>
      <c r="B3376" s="33"/>
      <c r="C3376" s="34"/>
    </row>
    <row r="3377" spans="1:4" x14ac:dyDescent="0.25">
      <c r="A3377" s="33"/>
      <c r="B3377" s="33"/>
      <c r="C3377" s="34"/>
    </row>
    <row r="3378" spans="1:4" x14ac:dyDescent="0.25">
      <c r="A3378" s="33"/>
      <c r="B3378" s="33"/>
      <c r="C3378" s="34"/>
    </row>
    <row r="3379" spans="1:4" x14ac:dyDescent="0.25">
      <c r="A3379" s="32"/>
      <c r="B3379" s="4"/>
      <c r="C3379" s="36"/>
      <c r="D3379" s="18"/>
    </row>
    <row r="3380" spans="1:4" x14ac:dyDescent="0.25">
      <c r="A3380" s="32"/>
      <c r="B3380" s="4"/>
      <c r="C3380" s="36"/>
      <c r="D3380" s="18"/>
    </row>
    <row r="3381" spans="1:4" x14ac:dyDescent="0.25">
      <c r="A3381" s="32"/>
      <c r="B3381" s="4"/>
      <c r="C3381" s="36"/>
      <c r="D3381" s="18"/>
    </row>
    <row r="3382" spans="1:4" x14ac:dyDescent="0.25">
      <c r="A3382" s="32"/>
      <c r="B3382" s="4"/>
      <c r="C3382" s="36"/>
      <c r="D3382" s="18"/>
    </row>
    <row r="3383" spans="1:4" x14ac:dyDescent="0.25">
      <c r="A3383" s="32"/>
      <c r="B3383" s="4"/>
      <c r="C3383" s="36"/>
      <c r="D3383" s="18"/>
    </row>
    <row r="3384" spans="1:4" x14ac:dyDescent="0.25">
      <c r="A3384" s="32"/>
      <c r="B3384" s="4"/>
      <c r="C3384" s="36"/>
      <c r="D3384" s="18"/>
    </row>
    <row r="3385" spans="1:4" x14ac:dyDescent="0.25">
      <c r="A3385" s="32"/>
      <c r="B3385" s="4"/>
      <c r="C3385" s="36"/>
      <c r="D3385" s="18"/>
    </row>
    <row r="3386" spans="1:4" x14ac:dyDescent="0.25">
      <c r="A3386" s="32"/>
      <c r="B3386" s="4"/>
      <c r="C3386" s="36"/>
      <c r="D3386" s="18"/>
    </row>
    <row r="3387" spans="1:4" x14ac:dyDescent="0.25">
      <c r="A3387" s="32"/>
      <c r="B3387" s="4"/>
      <c r="C3387" s="36"/>
      <c r="D3387" s="18"/>
    </row>
    <row r="3388" spans="1:4" x14ac:dyDescent="0.25">
      <c r="A3388" s="33"/>
      <c r="B3388" s="33"/>
      <c r="C3388" s="34"/>
    </row>
    <row r="3389" spans="1:4" x14ac:dyDescent="0.25">
      <c r="A3389" s="33"/>
      <c r="B3389" s="33"/>
      <c r="C3389" s="34"/>
    </row>
    <row r="3390" spans="1:4" x14ac:dyDescent="0.25">
      <c r="A3390" s="33"/>
      <c r="B3390" s="33"/>
      <c r="C3390" s="34"/>
    </row>
    <row r="3391" spans="1:4" x14ac:dyDescent="0.25">
      <c r="A3391" s="32"/>
      <c r="B3391" s="4"/>
      <c r="C3391" s="36"/>
      <c r="D3391" s="18"/>
    </row>
    <row r="3392" spans="1:4" x14ac:dyDescent="0.25">
      <c r="A3392" s="32"/>
      <c r="B3392" s="4"/>
      <c r="C3392" s="36"/>
      <c r="D3392" s="18"/>
    </row>
    <row r="3393" spans="1:4" x14ac:dyDescent="0.25">
      <c r="A3393" s="32"/>
      <c r="B3393" s="4"/>
      <c r="C3393" s="36"/>
      <c r="D3393" s="18"/>
    </row>
    <row r="3394" spans="1:4" x14ac:dyDescent="0.25">
      <c r="A3394" s="32"/>
      <c r="B3394" s="4"/>
      <c r="C3394" s="36"/>
      <c r="D3394" s="18"/>
    </row>
    <row r="3395" spans="1:4" x14ac:dyDescent="0.25">
      <c r="A3395" s="33"/>
      <c r="B3395" s="33"/>
      <c r="C3395" s="34"/>
    </row>
    <row r="3396" spans="1:4" x14ac:dyDescent="0.25">
      <c r="A3396" s="32"/>
      <c r="B3396" s="4"/>
      <c r="C3396" s="36"/>
      <c r="D3396" s="18"/>
    </row>
    <row r="3397" spans="1:4" x14ac:dyDescent="0.25">
      <c r="A3397" s="32"/>
      <c r="B3397" s="4"/>
      <c r="C3397" s="36"/>
      <c r="D3397" s="18"/>
    </row>
    <row r="3398" spans="1:4" x14ac:dyDescent="0.25">
      <c r="A3398" s="33"/>
      <c r="B3398" s="33"/>
      <c r="C3398" s="34"/>
    </row>
    <row r="3399" spans="1:4" x14ac:dyDescent="0.25">
      <c r="A3399" s="33"/>
      <c r="B3399" s="33"/>
      <c r="C3399" s="34"/>
    </row>
    <row r="3400" spans="1:4" x14ac:dyDescent="0.25">
      <c r="A3400" s="33"/>
      <c r="B3400" s="33"/>
      <c r="C3400" s="34"/>
    </row>
    <row r="3401" spans="1:4" x14ac:dyDescent="0.25">
      <c r="A3401" s="33"/>
      <c r="B3401" s="33"/>
      <c r="C3401" s="34"/>
    </row>
    <row r="3402" spans="1:4" x14ac:dyDescent="0.25">
      <c r="A3402" s="33"/>
      <c r="B3402" s="33"/>
      <c r="C3402" s="34"/>
    </row>
    <row r="3403" spans="1:4" x14ac:dyDescent="0.25">
      <c r="A3403" s="33"/>
      <c r="B3403" s="33"/>
      <c r="C3403" s="34"/>
    </row>
    <row r="3404" spans="1:4" x14ac:dyDescent="0.25">
      <c r="A3404" s="33"/>
      <c r="B3404" s="33"/>
      <c r="C3404" s="34"/>
    </row>
    <row r="3405" spans="1:4" x14ac:dyDescent="0.25">
      <c r="A3405" s="33"/>
      <c r="B3405" s="33"/>
      <c r="C3405" s="34"/>
    </row>
    <row r="3406" spans="1:4" x14ac:dyDescent="0.25">
      <c r="A3406" s="33"/>
      <c r="B3406" s="33"/>
      <c r="C3406" s="34"/>
    </row>
    <row r="3407" spans="1:4" x14ac:dyDescent="0.25">
      <c r="A3407" s="32"/>
      <c r="B3407" s="4"/>
      <c r="C3407" s="36"/>
      <c r="D3407" s="18"/>
    </row>
    <row r="3408" spans="1:4" x14ac:dyDescent="0.25">
      <c r="A3408" s="32"/>
      <c r="B3408" s="4"/>
      <c r="C3408" s="36"/>
      <c r="D3408" s="18"/>
    </row>
    <row r="3409" spans="1:4" x14ac:dyDescent="0.25">
      <c r="A3409" s="32"/>
      <c r="B3409" s="4"/>
      <c r="C3409" s="36"/>
      <c r="D3409" s="18"/>
    </row>
    <row r="3410" spans="1:4" x14ac:dyDescent="0.25">
      <c r="A3410" s="32"/>
      <c r="B3410" s="4"/>
      <c r="C3410" s="36"/>
      <c r="D3410" s="18"/>
    </row>
    <row r="3411" spans="1:4" x14ac:dyDescent="0.25">
      <c r="A3411" s="33"/>
      <c r="B3411" s="33"/>
      <c r="C3411" s="34"/>
    </row>
    <row r="3412" spans="1:4" x14ac:dyDescent="0.25">
      <c r="A3412" s="33"/>
      <c r="B3412" s="33"/>
      <c r="C3412" s="34"/>
    </row>
    <row r="3413" spans="1:4" x14ac:dyDescent="0.25">
      <c r="A3413" s="33"/>
      <c r="B3413" s="33"/>
      <c r="C3413" s="34"/>
    </row>
    <row r="3414" spans="1:4" x14ac:dyDescent="0.25">
      <c r="A3414" s="32"/>
      <c r="B3414" s="4"/>
      <c r="C3414" s="36"/>
      <c r="D3414" s="18"/>
    </row>
    <row r="3415" spans="1:4" x14ac:dyDescent="0.25">
      <c r="A3415" s="32"/>
      <c r="B3415" s="4"/>
      <c r="C3415" s="36"/>
      <c r="D3415" s="18"/>
    </row>
    <row r="3416" spans="1:4" x14ac:dyDescent="0.25">
      <c r="A3416" s="33"/>
      <c r="B3416" s="33"/>
      <c r="C3416" s="34"/>
    </row>
    <row r="3417" spans="1:4" x14ac:dyDescent="0.25">
      <c r="A3417" s="33"/>
      <c r="B3417" s="33"/>
      <c r="C3417" s="34"/>
    </row>
    <row r="3418" spans="1:4" x14ac:dyDescent="0.25">
      <c r="A3418" s="32"/>
      <c r="B3418" s="4"/>
      <c r="C3418" s="36"/>
      <c r="D3418" s="18"/>
    </row>
    <row r="3419" spans="1:4" x14ac:dyDescent="0.25">
      <c r="A3419" s="32"/>
      <c r="B3419" s="4"/>
      <c r="C3419" s="36"/>
      <c r="D3419" s="18"/>
    </row>
    <row r="3420" spans="1:4" x14ac:dyDescent="0.25">
      <c r="A3420" s="32"/>
      <c r="B3420" s="4"/>
      <c r="C3420" s="36"/>
      <c r="D3420" s="18"/>
    </row>
    <row r="3421" spans="1:4" x14ac:dyDescent="0.25">
      <c r="A3421" s="33"/>
      <c r="B3421" s="33"/>
      <c r="C3421" s="34"/>
    </row>
    <row r="3422" spans="1:4" x14ac:dyDescent="0.25">
      <c r="A3422" s="33"/>
      <c r="B3422" s="33"/>
      <c r="C3422" s="34"/>
    </row>
    <row r="3423" spans="1:4" x14ac:dyDescent="0.25">
      <c r="A3423" s="33"/>
      <c r="B3423" s="33"/>
      <c r="C3423" s="34"/>
    </row>
    <row r="3424" spans="1:4" x14ac:dyDescent="0.25">
      <c r="A3424" s="32"/>
      <c r="B3424" s="4"/>
      <c r="C3424" s="36"/>
      <c r="D3424" s="18"/>
    </row>
    <row r="3425" spans="1:4" x14ac:dyDescent="0.25">
      <c r="A3425" s="32"/>
      <c r="B3425" s="4"/>
      <c r="C3425" s="36"/>
      <c r="D3425" s="18"/>
    </row>
    <row r="3426" spans="1:4" x14ac:dyDescent="0.25">
      <c r="A3426" s="33"/>
      <c r="B3426" s="33"/>
      <c r="C3426" s="34"/>
    </row>
    <row r="3427" spans="1:4" x14ac:dyDescent="0.25">
      <c r="A3427" s="32"/>
      <c r="B3427" s="4"/>
      <c r="C3427" s="36"/>
      <c r="D3427" s="18"/>
    </row>
    <row r="3428" spans="1:4" x14ac:dyDescent="0.25">
      <c r="A3428" s="33"/>
      <c r="B3428" s="33"/>
      <c r="C3428" s="34"/>
    </row>
    <row r="3429" spans="1:4" x14ac:dyDescent="0.25">
      <c r="A3429" s="33"/>
      <c r="B3429" s="33"/>
      <c r="C3429" s="34"/>
    </row>
    <row r="3430" spans="1:4" x14ac:dyDescent="0.25">
      <c r="A3430" s="33"/>
      <c r="B3430" s="33"/>
      <c r="C3430" s="34"/>
    </row>
    <row r="3431" spans="1:4" x14ac:dyDescent="0.25">
      <c r="A3431" s="32"/>
      <c r="B3431" s="4"/>
      <c r="C3431" s="36"/>
      <c r="D3431" s="18"/>
    </row>
    <row r="3432" spans="1:4" x14ac:dyDescent="0.25">
      <c r="A3432" s="32"/>
      <c r="B3432" s="4"/>
      <c r="C3432" s="36"/>
      <c r="D3432" s="18"/>
    </row>
    <row r="3433" spans="1:4" x14ac:dyDescent="0.25">
      <c r="A3433" s="33"/>
      <c r="B3433" s="33"/>
      <c r="C3433" s="34"/>
    </row>
    <row r="3434" spans="1:4" x14ac:dyDescent="0.25">
      <c r="A3434" s="32"/>
      <c r="B3434" s="4"/>
      <c r="C3434" s="36"/>
      <c r="D3434" s="18"/>
    </row>
    <row r="3435" spans="1:4" x14ac:dyDescent="0.25">
      <c r="A3435" s="32"/>
      <c r="B3435" s="4"/>
      <c r="C3435" s="36"/>
      <c r="D3435" s="18"/>
    </row>
    <row r="3436" spans="1:4" x14ac:dyDescent="0.25">
      <c r="A3436" s="33"/>
      <c r="B3436" s="33"/>
      <c r="C3436" s="34"/>
    </row>
    <row r="3437" spans="1:4" x14ac:dyDescent="0.25">
      <c r="A3437" s="33"/>
      <c r="B3437" s="33"/>
      <c r="C3437" s="34"/>
    </row>
    <row r="3438" spans="1:4" x14ac:dyDescent="0.25">
      <c r="A3438" s="33"/>
      <c r="B3438" s="33"/>
      <c r="C3438" s="34"/>
    </row>
    <row r="3439" spans="1:4" x14ac:dyDescent="0.25">
      <c r="A3439" s="33"/>
      <c r="B3439" s="33"/>
      <c r="C3439" s="34"/>
    </row>
    <row r="3440" spans="1:4" x14ac:dyDescent="0.25">
      <c r="A3440" s="32"/>
      <c r="B3440" s="4"/>
      <c r="C3440" s="36"/>
      <c r="D3440" s="18"/>
    </row>
    <row r="3441" spans="1:4" x14ac:dyDescent="0.25">
      <c r="A3441" s="32"/>
      <c r="B3441" s="4"/>
      <c r="C3441" s="36"/>
      <c r="D3441" s="18"/>
    </row>
    <row r="3442" spans="1:4" x14ac:dyDescent="0.25">
      <c r="A3442" s="33"/>
      <c r="B3442" s="33"/>
      <c r="C3442" s="34"/>
    </row>
    <row r="3443" spans="1:4" x14ac:dyDescent="0.25">
      <c r="A3443" s="32"/>
      <c r="B3443" s="4"/>
      <c r="C3443" s="36"/>
      <c r="D3443" s="18"/>
    </row>
    <row r="3444" spans="1:4" x14ac:dyDescent="0.25">
      <c r="A3444" s="32"/>
      <c r="B3444" s="4"/>
      <c r="C3444" s="36"/>
      <c r="D3444" s="18"/>
    </row>
    <row r="3445" spans="1:4" x14ac:dyDescent="0.25">
      <c r="A3445" s="32"/>
      <c r="B3445" s="4"/>
      <c r="C3445" s="36"/>
      <c r="D3445" s="18"/>
    </row>
    <row r="3446" spans="1:4" x14ac:dyDescent="0.25">
      <c r="A3446" s="33"/>
      <c r="B3446" s="33"/>
      <c r="C3446" s="34"/>
    </row>
    <row r="3447" spans="1:4" x14ac:dyDescent="0.25">
      <c r="A3447" s="33"/>
      <c r="B3447" s="33"/>
      <c r="C3447" s="34"/>
    </row>
    <row r="3448" spans="1:4" x14ac:dyDescent="0.25">
      <c r="A3448" s="33"/>
      <c r="B3448" s="33"/>
      <c r="C3448" s="34"/>
    </row>
    <row r="3449" spans="1:4" x14ac:dyDescent="0.25">
      <c r="A3449" s="33"/>
      <c r="B3449" s="33"/>
      <c r="C3449" s="34"/>
    </row>
    <row r="3450" spans="1:4" x14ac:dyDescent="0.25">
      <c r="A3450" s="33"/>
      <c r="B3450" s="33"/>
      <c r="C3450" s="34"/>
    </row>
    <row r="3451" spans="1:4" x14ac:dyDescent="0.25">
      <c r="A3451" s="32"/>
      <c r="B3451" s="4"/>
      <c r="C3451" s="36"/>
      <c r="D3451" s="18"/>
    </row>
    <row r="3452" spans="1:4" x14ac:dyDescent="0.25">
      <c r="A3452" s="33"/>
      <c r="B3452" s="33"/>
      <c r="C3452" s="34"/>
    </row>
    <row r="3453" spans="1:4" x14ac:dyDescent="0.25">
      <c r="A3453" s="33"/>
      <c r="B3453" s="33"/>
      <c r="C3453" s="34"/>
    </row>
    <row r="3454" spans="1:4" x14ac:dyDescent="0.25">
      <c r="A3454" s="33"/>
      <c r="B3454" s="33"/>
      <c r="C3454" s="34"/>
    </row>
    <row r="3455" spans="1:4" x14ac:dyDescent="0.25">
      <c r="A3455" s="33"/>
      <c r="B3455" s="33"/>
      <c r="C3455" s="34"/>
    </row>
    <row r="3456" spans="1:4" x14ac:dyDescent="0.25">
      <c r="A3456" s="33"/>
      <c r="B3456" s="33"/>
      <c r="C3456" s="34"/>
    </row>
    <row r="3457" spans="1:3" x14ac:dyDescent="0.25">
      <c r="A3457" s="33"/>
      <c r="B3457" s="33"/>
      <c r="C3457" s="34"/>
    </row>
    <row r="3458" spans="1:3" x14ac:dyDescent="0.25">
      <c r="A3458" s="33"/>
      <c r="B3458" s="33"/>
      <c r="C3458" s="34"/>
    </row>
    <row r="3459" spans="1:3" x14ac:dyDescent="0.25">
      <c r="A3459" s="33"/>
      <c r="B3459" s="33"/>
      <c r="C3459" s="34"/>
    </row>
    <row r="3460" spans="1:3" x14ac:dyDescent="0.25">
      <c r="A3460" s="33"/>
      <c r="B3460" s="33"/>
      <c r="C3460" s="34"/>
    </row>
    <row r="3461" spans="1:3" x14ac:dyDescent="0.25">
      <c r="A3461" s="33"/>
      <c r="B3461" s="33"/>
      <c r="C3461" s="34"/>
    </row>
    <row r="3462" spans="1:3" x14ac:dyDescent="0.25">
      <c r="A3462" s="33"/>
      <c r="B3462" s="33"/>
      <c r="C3462" s="34"/>
    </row>
    <row r="3463" spans="1:3" x14ac:dyDescent="0.25">
      <c r="A3463" s="33"/>
      <c r="B3463" s="33"/>
      <c r="C3463" s="34"/>
    </row>
    <row r="3464" spans="1:3" x14ac:dyDescent="0.25">
      <c r="A3464" s="33"/>
      <c r="B3464" s="33"/>
      <c r="C3464" s="34"/>
    </row>
    <row r="3465" spans="1:3" x14ac:dyDescent="0.25">
      <c r="A3465" s="33"/>
      <c r="B3465" s="33"/>
      <c r="C3465" s="34"/>
    </row>
    <row r="3466" spans="1:3" x14ac:dyDescent="0.25">
      <c r="A3466" s="33"/>
      <c r="B3466" s="33"/>
      <c r="C3466" s="34"/>
    </row>
    <row r="3467" spans="1:3" x14ac:dyDescent="0.25">
      <c r="A3467" s="33"/>
      <c r="B3467" s="33"/>
      <c r="C3467" s="34"/>
    </row>
    <row r="3468" spans="1:3" x14ac:dyDescent="0.25">
      <c r="A3468" s="33"/>
      <c r="B3468" s="33"/>
      <c r="C3468" s="34"/>
    </row>
    <row r="3469" spans="1:3" x14ac:dyDescent="0.25">
      <c r="A3469" s="33"/>
      <c r="B3469" s="33"/>
      <c r="C3469" s="34"/>
    </row>
    <row r="3470" spans="1:3" x14ac:dyDescent="0.25">
      <c r="A3470" s="33"/>
      <c r="B3470" s="33"/>
      <c r="C3470" s="34"/>
    </row>
    <row r="3471" spans="1:3" x14ac:dyDescent="0.25">
      <c r="A3471" s="33"/>
      <c r="B3471" s="33"/>
      <c r="C3471" s="34"/>
    </row>
    <row r="3472" spans="1:3" x14ac:dyDescent="0.25">
      <c r="A3472" s="33"/>
      <c r="B3472" s="33"/>
      <c r="C3472" s="34"/>
    </row>
    <row r="3473" spans="1:4" x14ac:dyDescent="0.25">
      <c r="A3473" s="33"/>
      <c r="B3473" s="33"/>
      <c r="C3473" s="34"/>
    </row>
    <row r="3474" spans="1:4" x14ac:dyDescent="0.25">
      <c r="A3474" s="33"/>
      <c r="B3474" s="33"/>
      <c r="C3474" s="34"/>
    </row>
    <row r="3475" spans="1:4" x14ac:dyDescent="0.25">
      <c r="A3475" s="33"/>
      <c r="B3475" s="33"/>
      <c r="C3475" s="34"/>
    </row>
    <row r="3476" spans="1:4" x14ac:dyDescent="0.25">
      <c r="A3476" s="33"/>
      <c r="B3476" s="33"/>
      <c r="C3476" s="34"/>
    </row>
    <row r="3477" spans="1:4" x14ac:dyDescent="0.25">
      <c r="A3477" s="33"/>
      <c r="B3477" s="33"/>
      <c r="C3477" s="34"/>
    </row>
    <row r="3478" spans="1:4" x14ac:dyDescent="0.25">
      <c r="A3478" s="33"/>
      <c r="B3478" s="33"/>
      <c r="C3478" s="34"/>
    </row>
    <row r="3479" spans="1:4" x14ac:dyDescent="0.25">
      <c r="A3479" s="33"/>
      <c r="B3479" s="33"/>
      <c r="C3479" s="34"/>
    </row>
    <row r="3480" spans="1:4" x14ac:dyDescent="0.25">
      <c r="A3480" s="33"/>
      <c r="B3480" s="33"/>
      <c r="C3480" s="34"/>
    </row>
    <row r="3481" spans="1:4" x14ac:dyDescent="0.25">
      <c r="A3481" s="33"/>
      <c r="B3481" s="33"/>
      <c r="C3481" s="34"/>
    </row>
    <row r="3482" spans="1:4" x14ac:dyDescent="0.25">
      <c r="A3482" s="33"/>
      <c r="B3482" s="33"/>
      <c r="C3482" s="34"/>
    </row>
    <row r="3483" spans="1:4" x14ac:dyDescent="0.25">
      <c r="A3483" s="32"/>
      <c r="B3483" s="4"/>
      <c r="C3483" s="36"/>
      <c r="D3483" s="18"/>
    </row>
    <row r="3484" spans="1:4" x14ac:dyDescent="0.25">
      <c r="A3484" s="33"/>
      <c r="B3484" s="33"/>
      <c r="C3484" s="34"/>
    </row>
    <row r="3485" spans="1:4" x14ac:dyDescent="0.25">
      <c r="A3485" s="33"/>
      <c r="B3485" s="33"/>
      <c r="C3485" s="34"/>
    </row>
    <row r="3486" spans="1:4" x14ac:dyDescent="0.25">
      <c r="A3486" s="33"/>
      <c r="B3486" s="33"/>
      <c r="C3486" s="34"/>
    </row>
    <row r="3487" spans="1:4" x14ac:dyDescent="0.25">
      <c r="A3487" s="33"/>
      <c r="B3487" s="33"/>
      <c r="C3487" s="34"/>
    </row>
    <row r="3488" spans="1:4" x14ac:dyDescent="0.25">
      <c r="A3488" s="33"/>
      <c r="B3488" s="33"/>
      <c r="C3488" s="34"/>
    </row>
    <row r="3489" spans="1:3" x14ac:dyDescent="0.25">
      <c r="A3489" s="33"/>
      <c r="B3489" s="33"/>
      <c r="C3489" s="34"/>
    </row>
    <row r="3490" spans="1:3" x14ac:dyDescent="0.25">
      <c r="A3490" s="33"/>
      <c r="B3490" s="33"/>
      <c r="C3490" s="34"/>
    </row>
    <row r="3491" spans="1:3" x14ac:dyDescent="0.25">
      <c r="A3491" s="33"/>
      <c r="B3491" s="33"/>
      <c r="C3491" s="34"/>
    </row>
    <row r="3492" spans="1:3" x14ac:dyDescent="0.25">
      <c r="A3492" s="33"/>
      <c r="B3492" s="33"/>
      <c r="C3492" s="34"/>
    </row>
    <row r="3493" spans="1:3" x14ac:dyDescent="0.25">
      <c r="A3493" s="33"/>
      <c r="B3493" s="33"/>
      <c r="C3493" s="34"/>
    </row>
    <row r="3494" spans="1:3" x14ac:dyDescent="0.25">
      <c r="A3494" s="33"/>
      <c r="B3494" s="33"/>
      <c r="C3494" s="34"/>
    </row>
    <row r="3495" spans="1:3" x14ac:dyDescent="0.25">
      <c r="A3495" s="33"/>
      <c r="B3495" s="33"/>
      <c r="C3495" s="34"/>
    </row>
    <row r="3496" spans="1:3" x14ac:dyDescent="0.25">
      <c r="A3496" s="33"/>
      <c r="B3496" s="33"/>
      <c r="C3496" s="34"/>
    </row>
    <row r="3497" spans="1:3" x14ac:dyDescent="0.25">
      <c r="A3497" s="33"/>
      <c r="B3497" s="33"/>
      <c r="C3497" s="34"/>
    </row>
    <row r="3498" spans="1:3" x14ac:dyDescent="0.25">
      <c r="A3498" s="33"/>
      <c r="B3498" s="33"/>
      <c r="C3498" s="34"/>
    </row>
    <row r="3499" spans="1:3" x14ac:dyDescent="0.25">
      <c r="A3499" s="33"/>
      <c r="B3499" s="33"/>
      <c r="C3499" s="34"/>
    </row>
    <row r="3500" spans="1:3" x14ac:dyDescent="0.25">
      <c r="A3500" s="33"/>
      <c r="B3500" s="33"/>
      <c r="C3500" s="34"/>
    </row>
    <row r="3501" spans="1:3" x14ac:dyDescent="0.25">
      <c r="A3501" s="33"/>
      <c r="B3501" s="33"/>
      <c r="C3501" s="34"/>
    </row>
    <row r="3502" spans="1:3" x14ac:dyDescent="0.25">
      <c r="A3502" s="33"/>
      <c r="B3502" s="33"/>
      <c r="C3502" s="34"/>
    </row>
    <row r="3503" spans="1:3" x14ac:dyDescent="0.25">
      <c r="A3503" s="33"/>
      <c r="B3503" s="33"/>
      <c r="C3503" s="34"/>
    </row>
    <row r="3504" spans="1:3" x14ac:dyDescent="0.25">
      <c r="A3504" s="33"/>
      <c r="B3504" s="33"/>
      <c r="C3504" s="34"/>
    </row>
    <row r="3505" spans="1:4" x14ac:dyDescent="0.25">
      <c r="A3505" s="33"/>
      <c r="B3505" s="33"/>
      <c r="C3505" s="34"/>
    </row>
    <row r="3506" spans="1:4" x14ac:dyDescent="0.25">
      <c r="A3506" s="33"/>
      <c r="B3506" s="33"/>
      <c r="C3506" s="34"/>
    </row>
    <row r="3507" spans="1:4" x14ac:dyDescent="0.25">
      <c r="A3507" s="33"/>
      <c r="B3507" s="33"/>
      <c r="C3507" s="34"/>
    </row>
    <row r="3508" spans="1:4" x14ac:dyDescent="0.25">
      <c r="A3508" s="33"/>
      <c r="B3508" s="33"/>
      <c r="C3508" s="34"/>
    </row>
    <row r="3509" spans="1:4" x14ac:dyDescent="0.25">
      <c r="A3509" s="33"/>
      <c r="B3509" s="33"/>
      <c r="C3509" s="34"/>
    </row>
    <row r="3510" spans="1:4" x14ac:dyDescent="0.25">
      <c r="A3510" s="33"/>
      <c r="B3510" s="33"/>
      <c r="C3510" s="34"/>
    </row>
    <row r="3511" spans="1:4" x14ac:dyDescent="0.25">
      <c r="A3511" s="33"/>
      <c r="B3511" s="33"/>
      <c r="C3511" s="34"/>
    </row>
    <row r="3512" spans="1:4" x14ac:dyDescent="0.25">
      <c r="A3512" s="33"/>
      <c r="B3512" s="33"/>
      <c r="C3512" s="34"/>
    </row>
    <row r="3513" spans="1:4" x14ac:dyDescent="0.25">
      <c r="A3513" s="33"/>
      <c r="B3513" s="33"/>
      <c r="C3513" s="34"/>
    </row>
    <row r="3514" spans="1:4" x14ac:dyDescent="0.25">
      <c r="A3514" s="33"/>
      <c r="B3514" s="33"/>
      <c r="C3514" s="34"/>
    </row>
    <row r="3515" spans="1:4" x14ac:dyDescent="0.25">
      <c r="A3515" s="33"/>
      <c r="B3515" s="33"/>
      <c r="C3515" s="34"/>
    </row>
    <row r="3516" spans="1:4" x14ac:dyDescent="0.25">
      <c r="A3516" s="33"/>
      <c r="B3516" s="33"/>
      <c r="C3516" s="34"/>
    </row>
    <row r="3517" spans="1:4" x14ac:dyDescent="0.25">
      <c r="A3517" s="33"/>
      <c r="B3517" s="33"/>
      <c r="C3517" s="34"/>
    </row>
    <row r="3518" spans="1:4" x14ac:dyDescent="0.25">
      <c r="A3518" s="32"/>
      <c r="B3518" s="4"/>
      <c r="C3518" s="36"/>
      <c r="D3518" s="18"/>
    </row>
    <row r="3519" spans="1:4" x14ac:dyDescent="0.25">
      <c r="A3519" s="33"/>
      <c r="B3519" s="33"/>
      <c r="C3519" s="34"/>
    </row>
    <row r="3520" spans="1:4" x14ac:dyDescent="0.25">
      <c r="A3520" s="33"/>
      <c r="B3520" s="33"/>
      <c r="C3520" s="34"/>
    </row>
    <row r="3521" spans="1:3" x14ac:dyDescent="0.25">
      <c r="A3521" s="33"/>
      <c r="B3521" s="33"/>
      <c r="C3521" s="34"/>
    </row>
    <row r="3522" spans="1:3" x14ac:dyDescent="0.25">
      <c r="A3522" s="33"/>
      <c r="B3522" s="33"/>
      <c r="C3522" s="34"/>
    </row>
    <row r="3523" spans="1:3" x14ac:dyDescent="0.25">
      <c r="A3523" s="33"/>
      <c r="B3523" s="33"/>
      <c r="C3523" s="34"/>
    </row>
    <row r="3524" spans="1:3" x14ac:dyDescent="0.25">
      <c r="A3524" s="33"/>
      <c r="B3524" s="33"/>
      <c r="C3524" s="34"/>
    </row>
    <row r="3525" spans="1:3" x14ac:dyDescent="0.25">
      <c r="A3525" s="33"/>
      <c r="B3525" s="33"/>
      <c r="C3525" s="34"/>
    </row>
    <row r="3526" spans="1:3" x14ac:dyDescent="0.25">
      <c r="A3526" s="33"/>
      <c r="B3526" s="33"/>
      <c r="C3526" s="34"/>
    </row>
    <row r="3527" spans="1:3" x14ac:dyDescent="0.25">
      <c r="A3527" s="33"/>
      <c r="B3527" s="33"/>
      <c r="C3527" s="34"/>
    </row>
    <row r="3528" spans="1:3" x14ac:dyDescent="0.25">
      <c r="A3528" s="33"/>
      <c r="B3528" s="33"/>
      <c r="C3528" s="34"/>
    </row>
    <row r="3529" spans="1:3" x14ac:dyDescent="0.25">
      <c r="A3529" s="33"/>
      <c r="B3529" s="33"/>
      <c r="C3529" s="34"/>
    </row>
    <row r="3530" spans="1:3" x14ac:dyDescent="0.25">
      <c r="A3530" s="33"/>
      <c r="B3530" s="33"/>
      <c r="C3530" s="34"/>
    </row>
    <row r="3531" spans="1:3" x14ac:dyDescent="0.25">
      <c r="A3531" s="33"/>
      <c r="B3531" s="33"/>
      <c r="C3531" s="34"/>
    </row>
    <row r="3532" spans="1:3" x14ac:dyDescent="0.25">
      <c r="A3532" s="33"/>
      <c r="B3532" s="33"/>
      <c r="C3532" s="34"/>
    </row>
    <row r="3533" spans="1:3" x14ac:dyDescent="0.25">
      <c r="A3533" s="33"/>
      <c r="B3533" s="33"/>
      <c r="C3533" s="34"/>
    </row>
    <row r="3534" spans="1:3" x14ac:dyDescent="0.25">
      <c r="A3534" s="33"/>
      <c r="B3534" s="33"/>
      <c r="C3534" s="34"/>
    </row>
    <row r="3535" spans="1:3" x14ac:dyDescent="0.25">
      <c r="A3535" s="33"/>
      <c r="B3535" s="33"/>
      <c r="C3535" s="34"/>
    </row>
    <row r="3536" spans="1:3" x14ac:dyDescent="0.25">
      <c r="A3536" s="33"/>
      <c r="B3536" s="33"/>
      <c r="C3536" s="34"/>
    </row>
    <row r="3537" spans="1:4" x14ac:dyDescent="0.25">
      <c r="A3537" s="33"/>
      <c r="B3537" s="33"/>
      <c r="C3537" s="34"/>
    </row>
    <row r="3538" spans="1:4" x14ac:dyDescent="0.25">
      <c r="A3538" s="32"/>
      <c r="B3538" s="4"/>
      <c r="C3538" s="36"/>
      <c r="D3538" s="18"/>
    </row>
    <row r="3539" spans="1:4" x14ac:dyDescent="0.25">
      <c r="A3539" s="33"/>
      <c r="B3539" s="33"/>
      <c r="C3539" s="34"/>
    </row>
    <row r="3540" spans="1:4" x14ac:dyDescent="0.25">
      <c r="A3540" s="33"/>
      <c r="B3540" s="33"/>
      <c r="C3540" s="34"/>
    </row>
    <row r="3541" spans="1:4" x14ac:dyDescent="0.25">
      <c r="A3541" s="33"/>
      <c r="B3541" s="33"/>
      <c r="C3541" s="34"/>
    </row>
    <row r="3542" spans="1:4" x14ac:dyDescent="0.25">
      <c r="A3542" s="33"/>
      <c r="B3542" s="33"/>
      <c r="C3542" s="34"/>
    </row>
    <row r="3543" spans="1:4" x14ac:dyDescent="0.25">
      <c r="A3543" s="33"/>
      <c r="B3543" s="33"/>
      <c r="C3543" s="34"/>
    </row>
    <row r="3544" spans="1:4" x14ac:dyDescent="0.25">
      <c r="A3544" s="33"/>
      <c r="B3544" s="33"/>
      <c r="C3544" s="34"/>
    </row>
    <row r="3545" spans="1:4" x14ac:dyDescent="0.25">
      <c r="A3545" s="33"/>
      <c r="B3545" s="33"/>
      <c r="C3545" s="34"/>
    </row>
    <row r="3546" spans="1:4" x14ac:dyDescent="0.25">
      <c r="A3546" s="33"/>
      <c r="B3546" s="33"/>
      <c r="C3546" s="34"/>
    </row>
    <row r="3547" spans="1:4" x14ac:dyDescent="0.25">
      <c r="A3547" s="33"/>
      <c r="B3547" s="33"/>
      <c r="C3547" s="34"/>
    </row>
    <row r="3548" spans="1:4" x14ac:dyDescent="0.25">
      <c r="A3548" s="33"/>
      <c r="B3548" s="33"/>
      <c r="C3548" s="34"/>
    </row>
    <row r="3549" spans="1:4" x14ac:dyDescent="0.25">
      <c r="A3549" s="33"/>
      <c r="B3549" s="33"/>
      <c r="C3549" s="34"/>
    </row>
    <row r="3550" spans="1:4" x14ac:dyDescent="0.25">
      <c r="A3550" s="33"/>
      <c r="B3550" s="33"/>
      <c r="C3550" s="34"/>
    </row>
    <row r="3551" spans="1:4" x14ac:dyDescent="0.25">
      <c r="A3551" s="33"/>
      <c r="B3551" s="33"/>
      <c r="C3551" s="34"/>
    </row>
    <row r="3552" spans="1:4" x14ac:dyDescent="0.25">
      <c r="A3552" s="33"/>
      <c r="B3552" s="33"/>
      <c r="C3552" s="34"/>
    </row>
    <row r="3553" spans="1:4" x14ac:dyDescent="0.25">
      <c r="A3553" s="33"/>
      <c r="B3553" s="33"/>
      <c r="C3553" s="34"/>
    </row>
    <row r="3554" spans="1:4" x14ac:dyDescent="0.25">
      <c r="A3554" s="33"/>
      <c r="B3554" s="33"/>
      <c r="C3554" s="34"/>
    </row>
    <row r="3555" spans="1:4" x14ac:dyDescent="0.25">
      <c r="A3555" s="33"/>
      <c r="B3555" s="33"/>
      <c r="C3555" s="34"/>
    </row>
    <row r="3556" spans="1:4" x14ac:dyDescent="0.25">
      <c r="A3556" s="33"/>
      <c r="B3556" s="33"/>
      <c r="C3556" s="34"/>
    </row>
    <row r="3557" spans="1:4" x14ac:dyDescent="0.25">
      <c r="A3557" s="33"/>
      <c r="B3557" s="33"/>
      <c r="C3557" s="34"/>
    </row>
    <row r="3558" spans="1:4" x14ac:dyDescent="0.25">
      <c r="A3558" s="32"/>
      <c r="B3558" s="4"/>
      <c r="C3558" s="36"/>
      <c r="D3558" s="18"/>
    </row>
    <row r="3559" spans="1:4" x14ac:dyDescent="0.25">
      <c r="A3559" s="33"/>
      <c r="B3559" s="33"/>
      <c r="C3559" s="34"/>
    </row>
    <row r="3560" spans="1:4" x14ac:dyDescent="0.25">
      <c r="A3560" s="33"/>
      <c r="B3560" s="33"/>
      <c r="C3560" s="34"/>
    </row>
    <row r="3561" spans="1:4" x14ac:dyDescent="0.25">
      <c r="A3561" s="33"/>
      <c r="B3561" s="33"/>
      <c r="C3561" s="34"/>
    </row>
    <row r="3562" spans="1:4" x14ac:dyDescent="0.25">
      <c r="A3562" s="33"/>
      <c r="B3562" s="33"/>
      <c r="C3562" s="34"/>
    </row>
    <row r="3563" spans="1:4" x14ac:dyDescent="0.25">
      <c r="A3563" s="33"/>
      <c r="B3563" s="33"/>
      <c r="C3563" s="34"/>
    </row>
    <row r="3564" spans="1:4" x14ac:dyDescent="0.25">
      <c r="A3564" s="33"/>
      <c r="B3564" s="33"/>
      <c r="C3564" s="34"/>
    </row>
    <row r="3565" spans="1:4" x14ac:dyDescent="0.25">
      <c r="A3565" s="33"/>
      <c r="B3565" s="33"/>
      <c r="C3565" s="34"/>
    </row>
    <row r="3566" spans="1:4" x14ac:dyDescent="0.25">
      <c r="A3566" s="33"/>
      <c r="B3566" s="33"/>
      <c r="C3566" s="34"/>
    </row>
    <row r="3567" spans="1:4" x14ac:dyDescent="0.25">
      <c r="A3567" s="33"/>
      <c r="B3567" s="33"/>
      <c r="C3567" s="34"/>
    </row>
    <row r="3568" spans="1:4" x14ac:dyDescent="0.25">
      <c r="A3568" s="33"/>
      <c r="B3568" s="33"/>
      <c r="C3568" s="34"/>
    </row>
    <row r="3569" spans="1:4" x14ac:dyDescent="0.25">
      <c r="A3569" s="33"/>
      <c r="B3569" s="33"/>
      <c r="C3569" s="34"/>
    </row>
    <row r="3570" spans="1:4" x14ac:dyDescent="0.25">
      <c r="A3570" s="33"/>
      <c r="B3570" s="33"/>
      <c r="C3570" s="34"/>
    </row>
    <row r="3571" spans="1:4" x14ac:dyDescent="0.25">
      <c r="A3571" s="33"/>
      <c r="B3571" s="33"/>
      <c r="C3571" s="34"/>
    </row>
    <row r="3572" spans="1:4" x14ac:dyDescent="0.25">
      <c r="A3572" s="33"/>
      <c r="B3572" s="33"/>
      <c r="C3572" s="34"/>
    </row>
    <row r="3573" spans="1:4" x14ac:dyDescent="0.25">
      <c r="A3573" s="33"/>
      <c r="B3573" s="33"/>
      <c r="C3573" s="34"/>
    </row>
    <row r="3574" spans="1:4" x14ac:dyDescent="0.25">
      <c r="A3574" s="33"/>
      <c r="B3574" s="33"/>
      <c r="C3574" s="34"/>
    </row>
    <row r="3575" spans="1:4" x14ac:dyDescent="0.25">
      <c r="A3575" s="33"/>
      <c r="B3575" s="33"/>
      <c r="C3575" s="34"/>
    </row>
    <row r="3576" spans="1:4" x14ac:dyDescent="0.25">
      <c r="A3576" s="32"/>
      <c r="B3576" s="4"/>
      <c r="C3576" s="36"/>
      <c r="D3576" s="18"/>
    </row>
    <row r="3577" spans="1:4" x14ac:dyDescent="0.25">
      <c r="A3577" s="33"/>
      <c r="B3577" s="33"/>
      <c r="C3577" s="34"/>
    </row>
    <row r="3578" spans="1:4" x14ac:dyDescent="0.25">
      <c r="A3578" s="33"/>
      <c r="B3578" s="33"/>
      <c r="C3578" s="34"/>
    </row>
    <row r="3579" spans="1:4" x14ac:dyDescent="0.25">
      <c r="A3579" s="32"/>
      <c r="B3579" s="4"/>
      <c r="C3579" s="36"/>
      <c r="D3579" s="18"/>
    </row>
    <row r="3580" spans="1:4" x14ac:dyDescent="0.25">
      <c r="A3580" s="33"/>
      <c r="B3580" s="33"/>
      <c r="C3580" s="34"/>
    </row>
    <row r="3581" spans="1:4" x14ac:dyDescent="0.25">
      <c r="A3581" s="33"/>
      <c r="B3581" s="33"/>
      <c r="C3581" s="34"/>
    </row>
    <row r="3582" spans="1:4" x14ac:dyDescent="0.25">
      <c r="A3582" s="32"/>
      <c r="B3582" s="4"/>
      <c r="C3582" s="36"/>
      <c r="D3582" s="18"/>
    </row>
    <row r="3583" spans="1:4" x14ac:dyDescent="0.25">
      <c r="A3583" s="33"/>
      <c r="B3583" s="33"/>
      <c r="C3583" s="34"/>
    </row>
    <row r="3584" spans="1:4" x14ac:dyDescent="0.25">
      <c r="A3584" s="32"/>
      <c r="B3584" s="4"/>
      <c r="C3584" s="36"/>
      <c r="D3584" s="18"/>
    </row>
    <row r="3585" spans="1:4" x14ac:dyDescent="0.25">
      <c r="A3585" s="33"/>
      <c r="B3585" s="33"/>
      <c r="C3585" s="34"/>
    </row>
    <row r="3586" spans="1:4" x14ac:dyDescent="0.25">
      <c r="A3586" s="33"/>
      <c r="B3586" s="33"/>
      <c r="C3586" s="34"/>
    </row>
    <row r="3587" spans="1:4" x14ac:dyDescent="0.25">
      <c r="A3587" s="33"/>
      <c r="B3587" s="33"/>
      <c r="C3587" s="34"/>
    </row>
    <row r="3588" spans="1:4" x14ac:dyDescent="0.25">
      <c r="A3588" s="32"/>
      <c r="B3588" s="4"/>
      <c r="C3588" s="36"/>
      <c r="D3588" s="18"/>
    </row>
    <row r="3589" spans="1:4" x14ac:dyDescent="0.25">
      <c r="A3589" s="33"/>
      <c r="B3589" s="33"/>
      <c r="C3589" s="34"/>
    </row>
    <row r="3590" spans="1:4" x14ac:dyDescent="0.25">
      <c r="A3590" s="33"/>
      <c r="B3590" s="33"/>
      <c r="C3590" s="34"/>
    </row>
    <row r="3591" spans="1:4" x14ac:dyDescent="0.25">
      <c r="A3591" s="33"/>
      <c r="B3591" s="33"/>
      <c r="C3591" s="34"/>
    </row>
    <row r="3592" spans="1:4" x14ac:dyDescent="0.25">
      <c r="A3592" s="33"/>
      <c r="B3592" s="33"/>
      <c r="C3592" s="34"/>
    </row>
    <row r="3593" spans="1:4" x14ac:dyDescent="0.25">
      <c r="A3593" s="32"/>
      <c r="B3593" s="4"/>
      <c r="C3593" s="36"/>
      <c r="D3593" s="18"/>
    </row>
    <row r="3594" spans="1:4" x14ac:dyDescent="0.25">
      <c r="A3594" s="33"/>
      <c r="B3594" s="33"/>
      <c r="C3594" s="34"/>
    </row>
    <row r="3595" spans="1:4" x14ac:dyDescent="0.25">
      <c r="A3595" s="33"/>
      <c r="B3595" s="33"/>
      <c r="C3595" s="34"/>
    </row>
    <row r="3596" spans="1:4" x14ac:dyDescent="0.25">
      <c r="A3596" s="32"/>
      <c r="B3596" s="4"/>
      <c r="C3596" s="36"/>
      <c r="D3596" s="18"/>
    </row>
    <row r="3597" spans="1:4" x14ac:dyDescent="0.25">
      <c r="A3597" s="33"/>
      <c r="B3597" s="33"/>
      <c r="C3597" s="34"/>
    </row>
    <row r="3598" spans="1:4" x14ac:dyDescent="0.25">
      <c r="A3598" s="33"/>
      <c r="B3598" s="33"/>
      <c r="C3598" s="34"/>
    </row>
    <row r="3599" spans="1:4" x14ac:dyDescent="0.25">
      <c r="A3599" s="32"/>
      <c r="B3599" s="4"/>
      <c r="C3599" s="36"/>
      <c r="D3599" s="18"/>
    </row>
    <row r="3600" spans="1:4" x14ac:dyDescent="0.25">
      <c r="A3600" s="32"/>
      <c r="B3600" s="4"/>
      <c r="C3600" s="36"/>
      <c r="D3600" s="18"/>
    </row>
    <row r="3601" spans="1:4" x14ac:dyDescent="0.25">
      <c r="A3601" s="33"/>
      <c r="B3601" s="33"/>
      <c r="C3601" s="34"/>
    </row>
    <row r="3602" spans="1:4" x14ac:dyDescent="0.25">
      <c r="A3602" s="33"/>
      <c r="B3602" s="33"/>
      <c r="C3602" s="34"/>
    </row>
    <row r="3603" spans="1:4" x14ac:dyDescent="0.25">
      <c r="A3603" s="33"/>
      <c r="B3603" s="33"/>
      <c r="C3603" s="34"/>
    </row>
    <row r="3604" spans="1:4" x14ac:dyDescent="0.25">
      <c r="A3604" s="33"/>
      <c r="B3604" s="33"/>
      <c r="C3604" s="34"/>
    </row>
    <row r="3605" spans="1:4" x14ac:dyDescent="0.25">
      <c r="A3605" s="33"/>
      <c r="B3605" s="33"/>
      <c r="C3605" s="34"/>
    </row>
    <row r="3606" spans="1:4" x14ac:dyDescent="0.25">
      <c r="A3606" s="33"/>
      <c r="B3606" s="33"/>
      <c r="C3606" s="34"/>
    </row>
    <row r="3607" spans="1:4" x14ac:dyDescent="0.25">
      <c r="A3607" s="33"/>
      <c r="B3607" s="33"/>
      <c r="C3607" s="34"/>
    </row>
    <row r="3608" spans="1:4" x14ac:dyDescent="0.25">
      <c r="A3608" s="33"/>
      <c r="B3608" s="33"/>
      <c r="C3608" s="34"/>
    </row>
    <row r="3609" spans="1:4" x14ac:dyDescent="0.25">
      <c r="A3609" s="33"/>
      <c r="B3609" s="33"/>
      <c r="C3609" s="34"/>
    </row>
    <row r="3610" spans="1:4" x14ac:dyDescent="0.25">
      <c r="A3610" s="33"/>
      <c r="B3610" s="33"/>
      <c r="C3610" s="34"/>
    </row>
    <row r="3611" spans="1:4" x14ac:dyDescent="0.25">
      <c r="A3611" s="32"/>
      <c r="B3611" s="4"/>
      <c r="C3611" s="36"/>
      <c r="D3611" s="18"/>
    </row>
    <row r="3612" spans="1:4" x14ac:dyDescent="0.25">
      <c r="A3612" s="33"/>
      <c r="B3612" s="33"/>
      <c r="C3612" s="34"/>
    </row>
    <row r="3613" spans="1:4" x14ac:dyDescent="0.25">
      <c r="A3613" s="33"/>
      <c r="B3613" s="33"/>
      <c r="C3613" s="34"/>
    </row>
    <row r="3614" spans="1:4" x14ac:dyDescent="0.25">
      <c r="A3614" s="33"/>
      <c r="B3614" s="33"/>
      <c r="C3614" s="34"/>
    </row>
    <row r="3615" spans="1:4" x14ac:dyDescent="0.25">
      <c r="A3615" s="33"/>
      <c r="B3615" s="33"/>
      <c r="C3615" s="34"/>
    </row>
    <row r="3616" spans="1:4" x14ac:dyDescent="0.25">
      <c r="A3616" s="33"/>
      <c r="B3616" s="33"/>
      <c r="C3616" s="34"/>
    </row>
    <row r="3617" spans="1:3" x14ac:dyDescent="0.25">
      <c r="A3617" s="33"/>
      <c r="B3617" s="33"/>
      <c r="C3617" s="34"/>
    </row>
    <row r="3618" spans="1:3" x14ac:dyDescent="0.25">
      <c r="A3618" s="33"/>
      <c r="B3618" s="33"/>
      <c r="C3618" s="34"/>
    </row>
    <row r="3619" spans="1:3" x14ac:dyDescent="0.25">
      <c r="A3619" s="33"/>
      <c r="B3619" s="33"/>
      <c r="C3619" s="34"/>
    </row>
    <row r="3620" spans="1:3" x14ac:dyDescent="0.25">
      <c r="A3620" s="33"/>
      <c r="B3620" s="33"/>
      <c r="C3620" s="34"/>
    </row>
    <row r="3621" spans="1:3" x14ac:dyDescent="0.25">
      <c r="A3621" s="33"/>
      <c r="B3621" s="33"/>
      <c r="C3621" s="34"/>
    </row>
    <row r="3622" spans="1:3" x14ac:dyDescent="0.25">
      <c r="A3622" s="33"/>
      <c r="B3622" s="33"/>
      <c r="C3622" s="34"/>
    </row>
    <row r="3623" spans="1:3" x14ac:dyDescent="0.25">
      <c r="A3623" s="33"/>
      <c r="B3623" s="33"/>
      <c r="C3623" s="34"/>
    </row>
    <row r="3624" spans="1:3" x14ac:dyDescent="0.25">
      <c r="A3624" s="33"/>
      <c r="B3624" s="33"/>
      <c r="C3624" s="34"/>
    </row>
    <row r="3625" spans="1:3" x14ac:dyDescent="0.25">
      <c r="A3625" s="33"/>
      <c r="B3625" s="33"/>
      <c r="C3625" s="34"/>
    </row>
    <row r="3626" spans="1:3" x14ac:dyDescent="0.25">
      <c r="A3626" s="33"/>
      <c r="B3626" s="33"/>
      <c r="C3626" s="34"/>
    </row>
    <row r="3627" spans="1:3" x14ac:dyDescent="0.25">
      <c r="A3627" s="33"/>
      <c r="B3627" s="33"/>
      <c r="C3627" s="34"/>
    </row>
    <row r="3628" spans="1:3" x14ac:dyDescent="0.25">
      <c r="A3628" s="33"/>
      <c r="B3628" s="33"/>
      <c r="C3628" s="34"/>
    </row>
    <row r="3629" spans="1:3" x14ac:dyDescent="0.25">
      <c r="A3629" s="33"/>
      <c r="B3629" s="33"/>
      <c r="C3629" s="34"/>
    </row>
    <row r="3630" spans="1:3" x14ac:dyDescent="0.25">
      <c r="A3630" s="33"/>
      <c r="B3630" s="33"/>
      <c r="C3630" s="34"/>
    </row>
    <row r="3631" spans="1:3" x14ac:dyDescent="0.25">
      <c r="A3631" s="33"/>
      <c r="B3631" s="33"/>
      <c r="C3631" s="34"/>
    </row>
    <row r="3632" spans="1:3" x14ac:dyDescent="0.25">
      <c r="A3632" s="33"/>
      <c r="B3632" s="33"/>
      <c r="C3632" s="34"/>
    </row>
    <row r="3633" spans="1:3" x14ac:dyDescent="0.25">
      <c r="A3633" s="33"/>
      <c r="B3633" s="33"/>
      <c r="C3633" s="34"/>
    </row>
    <row r="3634" spans="1:3" x14ac:dyDescent="0.25">
      <c r="A3634" s="33"/>
      <c r="B3634" s="33"/>
      <c r="C3634" s="34"/>
    </row>
    <row r="3635" spans="1:3" x14ac:dyDescent="0.25">
      <c r="A3635" s="33"/>
      <c r="B3635" s="33"/>
      <c r="C3635" s="34"/>
    </row>
    <row r="3636" spans="1:3" x14ac:dyDescent="0.25">
      <c r="A3636" s="33"/>
      <c r="B3636" s="33"/>
      <c r="C3636" s="34"/>
    </row>
    <row r="3637" spans="1:3" x14ac:dyDescent="0.25">
      <c r="A3637" s="33"/>
      <c r="B3637" s="33"/>
      <c r="C3637" s="34"/>
    </row>
    <row r="3638" spans="1:3" x14ac:dyDescent="0.25">
      <c r="A3638" s="33"/>
      <c r="B3638" s="33"/>
      <c r="C3638" s="34"/>
    </row>
    <row r="3639" spans="1:3" x14ac:dyDescent="0.25">
      <c r="A3639" s="33"/>
      <c r="B3639" s="33"/>
      <c r="C3639" s="34"/>
    </row>
    <row r="3640" spans="1:3" x14ac:dyDescent="0.25">
      <c r="A3640" s="33"/>
      <c r="B3640" s="33"/>
      <c r="C3640" s="34"/>
    </row>
    <row r="3641" spans="1:3" x14ac:dyDescent="0.25">
      <c r="A3641" s="33"/>
      <c r="B3641" s="33"/>
      <c r="C3641" s="34"/>
    </row>
    <row r="3642" spans="1:3" x14ac:dyDescent="0.25">
      <c r="A3642" s="33"/>
      <c r="B3642" s="33"/>
      <c r="C3642" s="34"/>
    </row>
    <row r="3643" spans="1:3" x14ac:dyDescent="0.25">
      <c r="A3643" s="33"/>
      <c r="B3643" s="33"/>
      <c r="C3643" s="34"/>
    </row>
    <row r="3644" spans="1:3" x14ac:dyDescent="0.25">
      <c r="A3644" s="33"/>
      <c r="B3644" s="33"/>
      <c r="C3644" s="34"/>
    </row>
    <row r="3645" spans="1:3" x14ac:dyDescent="0.25">
      <c r="A3645" s="33"/>
      <c r="B3645" s="33"/>
      <c r="C3645" s="34"/>
    </row>
    <row r="3646" spans="1:3" x14ac:dyDescent="0.25">
      <c r="A3646" s="33"/>
      <c r="B3646" s="33"/>
      <c r="C3646" s="34"/>
    </row>
    <row r="3647" spans="1:3" x14ac:dyDescent="0.25">
      <c r="A3647" s="33"/>
      <c r="B3647" s="33"/>
      <c r="C3647" s="34"/>
    </row>
    <row r="3648" spans="1:3" x14ac:dyDescent="0.25">
      <c r="A3648" s="33"/>
      <c r="B3648" s="33"/>
      <c r="C3648" s="34"/>
    </row>
    <row r="3649" spans="1:3" x14ac:dyDescent="0.25">
      <c r="A3649" s="33"/>
      <c r="B3649" s="33"/>
      <c r="C3649" s="34"/>
    </row>
    <row r="3650" spans="1:3" x14ac:dyDescent="0.25">
      <c r="A3650" s="33"/>
      <c r="B3650" s="33"/>
      <c r="C3650" s="34"/>
    </row>
    <row r="3651" spans="1:3" x14ac:dyDescent="0.25">
      <c r="A3651" s="33"/>
      <c r="B3651" s="33"/>
      <c r="C3651" s="34"/>
    </row>
    <row r="3652" spans="1:3" x14ac:dyDescent="0.25">
      <c r="A3652" s="33"/>
      <c r="B3652" s="33"/>
      <c r="C3652" s="34"/>
    </row>
    <row r="3653" spans="1:3" x14ac:dyDescent="0.25">
      <c r="A3653" s="33"/>
      <c r="B3653" s="33"/>
      <c r="C3653" s="34"/>
    </row>
    <row r="3654" spans="1:3" x14ac:dyDescent="0.25">
      <c r="A3654" s="33"/>
      <c r="B3654" s="33"/>
      <c r="C3654" s="34"/>
    </row>
    <row r="3655" spans="1:3" x14ac:dyDescent="0.25">
      <c r="A3655" s="33"/>
      <c r="B3655" s="33"/>
      <c r="C3655" s="34"/>
    </row>
    <row r="3656" spans="1:3" x14ac:dyDescent="0.25">
      <c r="A3656" s="33"/>
      <c r="B3656" s="33"/>
      <c r="C3656" s="34"/>
    </row>
    <row r="3657" spans="1:3" x14ac:dyDescent="0.25">
      <c r="A3657" s="33"/>
      <c r="B3657" s="33"/>
      <c r="C3657" s="34"/>
    </row>
    <row r="3658" spans="1:3" x14ac:dyDescent="0.25">
      <c r="A3658" s="33"/>
      <c r="B3658" s="33"/>
      <c r="C3658" s="34"/>
    </row>
    <row r="3659" spans="1:3" x14ac:dyDescent="0.25">
      <c r="A3659" s="33"/>
      <c r="B3659" s="33"/>
      <c r="C3659" s="34"/>
    </row>
    <row r="3660" spans="1:3" x14ac:dyDescent="0.25">
      <c r="A3660" s="33"/>
      <c r="B3660" s="33"/>
      <c r="C3660" s="34"/>
    </row>
    <row r="3661" spans="1:3" x14ac:dyDescent="0.25">
      <c r="A3661" s="33"/>
      <c r="B3661" s="33"/>
      <c r="C3661" s="34"/>
    </row>
    <row r="3662" spans="1:3" x14ac:dyDescent="0.25">
      <c r="A3662" s="33"/>
      <c r="B3662" s="33"/>
      <c r="C3662" s="34"/>
    </row>
    <row r="3663" spans="1:3" x14ac:dyDescent="0.25">
      <c r="A3663" s="33"/>
      <c r="B3663" s="33"/>
      <c r="C3663" s="34"/>
    </row>
    <row r="3664" spans="1:3" x14ac:dyDescent="0.25">
      <c r="A3664" s="33"/>
      <c r="B3664" s="33"/>
      <c r="C3664" s="34"/>
    </row>
    <row r="3665" spans="1:4" x14ac:dyDescent="0.25">
      <c r="A3665" s="33"/>
      <c r="B3665" s="33"/>
      <c r="C3665" s="34"/>
    </row>
    <row r="3666" spans="1:4" x14ac:dyDescent="0.25">
      <c r="A3666" s="33"/>
      <c r="B3666" s="33"/>
      <c r="C3666" s="34"/>
    </row>
    <row r="3667" spans="1:4" x14ac:dyDescent="0.25">
      <c r="A3667" s="32"/>
      <c r="B3667" s="4"/>
      <c r="C3667" s="36"/>
      <c r="D3667" s="18"/>
    </row>
    <row r="3668" spans="1:4" x14ac:dyDescent="0.25">
      <c r="A3668" s="33"/>
      <c r="B3668" s="33"/>
      <c r="C3668" s="34"/>
    </row>
    <row r="3669" spans="1:4" x14ac:dyDescent="0.25">
      <c r="A3669" s="33"/>
      <c r="B3669" s="33"/>
      <c r="C3669" s="34"/>
    </row>
    <row r="3670" spans="1:4" x14ac:dyDescent="0.25">
      <c r="A3670" s="32"/>
      <c r="B3670" s="4"/>
      <c r="C3670" s="36"/>
      <c r="D3670" s="18"/>
    </row>
    <row r="3671" spans="1:4" x14ac:dyDescent="0.25">
      <c r="A3671" s="32"/>
      <c r="B3671" s="4"/>
      <c r="C3671" s="36"/>
      <c r="D3671" s="18"/>
    </row>
    <row r="3672" spans="1:4" x14ac:dyDescent="0.25">
      <c r="A3672" s="33"/>
      <c r="B3672" s="33"/>
      <c r="C3672" s="34"/>
    </row>
    <row r="3673" spans="1:4" x14ac:dyDescent="0.25">
      <c r="A3673" s="33"/>
      <c r="B3673" s="33"/>
      <c r="C3673" s="34"/>
    </row>
    <row r="3674" spans="1:4" x14ac:dyDescent="0.25">
      <c r="A3674" s="33"/>
      <c r="B3674" s="33"/>
      <c r="C3674" s="34"/>
    </row>
    <row r="3675" spans="1:4" x14ac:dyDescent="0.25">
      <c r="A3675" s="33"/>
      <c r="B3675" s="33"/>
      <c r="C3675" s="34"/>
    </row>
    <row r="3676" spans="1:4" x14ac:dyDescent="0.25">
      <c r="A3676" s="33"/>
      <c r="B3676" s="33"/>
      <c r="C3676" s="34"/>
    </row>
    <row r="3677" spans="1:4" x14ac:dyDescent="0.25">
      <c r="A3677" s="33"/>
      <c r="B3677" s="33"/>
      <c r="C3677" s="34"/>
    </row>
    <row r="3678" spans="1:4" x14ac:dyDescent="0.25">
      <c r="A3678" s="33"/>
      <c r="B3678" s="33"/>
      <c r="C3678" s="34"/>
    </row>
    <row r="3679" spans="1:4" x14ac:dyDescent="0.25">
      <c r="A3679" s="33"/>
      <c r="B3679" s="33"/>
      <c r="C3679" s="34"/>
    </row>
    <row r="3680" spans="1:4" x14ac:dyDescent="0.25">
      <c r="A3680" s="33"/>
      <c r="B3680" s="33"/>
      <c r="C3680" s="34"/>
    </row>
    <row r="3681" spans="1:3" x14ac:dyDescent="0.25">
      <c r="A3681" s="33"/>
      <c r="B3681" s="33"/>
      <c r="C3681" s="34"/>
    </row>
    <row r="3682" spans="1:3" x14ac:dyDescent="0.25">
      <c r="A3682" s="33"/>
      <c r="B3682" s="33"/>
      <c r="C3682" s="34"/>
    </row>
    <row r="3683" spans="1:3" x14ac:dyDescent="0.25">
      <c r="A3683" s="33"/>
      <c r="B3683" s="33"/>
      <c r="C3683" s="34"/>
    </row>
    <row r="3684" spans="1:3" x14ac:dyDescent="0.25">
      <c r="A3684" s="33"/>
      <c r="B3684" s="33"/>
      <c r="C3684" s="34"/>
    </row>
    <row r="3685" spans="1:3" x14ac:dyDescent="0.25">
      <c r="A3685" s="33"/>
      <c r="B3685" s="33"/>
      <c r="C3685" s="34"/>
    </row>
    <row r="3686" spans="1:3" x14ac:dyDescent="0.25">
      <c r="A3686" s="33"/>
      <c r="B3686" s="33"/>
      <c r="C3686" s="34"/>
    </row>
    <row r="3687" spans="1:3" x14ac:dyDescent="0.25">
      <c r="A3687" s="33"/>
      <c r="B3687" s="33"/>
      <c r="C3687" s="34"/>
    </row>
    <row r="3688" spans="1:3" x14ac:dyDescent="0.25">
      <c r="A3688" s="33"/>
      <c r="B3688" s="33"/>
      <c r="C3688" s="34"/>
    </row>
    <row r="3689" spans="1:3" x14ac:dyDescent="0.25">
      <c r="A3689" s="33"/>
      <c r="B3689" s="33"/>
      <c r="C3689" s="34"/>
    </row>
    <row r="3690" spans="1:3" x14ac:dyDescent="0.25">
      <c r="A3690" s="33"/>
      <c r="B3690" s="33"/>
      <c r="C3690" s="34"/>
    </row>
    <row r="3691" spans="1:3" x14ac:dyDescent="0.25">
      <c r="A3691" s="33"/>
      <c r="B3691" s="33"/>
      <c r="C3691" s="34"/>
    </row>
    <row r="3692" spans="1:3" x14ac:dyDescent="0.25">
      <c r="A3692" s="33"/>
      <c r="B3692" s="33"/>
      <c r="C3692" s="34"/>
    </row>
    <row r="3693" spans="1:3" x14ac:dyDescent="0.25">
      <c r="A3693" s="33"/>
      <c r="B3693" s="33"/>
      <c r="C3693" s="34"/>
    </row>
    <row r="3694" spans="1:3" x14ac:dyDescent="0.25">
      <c r="A3694" s="33"/>
      <c r="B3694" s="33"/>
      <c r="C3694" s="34"/>
    </row>
    <row r="3695" spans="1:3" x14ac:dyDescent="0.25">
      <c r="A3695" s="33"/>
      <c r="B3695" s="33"/>
      <c r="C3695" s="34"/>
    </row>
    <row r="3696" spans="1:3" x14ac:dyDescent="0.25">
      <c r="A3696" s="33"/>
      <c r="B3696" s="33"/>
      <c r="C3696" s="34"/>
    </row>
    <row r="3697" spans="1:3" x14ac:dyDescent="0.25">
      <c r="A3697" s="33"/>
      <c r="B3697" s="33"/>
      <c r="C3697" s="34"/>
    </row>
    <row r="3698" spans="1:3" x14ac:dyDescent="0.25">
      <c r="A3698" s="33"/>
      <c r="B3698" s="33"/>
      <c r="C3698" s="34"/>
    </row>
    <row r="3699" spans="1:3" x14ac:dyDescent="0.25">
      <c r="A3699" s="33"/>
      <c r="B3699" s="33"/>
      <c r="C3699" s="34"/>
    </row>
    <row r="3700" spans="1:3" x14ac:dyDescent="0.25">
      <c r="A3700" s="33"/>
      <c r="B3700" s="33"/>
      <c r="C3700" s="34"/>
    </row>
    <row r="3701" spans="1:3" x14ac:dyDescent="0.25">
      <c r="A3701" s="33"/>
      <c r="B3701" s="33"/>
      <c r="C3701" s="34"/>
    </row>
    <row r="3702" spans="1:3" x14ac:dyDescent="0.25">
      <c r="A3702" s="33"/>
      <c r="B3702" s="33"/>
      <c r="C3702" s="34"/>
    </row>
    <row r="3703" spans="1:3" x14ac:dyDescent="0.25">
      <c r="A3703" s="33"/>
      <c r="B3703" s="33"/>
      <c r="C3703" s="34"/>
    </row>
    <row r="3704" spans="1:3" x14ac:dyDescent="0.25">
      <c r="A3704" s="33"/>
      <c r="B3704" s="33"/>
      <c r="C3704" s="34"/>
    </row>
    <row r="3705" spans="1:3" x14ac:dyDescent="0.25">
      <c r="A3705" s="33"/>
      <c r="B3705" s="33"/>
      <c r="C3705" s="34"/>
    </row>
    <row r="3706" spans="1:3" x14ac:dyDescent="0.25">
      <c r="A3706" s="33"/>
      <c r="B3706" s="33"/>
      <c r="C3706" s="34"/>
    </row>
    <row r="3707" spans="1:3" x14ac:dyDescent="0.25">
      <c r="A3707" s="33"/>
      <c r="B3707" s="33"/>
      <c r="C3707" s="34"/>
    </row>
    <row r="3708" spans="1:3" x14ac:dyDescent="0.25">
      <c r="A3708" s="33"/>
      <c r="B3708" s="33"/>
      <c r="C3708" s="34"/>
    </row>
    <row r="3709" spans="1:3" x14ac:dyDescent="0.25">
      <c r="A3709" s="33"/>
      <c r="B3709" s="33"/>
      <c r="C3709" s="34"/>
    </row>
    <row r="3710" spans="1:3" x14ac:dyDescent="0.25">
      <c r="A3710" s="33"/>
      <c r="B3710" s="33"/>
      <c r="C3710" s="34"/>
    </row>
    <row r="3711" spans="1:3" x14ac:dyDescent="0.25">
      <c r="A3711" s="33"/>
      <c r="B3711" s="33"/>
      <c r="C3711" s="34"/>
    </row>
    <row r="3712" spans="1:3" x14ac:dyDescent="0.25">
      <c r="A3712" s="33"/>
      <c r="B3712" s="33"/>
      <c r="C3712" s="34"/>
    </row>
    <row r="3713" spans="1:4" x14ac:dyDescent="0.25">
      <c r="A3713" s="33"/>
      <c r="B3713" s="33"/>
      <c r="C3713" s="34"/>
    </row>
    <row r="3714" spans="1:4" x14ac:dyDescent="0.25">
      <c r="A3714" s="33"/>
      <c r="B3714" s="33"/>
      <c r="C3714" s="34"/>
    </row>
    <row r="3715" spans="1:4" x14ac:dyDescent="0.25">
      <c r="A3715" s="33"/>
      <c r="B3715" s="33"/>
      <c r="C3715" s="34"/>
    </row>
    <row r="3716" spans="1:4" x14ac:dyDescent="0.25">
      <c r="A3716" s="33"/>
      <c r="B3716" s="33"/>
      <c r="C3716" s="34"/>
    </row>
    <row r="3717" spans="1:4" x14ac:dyDescent="0.25">
      <c r="A3717" s="32"/>
      <c r="B3717" s="4"/>
      <c r="C3717" s="36"/>
      <c r="D3717" s="18"/>
    </row>
    <row r="3718" spans="1:4" x14ac:dyDescent="0.25">
      <c r="A3718" s="33"/>
      <c r="B3718" s="33"/>
      <c r="C3718" s="34"/>
    </row>
    <row r="3719" spans="1:4" x14ac:dyDescent="0.25">
      <c r="A3719" s="33"/>
      <c r="B3719" s="33"/>
      <c r="C3719" s="34"/>
    </row>
    <row r="3720" spans="1:4" x14ac:dyDescent="0.25">
      <c r="A3720" s="33"/>
      <c r="B3720" s="33"/>
      <c r="C3720" s="34"/>
    </row>
    <row r="3721" spans="1:4" x14ac:dyDescent="0.25">
      <c r="A3721" s="33"/>
      <c r="B3721" s="33"/>
      <c r="C3721" s="34"/>
    </row>
    <row r="3722" spans="1:4" x14ac:dyDescent="0.25">
      <c r="A3722" s="33"/>
      <c r="B3722" s="33"/>
      <c r="C3722" s="34"/>
    </row>
    <row r="3723" spans="1:4" x14ac:dyDescent="0.25">
      <c r="A3723" s="33"/>
      <c r="B3723" s="33"/>
      <c r="C3723" s="34"/>
    </row>
    <row r="3724" spans="1:4" x14ac:dyDescent="0.25">
      <c r="A3724" s="33"/>
      <c r="B3724" s="33"/>
      <c r="C3724" s="34"/>
    </row>
    <row r="3725" spans="1:4" x14ac:dyDescent="0.25">
      <c r="A3725" s="33"/>
      <c r="B3725" s="33"/>
      <c r="C3725" s="34"/>
    </row>
    <row r="3726" spans="1:4" x14ac:dyDescent="0.25">
      <c r="A3726" s="32"/>
      <c r="B3726" s="4"/>
      <c r="C3726" s="36"/>
      <c r="D3726" s="18"/>
    </row>
    <row r="3727" spans="1:4" x14ac:dyDescent="0.25">
      <c r="A3727" s="33"/>
      <c r="B3727" s="33"/>
      <c r="C3727" s="34"/>
    </row>
    <row r="3728" spans="1:4" x14ac:dyDescent="0.25">
      <c r="A3728" s="33"/>
      <c r="B3728" s="33"/>
      <c r="C3728" s="34"/>
    </row>
    <row r="3729" spans="1:4" x14ac:dyDescent="0.25">
      <c r="A3729" s="33"/>
      <c r="B3729" s="33"/>
      <c r="C3729" s="34"/>
    </row>
    <row r="3730" spans="1:4" x14ac:dyDescent="0.25">
      <c r="A3730" s="33"/>
      <c r="B3730" s="33"/>
      <c r="C3730" s="34"/>
    </row>
    <row r="3731" spans="1:4" x14ac:dyDescent="0.25">
      <c r="A3731" s="33"/>
      <c r="B3731" s="33"/>
      <c r="C3731" s="34"/>
    </row>
    <row r="3732" spans="1:4" x14ac:dyDescent="0.25">
      <c r="A3732" s="32"/>
      <c r="B3732" s="4"/>
      <c r="C3732" s="36"/>
      <c r="D3732" s="18"/>
    </row>
    <row r="3733" spans="1:4" x14ac:dyDescent="0.25">
      <c r="A3733" s="33"/>
      <c r="B3733" s="33"/>
      <c r="C3733" s="34"/>
    </row>
    <row r="3734" spans="1:4" x14ac:dyDescent="0.25">
      <c r="A3734" s="32"/>
      <c r="B3734" s="4"/>
      <c r="C3734" s="36"/>
      <c r="D3734" s="18"/>
    </row>
    <row r="3735" spans="1:4" x14ac:dyDescent="0.25">
      <c r="A3735" s="33"/>
      <c r="B3735" s="33"/>
      <c r="C3735" s="34"/>
    </row>
    <row r="3736" spans="1:4" x14ac:dyDescent="0.25">
      <c r="A3736" s="33"/>
      <c r="B3736" s="33"/>
      <c r="C3736" s="34"/>
    </row>
    <row r="3737" spans="1:4" x14ac:dyDescent="0.25">
      <c r="A3737" s="33"/>
      <c r="B3737" s="33"/>
      <c r="C3737" s="34"/>
    </row>
    <row r="3738" spans="1:4" x14ac:dyDescent="0.25">
      <c r="A3738" s="33"/>
      <c r="B3738" s="33"/>
      <c r="C3738" s="34"/>
    </row>
    <row r="3739" spans="1:4" x14ac:dyDescent="0.25">
      <c r="A3739" s="32"/>
      <c r="B3739" s="4"/>
      <c r="C3739" s="36"/>
      <c r="D3739" s="18"/>
    </row>
    <row r="3740" spans="1:4" x14ac:dyDescent="0.25">
      <c r="A3740" s="33"/>
      <c r="B3740" s="33"/>
      <c r="C3740" s="34"/>
    </row>
    <row r="3741" spans="1:4" x14ac:dyDescent="0.25">
      <c r="A3741" s="33"/>
      <c r="B3741" s="33"/>
      <c r="C3741" s="34"/>
    </row>
    <row r="3742" spans="1:4" x14ac:dyDescent="0.25">
      <c r="A3742" s="32"/>
      <c r="B3742" s="4"/>
      <c r="C3742" s="36"/>
      <c r="D3742" s="18"/>
    </row>
    <row r="3743" spans="1:4" x14ac:dyDescent="0.25">
      <c r="A3743" s="33"/>
      <c r="B3743" s="33"/>
      <c r="C3743" s="34"/>
    </row>
    <row r="3744" spans="1:4" x14ac:dyDescent="0.25">
      <c r="A3744" s="33"/>
      <c r="B3744" s="33"/>
      <c r="C3744" s="34"/>
    </row>
    <row r="3745" spans="1:4" x14ac:dyDescent="0.25">
      <c r="A3745" s="33"/>
      <c r="B3745" s="33"/>
      <c r="C3745" s="34"/>
    </row>
    <row r="3746" spans="1:4" x14ac:dyDescent="0.25">
      <c r="A3746" s="32"/>
      <c r="B3746" s="4"/>
      <c r="C3746" s="36"/>
      <c r="D3746" s="18"/>
    </row>
    <row r="3747" spans="1:4" x14ac:dyDescent="0.25">
      <c r="A3747" s="33"/>
      <c r="B3747" s="33"/>
      <c r="C3747" s="34"/>
    </row>
    <row r="3748" spans="1:4" x14ac:dyDescent="0.25">
      <c r="A3748" s="32"/>
      <c r="B3748" s="4"/>
      <c r="C3748" s="36"/>
      <c r="D3748" s="18"/>
    </row>
    <row r="3749" spans="1:4" x14ac:dyDescent="0.25">
      <c r="A3749" s="33"/>
      <c r="B3749" s="33"/>
      <c r="C3749" s="34"/>
    </row>
    <row r="3750" spans="1:4" x14ac:dyDescent="0.25">
      <c r="A3750" s="32"/>
      <c r="B3750" s="4"/>
      <c r="C3750" s="36"/>
      <c r="D3750" s="18"/>
    </row>
    <row r="3751" spans="1:4" x14ac:dyDescent="0.25">
      <c r="A3751" s="33"/>
      <c r="B3751" s="33"/>
      <c r="C3751" s="34"/>
    </row>
    <row r="3752" spans="1:4" x14ac:dyDescent="0.25">
      <c r="A3752" s="33"/>
      <c r="B3752" s="33"/>
      <c r="C3752" s="34"/>
    </row>
    <row r="3753" spans="1:4" x14ac:dyDescent="0.25">
      <c r="A3753" s="33"/>
      <c r="B3753" s="33"/>
      <c r="C3753" s="34"/>
    </row>
    <row r="3754" spans="1:4" x14ac:dyDescent="0.25">
      <c r="A3754" s="33"/>
      <c r="B3754" s="33"/>
      <c r="C3754" s="34"/>
    </row>
    <row r="3755" spans="1:4" x14ac:dyDescent="0.25">
      <c r="A3755" s="33"/>
      <c r="B3755" s="33"/>
      <c r="C3755" s="34"/>
    </row>
    <row r="3756" spans="1:4" x14ac:dyDescent="0.25">
      <c r="A3756" s="33"/>
      <c r="B3756" s="33"/>
      <c r="C3756" s="34"/>
    </row>
    <row r="3757" spans="1:4" x14ac:dyDescent="0.25">
      <c r="A3757" s="32"/>
      <c r="B3757" s="4"/>
      <c r="C3757" s="36"/>
      <c r="D3757" s="18"/>
    </row>
    <row r="3758" spans="1:4" x14ac:dyDescent="0.25">
      <c r="A3758" s="32"/>
      <c r="B3758" s="4"/>
      <c r="C3758" s="36"/>
      <c r="D3758" s="18"/>
    </row>
    <row r="3759" spans="1:4" x14ac:dyDescent="0.25">
      <c r="A3759" s="33"/>
      <c r="B3759" s="33"/>
      <c r="C3759" s="34"/>
    </row>
    <row r="3760" spans="1:4" x14ac:dyDescent="0.25">
      <c r="A3760" s="33"/>
      <c r="B3760" s="33"/>
      <c r="C3760" s="34"/>
    </row>
    <row r="3761" spans="1:4" x14ac:dyDescent="0.25">
      <c r="A3761" s="33"/>
      <c r="B3761" s="33"/>
      <c r="C3761" s="34"/>
    </row>
    <row r="3762" spans="1:4" x14ac:dyDescent="0.25">
      <c r="A3762" s="33"/>
      <c r="B3762" s="33"/>
      <c r="C3762" s="34"/>
    </row>
    <row r="3763" spans="1:4" x14ac:dyDescent="0.25">
      <c r="A3763" s="33"/>
      <c r="B3763" s="33"/>
      <c r="C3763" s="34"/>
    </row>
    <row r="3764" spans="1:4" x14ac:dyDescent="0.25">
      <c r="A3764" s="33"/>
      <c r="B3764" s="33"/>
      <c r="C3764" s="34"/>
    </row>
    <row r="3765" spans="1:4" x14ac:dyDescent="0.25">
      <c r="A3765" s="33"/>
      <c r="B3765" s="33"/>
      <c r="C3765" s="34"/>
    </row>
    <row r="3766" spans="1:4" x14ac:dyDescent="0.25">
      <c r="A3766" s="33"/>
      <c r="B3766" s="33"/>
      <c r="C3766" s="34"/>
    </row>
    <row r="3767" spans="1:4" x14ac:dyDescent="0.25">
      <c r="A3767" s="33"/>
      <c r="B3767" s="33"/>
      <c r="C3767" s="34"/>
    </row>
    <row r="3768" spans="1:4" x14ac:dyDescent="0.25">
      <c r="A3768" s="33"/>
      <c r="B3768" s="33"/>
      <c r="C3768" s="34"/>
    </row>
    <row r="3769" spans="1:4" x14ac:dyDescent="0.25">
      <c r="A3769" s="33"/>
      <c r="B3769" s="33"/>
      <c r="C3769" s="34"/>
    </row>
    <row r="3770" spans="1:4" x14ac:dyDescent="0.25">
      <c r="A3770" s="33"/>
      <c r="B3770" s="33"/>
      <c r="C3770" s="34"/>
    </row>
    <row r="3771" spans="1:4" x14ac:dyDescent="0.25">
      <c r="A3771" s="33"/>
      <c r="B3771" s="33"/>
      <c r="C3771" s="34"/>
    </row>
    <row r="3772" spans="1:4" x14ac:dyDescent="0.25">
      <c r="A3772" s="33"/>
      <c r="B3772" s="33"/>
      <c r="C3772" s="34"/>
    </row>
    <row r="3773" spans="1:4" x14ac:dyDescent="0.25">
      <c r="A3773" s="33"/>
      <c r="B3773" s="33"/>
      <c r="C3773" s="34"/>
    </row>
    <row r="3774" spans="1:4" x14ac:dyDescent="0.25">
      <c r="A3774" s="32"/>
      <c r="B3774" s="4"/>
      <c r="C3774" s="36"/>
      <c r="D3774" s="18"/>
    </row>
    <row r="3775" spans="1:4" x14ac:dyDescent="0.25">
      <c r="A3775" s="33"/>
      <c r="B3775" s="33"/>
      <c r="C3775" s="34"/>
    </row>
    <row r="3776" spans="1:4" x14ac:dyDescent="0.25">
      <c r="A3776" s="33"/>
      <c r="B3776" s="33"/>
      <c r="C3776" s="34"/>
    </row>
    <row r="3777" spans="1:4" x14ac:dyDescent="0.25">
      <c r="A3777" s="33"/>
      <c r="B3777" s="33"/>
      <c r="C3777" s="34"/>
    </row>
    <row r="3778" spans="1:4" x14ac:dyDescent="0.25">
      <c r="A3778" s="33"/>
      <c r="B3778" s="33"/>
      <c r="C3778" s="34"/>
    </row>
    <row r="3779" spans="1:4" x14ac:dyDescent="0.25">
      <c r="A3779" s="33"/>
      <c r="B3779" s="33"/>
      <c r="C3779" s="34"/>
    </row>
    <row r="3780" spans="1:4" x14ac:dyDescent="0.25">
      <c r="A3780" s="33"/>
      <c r="B3780" s="33"/>
      <c r="C3780" s="34"/>
    </row>
    <row r="3781" spans="1:4" x14ac:dyDescent="0.25">
      <c r="A3781" s="33"/>
      <c r="B3781" s="33"/>
      <c r="C3781" s="34"/>
    </row>
    <row r="3782" spans="1:4" x14ac:dyDescent="0.25">
      <c r="A3782" s="33"/>
      <c r="B3782" s="33"/>
      <c r="C3782" s="34"/>
    </row>
    <row r="3783" spans="1:4" x14ac:dyDescent="0.25">
      <c r="A3783" s="33"/>
      <c r="B3783" s="33"/>
      <c r="C3783" s="34"/>
    </row>
    <row r="3784" spans="1:4" x14ac:dyDescent="0.25">
      <c r="A3784" s="33"/>
      <c r="B3784" s="33"/>
      <c r="C3784" s="34"/>
    </row>
    <row r="3785" spans="1:4" x14ac:dyDescent="0.25">
      <c r="A3785" s="33"/>
      <c r="B3785" s="33"/>
      <c r="C3785" s="34"/>
    </row>
    <row r="3786" spans="1:4" x14ac:dyDescent="0.25">
      <c r="A3786" s="33"/>
      <c r="B3786" s="33"/>
      <c r="C3786" s="34"/>
    </row>
    <row r="3787" spans="1:4" x14ac:dyDescent="0.25">
      <c r="A3787" s="33"/>
      <c r="B3787" s="33"/>
      <c r="C3787" s="34"/>
    </row>
    <row r="3788" spans="1:4" x14ac:dyDescent="0.25">
      <c r="A3788" s="32"/>
      <c r="B3788" s="4"/>
      <c r="C3788" s="36"/>
      <c r="D3788" s="18"/>
    </row>
    <row r="3789" spans="1:4" x14ac:dyDescent="0.25">
      <c r="A3789" s="32"/>
      <c r="B3789" s="4"/>
      <c r="C3789" s="36"/>
      <c r="D3789" s="18"/>
    </row>
    <row r="3790" spans="1:4" x14ac:dyDescent="0.25">
      <c r="A3790" s="33"/>
      <c r="B3790" s="33"/>
      <c r="C3790" s="34"/>
    </row>
    <row r="3791" spans="1:4" x14ac:dyDescent="0.25">
      <c r="A3791" s="33"/>
      <c r="B3791" s="33"/>
      <c r="C3791" s="34"/>
    </row>
    <row r="3792" spans="1:4" x14ac:dyDescent="0.25">
      <c r="A3792" s="33"/>
      <c r="B3792" s="33"/>
      <c r="C3792" s="34"/>
    </row>
    <row r="3793" spans="1:4" x14ac:dyDescent="0.25">
      <c r="A3793" s="33"/>
      <c r="B3793" s="33"/>
      <c r="C3793" s="34"/>
    </row>
    <row r="3794" spans="1:4" x14ac:dyDescent="0.25">
      <c r="A3794" s="32"/>
      <c r="B3794" s="4"/>
      <c r="C3794" s="36"/>
      <c r="D3794" s="18"/>
    </row>
    <row r="3795" spans="1:4" x14ac:dyDescent="0.25">
      <c r="A3795" s="32"/>
      <c r="B3795" s="4"/>
      <c r="C3795" s="36"/>
      <c r="D3795" s="18"/>
    </row>
    <row r="3796" spans="1:4" x14ac:dyDescent="0.25">
      <c r="A3796" s="32"/>
      <c r="B3796" s="4"/>
      <c r="C3796" s="36"/>
      <c r="D3796" s="18"/>
    </row>
    <row r="3797" spans="1:4" x14ac:dyDescent="0.25">
      <c r="A3797" s="33"/>
      <c r="B3797" s="33"/>
      <c r="C3797" s="34"/>
    </row>
    <row r="3798" spans="1:4" x14ac:dyDescent="0.25">
      <c r="A3798" s="32"/>
      <c r="B3798" s="4"/>
      <c r="C3798" s="36"/>
      <c r="D3798" s="18"/>
    </row>
    <row r="3799" spans="1:4" x14ac:dyDescent="0.25">
      <c r="A3799" s="33"/>
      <c r="B3799" s="33"/>
      <c r="C3799" s="34"/>
    </row>
    <row r="3800" spans="1:4" x14ac:dyDescent="0.25">
      <c r="A3800" s="33"/>
      <c r="B3800" s="33"/>
      <c r="C3800" s="34"/>
    </row>
    <row r="3801" spans="1:4" x14ac:dyDescent="0.25">
      <c r="A3801" s="33"/>
      <c r="B3801" s="33"/>
      <c r="C3801" s="34"/>
    </row>
    <row r="3802" spans="1:4" x14ac:dyDescent="0.25">
      <c r="A3802" s="33"/>
      <c r="B3802" s="33"/>
      <c r="C3802" s="34"/>
    </row>
    <row r="3803" spans="1:4" x14ac:dyDescent="0.25">
      <c r="A3803" s="33"/>
      <c r="B3803" s="33"/>
      <c r="C3803" s="34"/>
    </row>
    <row r="3804" spans="1:4" x14ac:dyDescent="0.25">
      <c r="A3804" s="33"/>
      <c r="B3804" s="33"/>
      <c r="C3804" s="34"/>
    </row>
    <row r="3805" spans="1:4" x14ac:dyDescent="0.25">
      <c r="A3805" s="33"/>
      <c r="B3805" s="33"/>
      <c r="C3805" s="34"/>
    </row>
    <row r="3806" spans="1:4" x14ac:dyDescent="0.25">
      <c r="A3806" s="33"/>
      <c r="B3806" s="33"/>
      <c r="C3806" s="34"/>
    </row>
    <row r="3807" spans="1:4" x14ac:dyDescent="0.25">
      <c r="A3807" s="33"/>
      <c r="B3807" s="33"/>
      <c r="C3807" s="34"/>
    </row>
    <row r="3808" spans="1:4" x14ac:dyDescent="0.25">
      <c r="A3808" s="33"/>
      <c r="B3808" s="33"/>
      <c r="C3808" s="34"/>
    </row>
    <row r="3809" spans="1:3" x14ac:dyDescent="0.25">
      <c r="A3809" s="33"/>
      <c r="B3809" s="33"/>
      <c r="C3809" s="34"/>
    </row>
    <row r="3810" spans="1:3" x14ac:dyDescent="0.25">
      <c r="A3810" s="33"/>
      <c r="B3810" s="33"/>
      <c r="C3810" s="34"/>
    </row>
    <row r="3811" spans="1:3" x14ac:dyDescent="0.25">
      <c r="A3811" s="33"/>
      <c r="B3811" s="33"/>
      <c r="C3811" s="34"/>
    </row>
    <row r="3812" spans="1:3" x14ac:dyDescent="0.25">
      <c r="A3812" s="33"/>
      <c r="B3812" s="33"/>
      <c r="C3812" s="34"/>
    </row>
    <row r="3813" spans="1:3" x14ac:dyDescent="0.25">
      <c r="A3813" s="33"/>
      <c r="B3813" s="33"/>
      <c r="C3813" s="34"/>
    </row>
    <row r="3814" spans="1:3" x14ac:dyDescent="0.25">
      <c r="A3814" s="33"/>
      <c r="B3814" s="33"/>
      <c r="C3814" s="34"/>
    </row>
    <row r="3815" spans="1:3" x14ac:dyDescent="0.25">
      <c r="A3815" s="33"/>
      <c r="B3815" s="33"/>
      <c r="C3815" s="34"/>
    </row>
    <row r="3816" spans="1:3" x14ac:dyDescent="0.25">
      <c r="A3816" s="33"/>
      <c r="B3816" s="33"/>
      <c r="C3816" s="34"/>
    </row>
    <row r="3817" spans="1:3" x14ac:dyDescent="0.25">
      <c r="A3817" s="33"/>
      <c r="B3817" s="33"/>
      <c r="C3817" s="34"/>
    </row>
    <row r="3818" spans="1:3" x14ac:dyDescent="0.25">
      <c r="A3818" s="33"/>
      <c r="B3818" s="33"/>
      <c r="C3818" s="34"/>
    </row>
    <row r="3819" spans="1:3" x14ac:dyDescent="0.25">
      <c r="A3819" s="33"/>
      <c r="B3819" s="33"/>
      <c r="C3819" s="34"/>
    </row>
    <row r="3820" spans="1:3" x14ac:dyDescent="0.25">
      <c r="A3820" s="33"/>
      <c r="B3820" s="33"/>
      <c r="C3820" s="34"/>
    </row>
    <row r="3821" spans="1:3" x14ac:dyDescent="0.25">
      <c r="A3821" s="33"/>
      <c r="B3821" s="33"/>
      <c r="C3821" s="34"/>
    </row>
    <row r="3822" spans="1:3" x14ac:dyDescent="0.25">
      <c r="A3822" s="33"/>
      <c r="B3822" s="33"/>
      <c r="C3822" s="34"/>
    </row>
    <row r="3823" spans="1:3" x14ac:dyDescent="0.25">
      <c r="A3823" s="33"/>
      <c r="B3823" s="33"/>
      <c r="C3823" s="34"/>
    </row>
    <row r="3824" spans="1:3" x14ac:dyDescent="0.25">
      <c r="A3824" s="33"/>
      <c r="B3824" s="33"/>
      <c r="C3824" s="34"/>
    </row>
    <row r="3825" spans="1:4" x14ac:dyDescent="0.25">
      <c r="A3825" s="33"/>
      <c r="B3825" s="33"/>
      <c r="C3825" s="34"/>
    </row>
    <row r="3826" spans="1:4" x14ac:dyDescent="0.25">
      <c r="A3826" s="33"/>
      <c r="B3826" s="33"/>
      <c r="C3826" s="34"/>
    </row>
    <row r="3827" spans="1:4" x14ac:dyDescent="0.25">
      <c r="A3827" s="33"/>
      <c r="B3827" s="33"/>
      <c r="C3827" s="34"/>
    </row>
    <row r="3828" spans="1:4" x14ac:dyDescent="0.25">
      <c r="A3828" s="33"/>
      <c r="B3828" s="33"/>
      <c r="C3828" s="34"/>
    </row>
    <row r="3829" spans="1:4" x14ac:dyDescent="0.25">
      <c r="A3829" s="33"/>
      <c r="B3829" s="33"/>
      <c r="C3829" s="34"/>
    </row>
    <row r="3830" spans="1:4" x14ac:dyDescent="0.25">
      <c r="A3830" s="32"/>
      <c r="B3830" s="4"/>
      <c r="C3830" s="36"/>
      <c r="D3830" s="18"/>
    </row>
    <row r="3831" spans="1:4" x14ac:dyDescent="0.25">
      <c r="A3831" s="33"/>
      <c r="B3831" s="33"/>
      <c r="C3831" s="34"/>
    </row>
    <row r="3832" spans="1:4" x14ac:dyDescent="0.25">
      <c r="A3832" s="33"/>
      <c r="B3832" s="33"/>
      <c r="C3832" s="34"/>
    </row>
    <row r="3833" spans="1:4" x14ac:dyDescent="0.25">
      <c r="A3833" s="33"/>
      <c r="B3833" s="33"/>
      <c r="C3833" s="34"/>
    </row>
    <row r="3834" spans="1:4" x14ac:dyDescent="0.25">
      <c r="A3834" s="33"/>
      <c r="B3834" s="33"/>
      <c r="C3834" s="34"/>
    </row>
    <row r="3835" spans="1:4" x14ac:dyDescent="0.25">
      <c r="A3835" s="33"/>
      <c r="B3835" s="33"/>
      <c r="C3835" s="34"/>
    </row>
    <row r="3836" spans="1:4" x14ac:dyDescent="0.25">
      <c r="A3836" s="33"/>
      <c r="B3836" s="33"/>
      <c r="C3836" s="34"/>
    </row>
    <row r="3837" spans="1:4" x14ac:dyDescent="0.25">
      <c r="A3837" s="33"/>
      <c r="B3837" s="33"/>
      <c r="C3837" s="34"/>
    </row>
    <row r="3838" spans="1:4" x14ac:dyDescent="0.25">
      <c r="A3838" s="33"/>
      <c r="B3838" s="33"/>
      <c r="C3838" s="34"/>
    </row>
    <row r="3839" spans="1:4" x14ac:dyDescent="0.25">
      <c r="A3839" s="33"/>
      <c r="B3839" s="33"/>
      <c r="C3839" s="34"/>
    </row>
    <row r="3840" spans="1:4" x14ac:dyDescent="0.25">
      <c r="A3840" s="33"/>
      <c r="B3840" s="33"/>
      <c r="C3840" s="34"/>
    </row>
    <row r="3841" spans="1:4" x14ac:dyDescent="0.25">
      <c r="A3841" s="33"/>
      <c r="B3841" s="33"/>
      <c r="C3841" s="34"/>
    </row>
    <row r="3842" spans="1:4" x14ac:dyDescent="0.25">
      <c r="A3842" s="33"/>
      <c r="B3842" s="33"/>
      <c r="C3842" s="34"/>
    </row>
    <row r="3843" spans="1:4" x14ac:dyDescent="0.25">
      <c r="A3843" s="33"/>
      <c r="B3843" s="33"/>
      <c r="C3843" s="34"/>
    </row>
    <row r="3844" spans="1:4" x14ac:dyDescent="0.25">
      <c r="A3844" s="33"/>
      <c r="B3844" s="33"/>
      <c r="C3844" s="34"/>
    </row>
    <row r="3845" spans="1:4" x14ac:dyDescent="0.25">
      <c r="A3845" s="33"/>
      <c r="B3845" s="33"/>
      <c r="C3845" s="34"/>
    </row>
    <row r="3846" spans="1:4" x14ac:dyDescent="0.25">
      <c r="A3846" s="33"/>
      <c r="B3846" s="33"/>
      <c r="C3846" s="34"/>
    </row>
    <row r="3847" spans="1:4" x14ac:dyDescent="0.25">
      <c r="A3847" s="32"/>
      <c r="B3847" s="4"/>
      <c r="C3847" s="36"/>
      <c r="D3847" s="18"/>
    </row>
    <row r="3848" spans="1:4" x14ac:dyDescent="0.25">
      <c r="A3848" s="33"/>
      <c r="B3848" s="33"/>
      <c r="C3848" s="34"/>
    </row>
    <row r="3849" spans="1:4" x14ac:dyDescent="0.25">
      <c r="A3849" s="33"/>
      <c r="B3849" s="33"/>
      <c r="C3849" s="34"/>
    </row>
    <row r="3850" spans="1:4" x14ac:dyDescent="0.25">
      <c r="A3850" s="33"/>
      <c r="B3850" s="33"/>
      <c r="C3850" s="34"/>
    </row>
    <row r="3851" spans="1:4" x14ac:dyDescent="0.25">
      <c r="A3851" s="33"/>
      <c r="B3851" s="33"/>
      <c r="C3851" s="34"/>
    </row>
    <row r="3852" spans="1:4" x14ac:dyDescent="0.25">
      <c r="A3852" s="33"/>
      <c r="B3852" s="33"/>
      <c r="C3852" s="34"/>
    </row>
    <row r="3853" spans="1:4" x14ac:dyDescent="0.25">
      <c r="A3853" s="33"/>
      <c r="B3853" s="33"/>
      <c r="C3853" s="34"/>
    </row>
    <row r="3854" spans="1:4" x14ac:dyDescent="0.25">
      <c r="A3854" s="33"/>
      <c r="B3854" s="33"/>
      <c r="C3854" s="34"/>
    </row>
    <row r="3855" spans="1:4" x14ac:dyDescent="0.25">
      <c r="A3855" s="33"/>
      <c r="B3855" s="33"/>
      <c r="C3855" s="34"/>
    </row>
    <row r="3856" spans="1:4" x14ac:dyDescent="0.25">
      <c r="A3856" s="32"/>
      <c r="B3856" s="4"/>
      <c r="C3856" s="36"/>
      <c r="D3856" s="18"/>
    </row>
    <row r="3857" spans="1:4" x14ac:dyDescent="0.25">
      <c r="A3857" s="33"/>
      <c r="B3857" s="33"/>
      <c r="C3857" s="34"/>
    </row>
    <row r="3858" spans="1:4" x14ac:dyDescent="0.25">
      <c r="A3858" s="33"/>
      <c r="B3858" s="33"/>
      <c r="C3858" s="34"/>
    </row>
    <row r="3859" spans="1:4" x14ac:dyDescent="0.25">
      <c r="A3859" s="33"/>
      <c r="B3859" s="33"/>
      <c r="C3859" s="34"/>
    </row>
    <row r="3860" spans="1:4" x14ac:dyDescent="0.25">
      <c r="A3860" s="32"/>
      <c r="B3860" s="4"/>
      <c r="C3860" s="36"/>
      <c r="D3860" s="18"/>
    </row>
    <row r="3861" spans="1:4" x14ac:dyDescent="0.25">
      <c r="A3861" s="32"/>
      <c r="B3861" s="4"/>
      <c r="C3861" s="36"/>
      <c r="D3861" s="18"/>
    </row>
    <row r="3862" spans="1:4" x14ac:dyDescent="0.25">
      <c r="A3862" s="33"/>
      <c r="B3862" s="33"/>
      <c r="C3862" s="34"/>
    </row>
    <row r="3863" spans="1:4" x14ac:dyDescent="0.25">
      <c r="A3863" s="33"/>
      <c r="B3863" s="33"/>
      <c r="C3863" s="34"/>
    </row>
    <row r="3864" spans="1:4" x14ac:dyDescent="0.25">
      <c r="A3864" s="33"/>
      <c r="B3864" s="33"/>
      <c r="C3864" s="34"/>
    </row>
    <row r="3865" spans="1:4" x14ac:dyDescent="0.25">
      <c r="A3865" s="33"/>
      <c r="B3865" s="33"/>
      <c r="C3865" s="34"/>
    </row>
    <row r="3866" spans="1:4" x14ac:dyDescent="0.25">
      <c r="A3866" s="33"/>
      <c r="B3866" s="33"/>
      <c r="C3866" s="34"/>
    </row>
    <row r="3867" spans="1:4" x14ac:dyDescent="0.25">
      <c r="A3867" s="33"/>
      <c r="B3867" s="33"/>
      <c r="C3867" s="34"/>
    </row>
    <row r="3868" spans="1:4" x14ac:dyDescent="0.25">
      <c r="A3868" s="33"/>
      <c r="B3868" s="33"/>
      <c r="C3868" s="34"/>
    </row>
    <row r="3869" spans="1:4" x14ac:dyDescent="0.25">
      <c r="A3869" s="33"/>
      <c r="B3869" s="33"/>
      <c r="C3869" s="34"/>
    </row>
    <row r="3870" spans="1:4" x14ac:dyDescent="0.25">
      <c r="A3870" s="33"/>
      <c r="B3870" s="33"/>
      <c r="C3870" s="34"/>
    </row>
    <row r="3871" spans="1:4" x14ac:dyDescent="0.25">
      <c r="A3871" s="33"/>
      <c r="B3871" s="33"/>
      <c r="C3871" s="34"/>
    </row>
    <row r="3872" spans="1:4" x14ac:dyDescent="0.25">
      <c r="A3872" s="33"/>
      <c r="B3872" s="33"/>
      <c r="C3872" s="34"/>
    </row>
    <row r="3873" spans="1:4" x14ac:dyDescent="0.25">
      <c r="A3873" s="32"/>
      <c r="B3873" s="4"/>
      <c r="C3873" s="36"/>
      <c r="D3873" s="18"/>
    </row>
    <row r="3874" spans="1:4" x14ac:dyDescent="0.25">
      <c r="A3874" s="33"/>
      <c r="B3874" s="33"/>
      <c r="C3874" s="34"/>
    </row>
    <row r="3875" spans="1:4" x14ac:dyDescent="0.25">
      <c r="A3875" s="33"/>
      <c r="B3875" s="33"/>
      <c r="C3875" s="34"/>
    </row>
    <row r="3876" spans="1:4" x14ac:dyDescent="0.25">
      <c r="A3876" s="32"/>
      <c r="B3876" s="4"/>
      <c r="C3876" s="36"/>
      <c r="D3876" s="18"/>
    </row>
    <row r="3877" spans="1:4" x14ac:dyDescent="0.25">
      <c r="A3877" s="32"/>
      <c r="B3877" s="4"/>
      <c r="C3877" s="36"/>
      <c r="D3877" s="18"/>
    </row>
    <row r="3878" spans="1:4" x14ac:dyDescent="0.25">
      <c r="A3878" s="33"/>
      <c r="B3878" s="33"/>
      <c r="C3878" s="34"/>
    </row>
    <row r="3879" spans="1:4" x14ac:dyDescent="0.25">
      <c r="A3879" s="33"/>
      <c r="B3879" s="33"/>
      <c r="C3879" s="34"/>
    </row>
    <row r="3880" spans="1:4" x14ac:dyDescent="0.25">
      <c r="A3880" s="33"/>
      <c r="B3880" s="33"/>
      <c r="C3880" s="34"/>
    </row>
    <row r="3881" spans="1:4" x14ac:dyDescent="0.25">
      <c r="A3881" s="33"/>
      <c r="B3881" s="33"/>
      <c r="C3881" s="34"/>
    </row>
    <row r="3882" spans="1:4" x14ac:dyDescent="0.25">
      <c r="A3882" s="33"/>
      <c r="B3882" s="33"/>
      <c r="C3882" s="34"/>
    </row>
    <row r="3883" spans="1:4" x14ac:dyDescent="0.25">
      <c r="A3883" s="33"/>
      <c r="B3883" s="33"/>
      <c r="C3883" s="34"/>
    </row>
    <row r="3884" spans="1:4" x14ac:dyDescent="0.25">
      <c r="A3884" s="33"/>
      <c r="B3884" s="33"/>
      <c r="C3884" s="34"/>
    </row>
    <row r="3885" spans="1:4" x14ac:dyDescent="0.25">
      <c r="A3885" s="33"/>
      <c r="B3885" s="33"/>
      <c r="C3885" s="34"/>
    </row>
    <row r="3886" spans="1:4" x14ac:dyDescent="0.25">
      <c r="A3886" s="33"/>
      <c r="B3886" s="33"/>
      <c r="C3886" s="34"/>
    </row>
    <row r="3887" spans="1:4" x14ac:dyDescent="0.25">
      <c r="A3887" s="33"/>
      <c r="B3887" s="33"/>
      <c r="C3887" s="34"/>
    </row>
    <row r="3888" spans="1:4" x14ac:dyDescent="0.25">
      <c r="A3888" s="33"/>
      <c r="B3888" s="33"/>
      <c r="C3888" s="34"/>
    </row>
    <row r="3889" spans="1:3" x14ac:dyDescent="0.25">
      <c r="A3889" s="33"/>
      <c r="B3889" s="33"/>
      <c r="C3889" s="34"/>
    </row>
    <row r="3890" spans="1:3" x14ac:dyDescent="0.25">
      <c r="A3890" s="33"/>
      <c r="B3890" s="33"/>
      <c r="C3890" s="34"/>
    </row>
    <row r="3891" spans="1:3" x14ac:dyDescent="0.25">
      <c r="A3891" s="33"/>
      <c r="B3891" s="33"/>
      <c r="C3891" s="34"/>
    </row>
    <row r="3892" spans="1:3" x14ac:dyDescent="0.25">
      <c r="A3892" s="33"/>
      <c r="B3892" s="33"/>
      <c r="C3892" s="34"/>
    </row>
    <row r="3893" spans="1:3" x14ac:dyDescent="0.25">
      <c r="A3893" s="33"/>
      <c r="B3893" s="33"/>
      <c r="C3893" s="34"/>
    </row>
    <row r="3894" spans="1:3" x14ac:dyDescent="0.25">
      <c r="A3894" s="33"/>
      <c r="B3894" s="33"/>
      <c r="C3894" s="34"/>
    </row>
    <row r="3895" spans="1:3" x14ac:dyDescent="0.25">
      <c r="A3895" s="33"/>
      <c r="B3895" s="33"/>
      <c r="C3895" s="34"/>
    </row>
    <row r="3896" spans="1:3" x14ac:dyDescent="0.25">
      <c r="A3896" s="33"/>
      <c r="B3896" s="33"/>
      <c r="C3896" s="34"/>
    </row>
    <row r="3897" spans="1:3" x14ac:dyDescent="0.25">
      <c r="A3897" s="33"/>
      <c r="B3897" s="33"/>
      <c r="C3897" s="34"/>
    </row>
    <row r="3898" spans="1:3" x14ac:dyDescent="0.25">
      <c r="A3898" s="33"/>
      <c r="B3898" s="33"/>
      <c r="C3898" s="34"/>
    </row>
    <row r="3899" spans="1:3" x14ac:dyDescent="0.25">
      <c r="A3899" s="33"/>
      <c r="B3899" s="33"/>
      <c r="C3899" s="34"/>
    </row>
    <row r="3900" spans="1:3" x14ac:dyDescent="0.25">
      <c r="A3900" s="33"/>
      <c r="B3900" s="33"/>
      <c r="C3900" s="34"/>
    </row>
    <row r="3901" spans="1:3" x14ac:dyDescent="0.25">
      <c r="A3901" s="33"/>
      <c r="B3901" s="33"/>
      <c r="C3901" s="34"/>
    </row>
    <row r="3902" spans="1:3" x14ac:dyDescent="0.25">
      <c r="A3902" s="33"/>
      <c r="B3902" s="33"/>
      <c r="C3902" s="34"/>
    </row>
    <row r="3903" spans="1:3" x14ac:dyDescent="0.25">
      <c r="A3903" s="33"/>
      <c r="B3903" s="33"/>
      <c r="C3903" s="34"/>
    </row>
    <row r="3904" spans="1:3" x14ac:dyDescent="0.25">
      <c r="A3904" s="33"/>
      <c r="B3904" s="33"/>
      <c r="C3904" s="34"/>
    </row>
    <row r="3905" spans="1:3" x14ac:dyDescent="0.25">
      <c r="A3905" s="33"/>
      <c r="B3905" s="33"/>
      <c r="C3905" s="34"/>
    </row>
    <row r="3906" spans="1:3" x14ac:dyDescent="0.25">
      <c r="A3906" s="33"/>
      <c r="B3906" s="33"/>
      <c r="C3906" s="34"/>
    </row>
    <row r="3907" spans="1:3" x14ac:dyDescent="0.25">
      <c r="A3907" s="33"/>
      <c r="B3907" s="33"/>
      <c r="C3907" s="34"/>
    </row>
    <row r="3908" spans="1:3" x14ac:dyDescent="0.25">
      <c r="A3908" s="33"/>
      <c r="B3908" s="33"/>
      <c r="C3908" s="34"/>
    </row>
    <row r="3909" spans="1:3" x14ac:dyDescent="0.25">
      <c r="A3909" s="33"/>
      <c r="B3909" s="33"/>
      <c r="C3909" s="34"/>
    </row>
    <row r="3910" spans="1:3" x14ac:dyDescent="0.25">
      <c r="A3910" s="33"/>
      <c r="B3910" s="33"/>
      <c r="C3910" s="34"/>
    </row>
    <row r="3911" spans="1:3" x14ac:dyDescent="0.25">
      <c r="A3911" s="33"/>
      <c r="B3911" s="33"/>
      <c r="C3911" s="34"/>
    </row>
    <row r="3912" spans="1:3" x14ac:dyDescent="0.25">
      <c r="A3912" s="33"/>
      <c r="B3912" s="33"/>
      <c r="C3912" s="34"/>
    </row>
    <row r="3913" spans="1:3" x14ac:dyDescent="0.25">
      <c r="A3913" s="33"/>
      <c r="B3913" s="33"/>
      <c r="C3913" s="34"/>
    </row>
    <row r="3914" spans="1:3" x14ac:dyDescent="0.25">
      <c r="A3914" s="33"/>
      <c r="B3914" s="33"/>
      <c r="C3914" s="34"/>
    </row>
    <row r="3915" spans="1:3" x14ac:dyDescent="0.25">
      <c r="A3915" s="33"/>
      <c r="B3915" s="33"/>
      <c r="C3915" s="34"/>
    </row>
    <row r="3916" spans="1:3" x14ac:dyDescent="0.25">
      <c r="A3916" s="33"/>
      <c r="B3916" s="33"/>
      <c r="C3916" s="34"/>
    </row>
    <row r="3917" spans="1:3" x14ac:dyDescent="0.25">
      <c r="A3917" s="33"/>
      <c r="B3917" s="33"/>
      <c r="C3917" s="34"/>
    </row>
    <row r="3918" spans="1:3" x14ac:dyDescent="0.25">
      <c r="A3918" s="33"/>
      <c r="B3918" s="33"/>
      <c r="C3918" s="34"/>
    </row>
    <row r="3919" spans="1:3" x14ac:dyDescent="0.25">
      <c r="A3919" s="33"/>
      <c r="B3919" s="33"/>
      <c r="C3919" s="34"/>
    </row>
    <row r="3920" spans="1:3" x14ac:dyDescent="0.25">
      <c r="A3920" s="33"/>
      <c r="B3920" s="33"/>
      <c r="C3920" s="34"/>
    </row>
    <row r="3921" spans="1:3" x14ac:dyDescent="0.25">
      <c r="A3921" s="33"/>
      <c r="B3921" s="33"/>
      <c r="C3921" s="34"/>
    </row>
    <row r="3922" spans="1:3" x14ac:dyDescent="0.25">
      <c r="A3922" s="33"/>
      <c r="B3922" s="33"/>
      <c r="C3922" s="34"/>
    </row>
    <row r="3923" spans="1:3" x14ac:dyDescent="0.25">
      <c r="A3923" s="33"/>
      <c r="B3923" s="33"/>
      <c r="C3923" s="34"/>
    </row>
    <row r="3924" spans="1:3" x14ac:dyDescent="0.25">
      <c r="A3924" s="33"/>
      <c r="B3924" s="33"/>
      <c r="C3924" s="34"/>
    </row>
    <row r="3925" spans="1:3" x14ac:dyDescent="0.25">
      <c r="A3925" s="33"/>
      <c r="B3925" s="33"/>
      <c r="C3925" s="34"/>
    </row>
    <row r="3926" spans="1:3" x14ac:dyDescent="0.25">
      <c r="A3926" s="33"/>
      <c r="B3926" s="33"/>
      <c r="C3926" s="34"/>
    </row>
    <row r="3927" spans="1:3" x14ac:dyDescent="0.25">
      <c r="A3927" s="33"/>
      <c r="B3927" s="33"/>
      <c r="C3927" s="34"/>
    </row>
    <row r="3928" spans="1:3" x14ac:dyDescent="0.25">
      <c r="A3928" s="33"/>
      <c r="B3928" s="33"/>
      <c r="C3928" s="34"/>
    </row>
    <row r="3929" spans="1:3" x14ac:dyDescent="0.25">
      <c r="A3929" s="33"/>
      <c r="B3929" s="33"/>
      <c r="C3929" s="34"/>
    </row>
    <row r="3930" spans="1:3" x14ac:dyDescent="0.25">
      <c r="A3930" s="33"/>
      <c r="B3930" s="33"/>
      <c r="C3930" s="34"/>
    </row>
    <row r="3931" spans="1:3" x14ac:dyDescent="0.25">
      <c r="A3931" s="33"/>
      <c r="B3931" s="33"/>
      <c r="C3931" s="34"/>
    </row>
    <row r="3932" spans="1:3" x14ac:dyDescent="0.25">
      <c r="A3932" s="33"/>
      <c r="B3932" s="33"/>
      <c r="C3932" s="34"/>
    </row>
    <row r="3933" spans="1:3" x14ac:dyDescent="0.25">
      <c r="A3933" s="33"/>
      <c r="B3933" s="33"/>
      <c r="C3933" s="34"/>
    </row>
    <row r="3934" spans="1:3" x14ac:dyDescent="0.25">
      <c r="A3934" s="33"/>
      <c r="B3934" s="33"/>
      <c r="C3934" s="34"/>
    </row>
    <row r="3935" spans="1:3" x14ac:dyDescent="0.25">
      <c r="A3935" s="33"/>
      <c r="B3935" s="33"/>
      <c r="C3935" s="34"/>
    </row>
    <row r="3936" spans="1:3" x14ac:dyDescent="0.25">
      <c r="A3936" s="33"/>
      <c r="B3936" s="33"/>
      <c r="C3936" s="34"/>
    </row>
    <row r="3937" spans="1:4" x14ac:dyDescent="0.25">
      <c r="A3937" s="33"/>
      <c r="B3937" s="33"/>
      <c r="C3937" s="34"/>
    </row>
    <row r="3938" spans="1:4" x14ac:dyDescent="0.25">
      <c r="A3938" s="33"/>
      <c r="B3938" s="33"/>
      <c r="C3938" s="34"/>
    </row>
    <row r="3939" spans="1:4" x14ac:dyDescent="0.25">
      <c r="A3939" s="33"/>
      <c r="B3939" s="33"/>
      <c r="C3939" s="34"/>
    </row>
    <row r="3940" spans="1:4" x14ac:dyDescent="0.25">
      <c r="A3940" s="33"/>
      <c r="B3940" s="33"/>
      <c r="C3940" s="34"/>
    </row>
    <row r="3941" spans="1:4" x14ac:dyDescent="0.25">
      <c r="A3941" s="32"/>
      <c r="B3941" s="4"/>
      <c r="C3941" s="36"/>
      <c r="D3941" s="18"/>
    </row>
    <row r="3942" spans="1:4" x14ac:dyDescent="0.25">
      <c r="A3942" s="33"/>
      <c r="B3942" s="33"/>
      <c r="C3942" s="34"/>
    </row>
    <row r="3943" spans="1:4" x14ac:dyDescent="0.25">
      <c r="A3943" s="33"/>
      <c r="B3943" s="33"/>
      <c r="C3943" s="34"/>
    </row>
    <row r="3944" spans="1:4" x14ac:dyDescent="0.25">
      <c r="A3944" s="33"/>
      <c r="B3944" s="33"/>
      <c r="C3944" s="34"/>
    </row>
    <row r="3945" spans="1:4" x14ac:dyDescent="0.25">
      <c r="A3945" s="33"/>
      <c r="B3945" s="33"/>
      <c r="C3945" s="34"/>
    </row>
    <row r="3946" spans="1:4" x14ac:dyDescent="0.25">
      <c r="A3946" s="33"/>
      <c r="B3946" s="33"/>
      <c r="C3946" s="34"/>
    </row>
    <row r="3947" spans="1:4" x14ac:dyDescent="0.25">
      <c r="A3947" s="32"/>
      <c r="B3947" s="4"/>
      <c r="C3947" s="36"/>
      <c r="D3947" s="18"/>
    </row>
    <row r="3948" spans="1:4" x14ac:dyDescent="0.25">
      <c r="A3948" s="33"/>
      <c r="B3948" s="33"/>
      <c r="C3948" s="34"/>
    </row>
    <row r="3949" spans="1:4" x14ac:dyDescent="0.25">
      <c r="A3949" s="33"/>
      <c r="B3949" s="33"/>
      <c r="C3949" s="34"/>
    </row>
    <row r="3950" spans="1:4" x14ac:dyDescent="0.25">
      <c r="A3950" s="33"/>
      <c r="B3950" s="33"/>
      <c r="C3950" s="34"/>
    </row>
    <row r="3951" spans="1:4" x14ac:dyDescent="0.25">
      <c r="A3951" s="33"/>
      <c r="B3951" s="33"/>
      <c r="C3951" s="34"/>
    </row>
    <row r="3952" spans="1:4" x14ac:dyDescent="0.25">
      <c r="A3952" s="33"/>
      <c r="B3952" s="33"/>
      <c r="C3952" s="34"/>
    </row>
    <row r="3953" spans="1:4" x14ac:dyDescent="0.25">
      <c r="A3953" s="33"/>
      <c r="B3953" s="33"/>
      <c r="C3953" s="34"/>
    </row>
    <row r="3954" spans="1:4" x14ac:dyDescent="0.25">
      <c r="A3954" s="33"/>
      <c r="B3954" s="33"/>
      <c r="C3954" s="34"/>
    </row>
    <row r="3955" spans="1:4" x14ac:dyDescent="0.25">
      <c r="A3955" s="33"/>
      <c r="B3955" s="33"/>
      <c r="C3955" s="34"/>
    </row>
    <row r="3956" spans="1:4" x14ac:dyDescent="0.25">
      <c r="A3956" s="33"/>
      <c r="B3956" s="33"/>
      <c r="C3956" s="34"/>
    </row>
    <row r="3957" spans="1:4" x14ac:dyDescent="0.25">
      <c r="A3957" s="33"/>
      <c r="B3957" s="33"/>
      <c r="C3957" s="34"/>
    </row>
    <row r="3958" spans="1:4" x14ac:dyDescent="0.25">
      <c r="A3958" s="33"/>
      <c r="B3958" s="33"/>
      <c r="C3958" s="34"/>
    </row>
    <row r="3959" spans="1:4" x14ac:dyDescent="0.25">
      <c r="A3959" s="33"/>
      <c r="B3959" s="33"/>
      <c r="C3959" s="34"/>
    </row>
    <row r="3960" spans="1:4" x14ac:dyDescent="0.25">
      <c r="A3960" s="33"/>
      <c r="B3960" s="33"/>
      <c r="C3960" s="34"/>
    </row>
    <row r="3961" spans="1:4" x14ac:dyDescent="0.25">
      <c r="A3961" s="33"/>
      <c r="B3961" s="33"/>
      <c r="C3961" s="34"/>
    </row>
    <row r="3962" spans="1:4" x14ac:dyDescent="0.25">
      <c r="A3962" s="33"/>
      <c r="B3962" s="33"/>
      <c r="C3962" s="34"/>
    </row>
    <row r="3963" spans="1:4" x14ac:dyDescent="0.25">
      <c r="A3963" s="33"/>
      <c r="B3963" s="33"/>
      <c r="C3963" s="34"/>
    </row>
    <row r="3964" spans="1:4" x14ac:dyDescent="0.25">
      <c r="A3964" s="33"/>
      <c r="B3964" s="33"/>
      <c r="C3964" s="34"/>
    </row>
    <row r="3965" spans="1:4" x14ac:dyDescent="0.25">
      <c r="A3965" s="33"/>
      <c r="B3965" s="33"/>
      <c r="C3965" s="34"/>
    </row>
    <row r="3966" spans="1:4" x14ac:dyDescent="0.25">
      <c r="A3966" s="33"/>
      <c r="B3966" s="33"/>
      <c r="C3966" s="34"/>
    </row>
    <row r="3967" spans="1:4" x14ac:dyDescent="0.25">
      <c r="A3967" s="33"/>
      <c r="B3967" s="33"/>
      <c r="C3967" s="34"/>
    </row>
    <row r="3968" spans="1:4" x14ac:dyDescent="0.25">
      <c r="A3968" s="32"/>
      <c r="B3968" s="4"/>
      <c r="C3968" s="36"/>
      <c r="D3968" s="18"/>
    </row>
    <row r="3969" spans="1:3" x14ac:dyDescent="0.25">
      <c r="A3969" s="33"/>
      <c r="B3969" s="33"/>
      <c r="C3969" s="34"/>
    </row>
    <row r="3970" spans="1:3" x14ac:dyDescent="0.25">
      <c r="A3970" s="33"/>
      <c r="B3970" s="33"/>
      <c r="C3970" s="34"/>
    </row>
    <row r="3971" spans="1:3" x14ac:dyDescent="0.25">
      <c r="A3971" s="33"/>
      <c r="B3971" s="33"/>
      <c r="C3971" s="34"/>
    </row>
    <row r="3972" spans="1:3" x14ac:dyDescent="0.25">
      <c r="A3972" s="33"/>
      <c r="B3972" s="33"/>
      <c r="C3972" s="34"/>
    </row>
    <row r="3973" spans="1:3" x14ac:dyDescent="0.25">
      <c r="A3973" s="33"/>
      <c r="B3973" s="33"/>
      <c r="C3973" s="34"/>
    </row>
    <row r="3974" spans="1:3" x14ac:dyDescent="0.25">
      <c r="A3974" s="33"/>
      <c r="B3974" s="33"/>
      <c r="C3974" s="34"/>
    </row>
    <row r="3975" spans="1:3" x14ac:dyDescent="0.25">
      <c r="A3975" s="33"/>
      <c r="B3975" s="33"/>
      <c r="C3975" s="34"/>
    </row>
    <row r="3976" spans="1:3" x14ac:dyDescent="0.25">
      <c r="A3976" s="33"/>
      <c r="B3976" s="33"/>
      <c r="C3976" s="34"/>
    </row>
    <row r="3977" spans="1:3" x14ac:dyDescent="0.25">
      <c r="A3977" s="33"/>
      <c r="B3977" s="33"/>
      <c r="C3977" s="34"/>
    </row>
    <row r="3978" spans="1:3" x14ac:dyDescent="0.25">
      <c r="A3978" s="33"/>
      <c r="B3978" s="33"/>
      <c r="C3978" s="34"/>
    </row>
    <row r="3979" spans="1:3" x14ac:dyDescent="0.25">
      <c r="A3979" s="33"/>
      <c r="B3979" s="33"/>
      <c r="C3979" s="34"/>
    </row>
    <row r="3980" spans="1:3" x14ac:dyDescent="0.25">
      <c r="A3980" s="33"/>
      <c r="B3980" s="33"/>
      <c r="C3980" s="34"/>
    </row>
    <row r="3981" spans="1:3" x14ac:dyDescent="0.25">
      <c r="A3981" s="33"/>
      <c r="B3981" s="33"/>
      <c r="C3981" s="34"/>
    </row>
    <row r="3982" spans="1:3" x14ac:dyDescent="0.25">
      <c r="A3982" s="33"/>
      <c r="B3982" s="33"/>
      <c r="C3982" s="34"/>
    </row>
    <row r="3983" spans="1:3" x14ac:dyDescent="0.25">
      <c r="A3983" s="33"/>
      <c r="B3983" s="33"/>
      <c r="C3983" s="34"/>
    </row>
    <row r="3984" spans="1:3" x14ac:dyDescent="0.25">
      <c r="A3984" s="33"/>
      <c r="B3984" s="33"/>
      <c r="C3984" s="34"/>
    </row>
    <row r="3985" spans="1:4" x14ac:dyDescent="0.25">
      <c r="A3985" s="33"/>
      <c r="B3985" s="33"/>
      <c r="C3985" s="34"/>
    </row>
    <row r="3986" spans="1:4" x14ac:dyDescent="0.25">
      <c r="A3986" s="33"/>
      <c r="B3986" s="33"/>
      <c r="C3986" s="34"/>
    </row>
    <row r="3987" spans="1:4" x14ac:dyDescent="0.25">
      <c r="A3987" s="33"/>
      <c r="B3987" s="33"/>
      <c r="C3987" s="34"/>
    </row>
    <row r="3988" spans="1:4" x14ac:dyDescent="0.25">
      <c r="A3988" s="33"/>
      <c r="B3988" s="33"/>
      <c r="C3988" s="34"/>
    </row>
    <row r="3989" spans="1:4" x14ac:dyDescent="0.25">
      <c r="A3989" s="33"/>
      <c r="B3989" s="33"/>
      <c r="C3989" s="34"/>
    </row>
    <row r="3990" spans="1:4" x14ac:dyDescent="0.25">
      <c r="A3990" s="33"/>
      <c r="B3990" s="33"/>
      <c r="C3990" s="34"/>
    </row>
    <row r="3991" spans="1:4" x14ac:dyDescent="0.25">
      <c r="A3991" s="33"/>
      <c r="B3991" s="33"/>
      <c r="C3991" s="34"/>
    </row>
    <row r="3992" spans="1:4" x14ac:dyDescent="0.25">
      <c r="A3992" s="33"/>
      <c r="B3992" s="33"/>
      <c r="C3992" s="34"/>
    </row>
    <row r="3993" spans="1:4" x14ac:dyDescent="0.25">
      <c r="A3993" s="33"/>
      <c r="B3993" s="33"/>
      <c r="C3993" s="34"/>
    </row>
    <row r="3994" spans="1:4" x14ac:dyDescent="0.25">
      <c r="A3994" s="33"/>
      <c r="B3994" s="33"/>
      <c r="C3994" s="34"/>
    </row>
    <row r="3995" spans="1:4" x14ac:dyDescent="0.25">
      <c r="A3995" s="32"/>
      <c r="B3995" s="4"/>
      <c r="C3995" s="36"/>
      <c r="D3995" s="18"/>
    </row>
    <row r="3996" spans="1:4" x14ac:dyDescent="0.25">
      <c r="A3996" s="33"/>
      <c r="B3996" s="33"/>
      <c r="C3996" s="34"/>
    </row>
    <row r="3997" spans="1:4" x14ac:dyDescent="0.25">
      <c r="A3997" s="33"/>
      <c r="B3997" s="33"/>
      <c r="C3997" s="34"/>
    </row>
    <row r="3998" spans="1:4" x14ac:dyDescent="0.25">
      <c r="A3998" s="33"/>
      <c r="B3998" s="33"/>
      <c r="C3998" s="34"/>
    </row>
    <row r="3999" spans="1:4" x14ac:dyDescent="0.25">
      <c r="A3999" s="33"/>
      <c r="B3999" s="33"/>
      <c r="C3999" s="34"/>
    </row>
    <row r="4000" spans="1:4" x14ac:dyDescent="0.25">
      <c r="A4000" s="33"/>
      <c r="B4000" s="33"/>
      <c r="C4000" s="34"/>
    </row>
    <row r="4001" spans="1:4" x14ac:dyDescent="0.25">
      <c r="A4001" s="33"/>
      <c r="B4001" s="33"/>
      <c r="C4001" s="34"/>
    </row>
    <row r="4002" spans="1:4" x14ac:dyDescent="0.25">
      <c r="A4002" s="33"/>
      <c r="B4002" s="33"/>
      <c r="C4002" s="34"/>
    </row>
    <row r="4003" spans="1:4" x14ac:dyDescent="0.25">
      <c r="A4003" s="33"/>
      <c r="B4003" s="33"/>
      <c r="C4003" s="34"/>
    </row>
    <row r="4004" spans="1:4" x14ac:dyDescent="0.25">
      <c r="A4004" s="33"/>
      <c r="B4004" s="33"/>
      <c r="C4004" s="34"/>
    </row>
    <row r="4005" spans="1:4" x14ac:dyDescent="0.25">
      <c r="A4005" s="33"/>
      <c r="B4005" s="33"/>
      <c r="C4005" s="34"/>
    </row>
    <row r="4006" spans="1:4" x14ac:dyDescent="0.25">
      <c r="A4006" s="33"/>
      <c r="B4006" s="33"/>
      <c r="C4006" s="34"/>
    </row>
    <row r="4007" spans="1:4" x14ac:dyDescent="0.25">
      <c r="A4007" s="32"/>
      <c r="B4007" s="4"/>
      <c r="C4007" s="36"/>
      <c r="D4007" s="18"/>
    </row>
    <row r="4008" spans="1:4" x14ac:dyDescent="0.25">
      <c r="A4008" s="33"/>
      <c r="B4008" s="33"/>
      <c r="C4008" s="34"/>
    </row>
    <row r="4009" spans="1:4" x14ac:dyDescent="0.25">
      <c r="A4009" s="33"/>
      <c r="B4009" s="33"/>
      <c r="C4009" s="34"/>
    </row>
    <row r="4010" spans="1:4" x14ac:dyDescent="0.25">
      <c r="A4010" s="33"/>
      <c r="B4010" s="33"/>
      <c r="C4010" s="34"/>
    </row>
    <row r="4011" spans="1:4" x14ac:dyDescent="0.25">
      <c r="A4011" s="33"/>
      <c r="B4011" s="33"/>
      <c r="C4011" s="34"/>
    </row>
    <row r="4012" spans="1:4" x14ac:dyDescent="0.25">
      <c r="A4012" s="33"/>
      <c r="B4012" s="33"/>
      <c r="C4012" s="34"/>
    </row>
    <row r="4013" spans="1:4" x14ac:dyDescent="0.25">
      <c r="A4013" s="33"/>
      <c r="B4013" s="33"/>
      <c r="C4013" s="34"/>
    </row>
    <row r="4014" spans="1:4" x14ac:dyDescent="0.25">
      <c r="A4014" s="33"/>
      <c r="B4014" s="33"/>
      <c r="C4014" s="34"/>
    </row>
    <row r="4015" spans="1:4" x14ac:dyDescent="0.25">
      <c r="A4015" s="33"/>
      <c r="B4015" s="33"/>
      <c r="C4015" s="34"/>
    </row>
    <row r="4016" spans="1:4" x14ac:dyDescent="0.25">
      <c r="A4016" s="33"/>
      <c r="B4016" s="33"/>
      <c r="C4016" s="34"/>
    </row>
    <row r="4017" spans="1:4" x14ac:dyDescent="0.25">
      <c r="A4017" s="33"/>
      <c r="B4017" s="33"/>
      <c r="C4017" s="34"/>
    </row>
    <row r="4018" spans="1:4" x14ac:dyDescent="0.25">
      <c r="A4018" s="32"/>
      <c r="B4018" s="4"/>
      <c r="C4018" s="36"/>
      <c r="D4018" s="18"/>
    </row>
    <row r="4019" spans="1:4" x14ac:dyDescent="0.25">
      <c r="A4019" s="33"/>
      <c r="B4019" s="33"/>
      <c r="C4019" s="34"/>
    </row>
    <row r="4020" spans="1:4" x14ac:dyDescent="0.25">
      <c r="A4020" s="33"/>
      <c r="B4020" s="33"/>
      <c r="C4020" s="34"/>
    </row>
    <row r="4021" spans="1:4" x14ac:dyDescent="0.25">
      <c r="A4021" s="33"/>
      <c r="B4021" s="33"/>
      <c r="C4021" s="34"/>
    </row>
    <row r="4022" spans="1:4" x14ac:dyDescent="0.25">
      <c r="A4022" s="33"/>
      <c r="B4022" s="33"/>
      <c r="C4022" s="34"/>
    </row>
    <row r="4023" spans="1:4" x14ac:dyDescent="0.25">
      <c r="A4023" s="33"/>
      <c r="B4023" s="33"/>
      <c r="C4023" s="34"/>
    </row>
    <row r="4024" spans="1:4" x14ac:dyDescent="0.25">
      <c r="A4024" s="33"/>
      <c r="B4024" s="33"/>
      <c r="C4024" s="34"/>
    </row>
    <row r="4025" spans="1:4" x14ac:dyDescent="0.25">
      <c r="A4025" s="33"/>
      <c r="B4025" s="33"/>
      <c r="C4025" s="34"/>
    </row>
    <row r="4026" spans="1:4" x14ac:dyDescent="0.25">
      <c r="A4026" s="33"/>
      <c r="B4026" s="33"/>
      <c r="C4026" s="34"/>
    </row>
    <row r="4027" spans="1:4" x14ac:dyDescent="0.25">
      <c r="A4027" s="33"/>
      <c r="B4027" s="33"/>
      <c r="C4027" s="34"/>
    </row>
    <row r="4028" spans="1:4" x14ac:dyDescent="0.25">
      <c r="A4028" s="33"/>
      <c r="B4028" s="33"/>
      <c r="C4028" s="34"/>
    </row>
    <row r="4029" spans="1:4" x14ac:dyDescent="0.25">
      <c r="A4029" s="33"/>
      <c r="B4029" s="33"/>
      <c r="C4029" s="34"/>
    </row>
    <row r="4030" spans="1:4" x14ac:dyDescent="0.25">
      <c r="A4030" s="33"/>
      <c r="B4030" s="33"/>
      <c r="C4030" s="34"/>
    </row>
    <row r="4031" spans="1:4" x14ac:dyDescent="0.25">
      <c r="A4031" s="33"/>
      <c r="B4031" s="33"/>
      <c r="C4031" s="34"/>
    </row>
    <row r="4032" spans="1:4" x14ac:dyDescent="0.25">
      <c r="A4032" s="33"/>
      <c r="B4032" s="33"/>
      <c r="C4032" s="34"/>
    </row>
    <row r="4033" spans="1:3" x14ac:dyDescent="0.25">
      <c r="A4033" s="33"/>
      <c r="B4033" s="33"/>
      <c r="C4033" s="34"/>
    </row>
    <row r="4034" spans="1:3" x14ac:dyDescent="0.25">
      <c r="A4034" s="33"/>
      <c r="B4034" s="33"/>
      <c r="C4034" s="34"/>
    </row>
    <row r="4035" spans="1:3" x14ac:dyDescent="0.25">
      <c r="A4035" s="33"/>
      <c r="B4035" s="33"/>
      <c r="C4035" s="34"/>
    </row>
    <row r="4036" spans="1:3" x14ac:dyDescent="0.25">
      <c r="A4036" s="33"/>
      <c r="B4036" s="33"/>
      <c r="C4036" s="34"/>
    </row>
    <row r="4037" spans="1:3" x14ac:dyDescent="0.25">
      <c r="A4037" s="33"/>
      <c r="B4037" s="33"/>
      <c r="C4037" s="34"/>
    </row>
    <row r="4038" spans="1:3" x14ac:dyDescent="0.25">
      <c r="A4038" s="33"/>
      <c r="B4038" s="33"/>
      <c r="C4038" s="34"/>
    </row>
    <row r="4039" spans="1:3" x14ac:dyDescent="0.25">
      <c r="A4039" s="33"/>
      <c r="B4039" s="33"/>
      <c r="C4039" s="34"/>
    </row>
    <row r="4040" spans="1:3" x14ac:dyDescent="0.25">
      <c r="A4040" s="33"/>
      <c r="B4040" s="33"/>
      <c r="C4040" s="34"/>
    </row>
    <row r="4041" spans="1:3" x14ac:dyDescent="0.25">
      <c r="A4041" s="33"/>
      <c r="B4041" s="33"/>
      <c r="C4041" s="34"/>
    </row>
    <row r="4042" spans="1:3" x14ac:dyDescent="0.25">
      <c r="A4042" s="33"/>
      <c r="B4042" s="33"/>
      <c r="C4042" s="34"/>
    </row>
    <row r="4043" spans="1:3" x14ac:dyDescent="0.25">
      <c r="A4043" s="33"/>
      <c r="B4043" s="33"/>
      <c r="C4043" s="34"/>
    </row>
    <row r="4044" spans="1:3" x14ac:dyDescent="0.25">
      <c r="A4044" s="33"/>
      <c r="B4044" s="33"/>
      <c r="C4044" s="34"/>
    </row>
    <row r="4045" spans="1:3" x14ac:dyDescent="0.25">
      <c r="A4045" s="33"/>
      <c r="B4045" s="33"/>
      <c r="C4045" s="34"/>
    </row>
    <row r="4046" spans="1:3" x14ac:dyDescent="0.25">
      <c r="A4046" s="33"/>
      <c r="B4046" s="33"/>
      <c r="C4046" s="34"/>
    </row>
    <row r="4047" spans="1:3" x14ac:dyDescent="0.25">
      <c r="A4047" s="33"/>
      <c r="B4047" s="33"/>
      <c r="C4047" s="34"/>
    </row>
    <row r="4048" spans="1:3" x14ac:dyDescent="0.25">
      <c r="A4048" s="33"/>
      <c r="B4048" s="33"/>
      <c r="C4048" s="34"/>
    </row>
    <row r="4049" spans="1:3" x14ac:dyDescent="0.25">
      <c r="A4049" s="33"/>
      <c r="B4049" s="33"/>
      <c r="C4049" s="34"/>
    </row>
    <row r="4050" spans="1:3" x14ac:dyDescent="0.25">
      <c r="A4050" s="33"/>
      <c r="B4050" s="33"/>
      <c r="C4050" s="34"/>
    </row>
    <row r="4051" spans="1:3" x14ac:dyDescent="0.25">
      <c r="A4051" s="33"/>
      <c r="B4051" s="33"/>
      <c r="C4051" s="34"/>
    </row>
    <row r="4052" spans="1:3" x14ac:dyDescent="0.25">
      <c r="A4052" s="33"/>
      <c r="B4052" s="33"/>
      <c r="C4052" s="34"/>
    </row>
    <row r="4053" spans="1:3" x14ac:dyDescent="0.25">
      <c r="A4053" s="33"/>
      <c r="B4053" s="33"/>
      <c r="C4053" s="34"/>
    </row>
    <row r="4054" spans="1:3" x14ac:dyDescent="0.25">
      <c r="A4054" s="33"/>
      <c r="B4054" s="33"/>
      <c r="C4054" s="34"/>
    </row>
    <row r="4055" spans="1:3" x14ac:dyDescent="0.25">
      <c r="A4055" s="33"/>
      <c r="B4055" s="33"/>
      <c r="C4055" s="34"/>
    </row>
    <row r="4056" spans="1:3" x14ac:dyDescent="0.25">
      <c r="A4056" s="33"/>
      <c r="B4056" s="33"/>
      <c r="C4056" s="34"/>
    </row>
    <row r="4057" spans="1:3" x14ac:dyDescent="0.25">
      <c r="A4057" s="33"/>
      <c r="B4057" s="33"/>
      <c r="C4057" s="34"/>
    </row>
    <row r="4058" spans="1:3" x14ac:dyDescent="0.25">
      <c r="A4058" s="33"/>
      <c r="B4058" s="33"/>
      <c r="C4058" s="34"/>
    </row>
    <row r="4059" spans="1:3" x14ac:dyDescent="0.25">
      <c r="A4059" s="33"/>
      <c r="B4059" s="33"/>
      <c r="C4059" s="34"/>
    </row>
    <row r="4060" spans="1:3" x14ac:dyDescent="0.25">
      <c r="A4060" s="33"/>
      <c r="B4060" s="33"/>
      <c r="C4060" s="34"/>
    </row>
    <row r="4061" spans="1:3" x14ac:dyDescent="0.25">
      <c r="A4061" s="33"/>
      <c r="B4061" s="33"/>
      <c r="C4061" s="34"/>
    </row>
    <row r="4062" spans="1:3" x14ac:dyDescent="0.25">
      <c r="A4062" s="33"/>
      <c r="B4062" s="33"/>
      <c r="C4062" s="34"/>
    </row>
    <row r="4063" spans="1:3" x14ac:dyDescent="0.25">
      <c r="A4063" s="33"/>
      <c r="B4063" s="33"/>
      <c r="C4063" s="34"/>
    </row>
    <row r="4064" spans="1:3" x14ac:dyDescent="0.25">
      <c r="A4064" s="33"/>
      <c r="B4064" s="33"/>
      <c r="C4064" s="34"/>
    </row>
    <row r="4065" spans="1:3" x14ac:dyDescent="0.25">
      <c r="A4065" s="33"/>
      <c r="B4065" s="33"/>
      <c r="C4065" s="34"/>
    </row>
    <row r="4066" spans="1:3" x14ac:dyDescent="0.25">
      <c r="A4066" s="33"/>
      <c r="B4066" s="33"/>
      <c r="C4066" s="34"/>
    </row>
    <row r="4067" spans="1:3" x14ac:dyDescent="0.25">
      <c r="A4067" s="33"/>
      <c r="B4067" s="33"/>
      <c r="C4067" s="34"/>
    </row>
    <row r="4068" spans="1:3" x14ac:dyDescent="0.25">
      <c r="A4068" s="33"/>
      <c r="B4068" s="33"/>
      <c r="C4068" s="34"/>
    </row>
    <row r="4069" spans="1:3" x14ac:dyDescent="0.25">
      <c r="A4069" s="33"/>
      <c r="B4069" s="33"/>
      <c r="C4069" s="34"/>
    </row>
    <row r="4070" spans="1:3" x14ac:dyDescent="0.25">
      <c r="A4070" s="33"/>
      <c r="B4070" s="33"/>
      <c r="C4070" s="34"/>
    </row>
    <row r="4071" spans="1:3" x14ac:dyDescent="0.25">
      <c r="A4071" s="33"/>
      <c r="B4071" s="33"/>
      <c r="C4071" s="34"/>
    </row>
    <row r="4072" spans="1:3" x14ac:dyDescent="0.25">
      <c r="A4072" s="33"/>
      <c r="B4072" s="33"/>
      <c r="C4072" s="34"/>
    </row>
    <row r="4073" spans="1:3" x14ac:dyDescent="0.25">
      <c r="A4073" s="33"/>
      <c r="B4073" s="33"/>
      <c r="C4073" s="34"/>
    </row>
    <row r="4074" spans="1:3" x14ac:dyDescent="0.25">
      <c r="A4074" s="33"/>
      <c r="B4074" s="33"/>
      <c r="C4074" s="34"/>
    </row>
    <row r="4075" spans="1:3" x14ac:dyDescent="0.25">
      <c r="A4075" s="33"/>
      <c r="B4075" s="33"/>
      <c r="C4075" s="34"/>
    </row>
    <row r="4076" spans="1:3" x14ac:dyDescent="0.25">
      <c r="A4076" s="33"/>
      <c r="B4076" s="33"/>
      <c r="C4076" s="34"/>
    </row>
    <row r="4077" spans="1:3" x14ac:dyDescent="0.25">
      <c r="A4077" s="33"/>
      <c r="B4077" s="33"/>
      <c r="C4077" s="34"/>
    </row>
    <row r="4078" spans="1:3" x14ac:dyDescent="0.25">
      <c r="A4078" s="33"/>
      <c r="B4078" s="33"/>
      <c r="C4078" s="34"/>
    </row>
    <row r="4079" spans="1:3" x14ac:dyDescent="0.25">
      <c r="A4079" s="33"/>
      <c r="B4079" s="33"/>
      <c r="C4079" s="34"/>
    </row>
    <row r="4080" spans="1:3" x14ac:dyDescent="0.25">
      <c r="A4080" s="33"/>
      <c r="B4080" s="33"/>
      <c r="C4080" s="34"/>
    </row>
    <row r="4081" spans="1:3" x14ac:dyDescent="0.25">
      <c r="A4081" s="33"/>
      <c r="B4081" s="33"/>
      <c r="C4081" s="34"/>
    </row>
    <row r="4082" spans="1:3" x14ac:dyDescent="0.25">
      <c r="A4082" s="33"/>
      <c r="B4082" s="33"/>
      <c r="C4082" s="34"/>
    </row>
    <row r="4083" spans="1:3" x14ac:dyDescent="0.25">
      <c r="A4083" s="33"/>
      <c r="B4083" s="33"/>
      <c r="C4083" s="34"/>
    </row>
    <row r="4084" spans="1:3" x14ac:dyDescent="0.25">
      <c r="A4084" s="33"/>
      <c r="B4084" s="33"/>
      <c r="C4084" s="34"/>
    </row>
    <row r="4085" spans="1:3" x14ac:dyDescent="0.25">
      <c r="A4085" s="33"/>
      <c r="B4085" s="33"/>
      <c r="C4085" s="34"/>
    </row>
    <row r="4086" spans="1:3" x14ac:dyDescent="0.25">
      <c r="A4086" s="33"/>
      <c r="B4086" s="33"/>
      <c r="C4086" s="34"/>
    </row>
    <row r="4087" spans="1:3" x14ac:dyDescent="0.25">
      <c r="A4087" s="33"/>
      <c r="B4087" s="33"/>
      <c r="C4087" s="34"/>
    </row>
    <row r="4088" spans="1:3" x14ac:dyDescent="0.25">
      <c r="A4088" s="33"/>
      <c r="B4088" s="33"/>
      <c r="C4088" s="34"/>
    </row>
    <row r="4089" spans="1:3" x14ac:dyDescent="0.25">
      <c r="A4089" s="33"/>
      <c r="B4089" s="33"/>
      <c r="C4089" s="34"/>
    </row>
    <row r="4090" spans="1:3" x14ac:dyDescent="0.25">
      <c r="A4090" s="33"/>
      <c r="B4090" s="33"/>
      <c r="C4090" s="34"/>
    </row>
    <row r="4091" spans="1:3" x14ac:dyDescent="0.25">
      <c r="A4091" s="33"/>
      <c r="B4091" s="33"/>
      <c r="C4091" s="34"/>
    </row>
    <row r="4092" spans="1:3" x14ac:dyDescent="0.25">
      <c r="A4092" s="33"/>
      <c r="B4092" s="33"/>
      <c r="C4092" s="34"/>
    </row>
    <row r="4093" spans="1:3" x14ac:dyDescent="0.25">
      <c r="A4093" s="33"/>
      <c r="B4093" s="33"/>
      <c r="C4093" s="34"/>
    </row>
    <row r="4094" spans="1:3" x14ac:dyDescent="0.25">
      <c r="A4094" s="33"/>
      <c r="B4094" s="33"/>
      <c r="C4094" s="34"/>
    </row>
    <row r="4095" spans="1:3" x14ac:dyDescent="0.25">
      <c r="A4095" s="33"/>
      <c r="B4095" s="33"/>
      <c r="C4095" s="34"/>
    </row>
    <row r="4096" spans="1:3" x14ac:dyDescent="0.25">
      <c r="A4096" s="33"/>
      <c r="B4096" s="33"/>
      <c r="C4096" s="34"/>
    </row>
    <row r="4097" spans="1:3" x14ac:dyDescent="0.25">
      <c r="A4097" s="33"/>
      <c r="B4097" s="33"/>
      <c r="C4097" s="34"/>
    </row>
    <row r="4098" spans="1:3" x14ac:dyDescent="0.25">
      <c r="A4098" s="33"/>
      <c r="B4098" s="33"/>
      <c r="C4098" s="34"/>
    </row>
    <row r="4099" spans="1:3" x14ac:dyDescent="0.25">
      <c r="A4099" s="33"/>
      <c r="B4099" s="33"/>
      <c r="C4099" s="34"/>
    </row>
    <row r="4100" spans="1:3" x14ac:dyDescent="0.25">
      <c r="A4100" s="33"/>
      <c r="B4100" s="33"/>
      <c r="C4100" s="34"/>
    </row>
    <row r="4101" spans="1:3" x14ac:dyDescent="0.25">
      <c r="A4101" s="33"/>
      <c r="B4101" s="33"/>
      <c r="C4101" s="34"/>
    </row>
    <row r="4102" spans="1:3" x14ac:dyDescent="0.25">
      <c r="A4102" s="33"/>
      <c r="B4102" s="33"/>
      <c r="C4102" s="34"/>
    </row>
    <row r="4103" spans="1:3" x14ac:dyDescent="0.25">
      <c r="A4103" s="33"/>
      <c r="B4103" s="33"/>
      <c r="C4103" s="34"/>
    </row>
    <row r="4104" spans="1:3" x14ac:dyDescent="0.25">
      <c r="A4104" s="33"/>
      <c r="B4104" s="33"/>
      <c r="C4104" s="34"/>
    </row>
    <row r="4105" spans="1:3" x14ac:dyDescent="0.25">
      <c r="A4105" s="33"/>
      <c r="B4105" s="33"/>
      <c r="C4105" s="34"/>
    </row>
    <row r="4106" spans="1:3" x14ac:dyDescent="0.25">
      <c r="A4106" s="33"/>
      <c r="B4106" s="33"/>
      <c r="C4106" s="34"/>
    </row>
    <row r="4107" spans="1:3" x14ac:dyDescent="0.25">
      <c r="A4107" s="33"/>
      <c r="B4107" s="33"/>
      <c r="C4107" s="34"/>
    </row>
    <row r="4108" spans="1:3" x14ac:dyDescent="0.25">
      <c r="A4108" s="33"/>
      <c r="B4108" s="33"/>
      <c r="C4108" s="34"/>
    </row>
    <row r="4109" spans="1:3" x14ac:dyDescent="0.25">
      <c r="A4109" s="33"/>
      <c r="B4109" s="33"/>
      <c r="C4109" s="34"/>
    </row>
    <row r="4110" spans="1:3" x14ac:dyDescent="0.25">
      <c r="A4110" s="33"/>
      <c r="B4110" s="33"/>
      <c r="C4110" s="34"/>
    </row>
    <row r="4111" spans="1:3" x14ac:dyDescent="0.25">
      <c r="A4111" s="33"/>
      <c r="B4111" s="33"/>
      <c r="C4111" s="34"/>
    </row>
    <row r="4112" spans="1:3" x14ac:dyDescent="0.25">
      <c r="A4112" s="33"/>
      <c r="B4112" s="33"/>
      <c r="C4112" s="34"/>
    </row>
    <row r="4113" spans="1:3" x14ac:dyDescent="0.25">
      <c r="A4113" s="33"/>
      <c r="B4113" s="33"/>
      <c r="C4113" s="34"/>
    </row>
    <row r="4114" spans="1:3" x14ac:dyDescent="0.25">
      <c r="A4114" s="33"/>
      <c r="B4114" s="33"/>
      <c r="C4114" s="34"/>
    </row>
    <row r="4115" spans="1:3" x14ac:dyDescent="0.25">
      <c r="A4115" s="33"/>
      <c r="B4115" s="33"/>
      <c r="C4115" s="34"/>
    </row>
    <row r="4116" spans="1:3" x14ac:dyDescent="0.25">
      <c r="A4116" s="33"/>
      <c r="B4116" s="33"/>
      <c r="C4116" s="34"/>
    </row>
    <row r="4117" spans="1:3" x14ac:dyDescent="0.25">
      <c r="A4117" s="33"/>
      <c r="B4117" s="33"/>
      <c r="C4117" s="34"/>
    </row>
    <row r="4118" spans="1:3" x14ac:dyDescent="0.25">
      <c r="A4118" s="33"/>
      <c r="B4118" s="33"/>
      <c r="C4118" s="34"/>
    </row>
    <row r="4119" spans="1:3" x14ac:dyDescent="0.25">
      <c r="A4119" s="33"/>
      <c r="B4119" s="33"/>
      <c r="C4119" s="34"/>
    </row>
    <row r="4120" spans="1:3" x14ac:dyDescent="0.25">
      <c r="A4120" s="33"/>
      <c r="B4120" s="33"/>
      <c r="C4120" s="34"/>
    </row>
    <row r="4121" spans="1:3" x14ac:dyDescent="0.25">
      <c r="A4121" s="33"/>
      <c r="B4121" s="33"/>
      <c r="C4121" s="34"/>
    </row>
    <row r="4122" spans="1:3" x14ac:dyDescent="0.25">
      <c r="A4122" s="33"/>
      <c r="B4122" s="33"/>
      <c r="C4122" s="34"/>
    </row>
    <row r="4123" spans="1:3" x14ac:dyDescent="0.25">
      <c r="A4123" s="33"/>
      <c r="B4123" s="33"/>
      <c r="C4123" s="34"/>
    </row>
    <row r="4124" spans="1:3" x14ac:dyDescent="0.25">
      <c r="A4124" s="33"/>
      <c r="B4124" s="33"/>
      <c r="C4124" s="34"/>
    </row>
    <row r="4125" spans="1:3" x14ac:dyDescent="0.25">
      <c r="A4125" s="33"/>
      <c r="B4125" s="33"/>
      <c r="C4125" s="34"/>
    </row>
    <row r="4126" spans="1:3" x14ac:dyDescent="0.25">
      <c r="A4126" s="33"/>
      <c r="B4126" s="33"/>
      <c r="C4126" s="34"/>
    </row>
    <row r="4127" spans="1:3" x14ac:dyDescent="0.25">
      <c r="A4127" s="33"/>
      <c r="B4127" s="33"/>
      <c r="C4127" s="34"/>
    </row>
    <row r="4128" spans="1:3" x14ac:dyDescent="0.25">
      <c r="A4128" s="33"/>
      <c r="B4128" s="33"/>
      <c r="C4128" s="34"/>
    </row>
    <row r="4129" spans="1:3" x14ac:dyDescent="0.25">
      <c r="A4129" s="33"/>
      <c r="B4129" s="33"/>
      <c r="C4129" s="34"/>
    </row>
    <row r="4130" spans="1:3" x14ac:dyDescent="0.25">
      <c r="A4130" s="33"/>
      <c r="B4130" s="33"/>
      <c r="C4130" s="34"/>
    </row>
    <row r="4131" spans="1:3" x14ac:dyDescent="0.25">
      <c r="A4131" s="33"/>
      <c r="B4131" s="33"/>
      <c r="C4131" s="34"/>
    </row>
    <row r="4132" spans="1:3" x14ac:dyDescent="0.25">
      <c r="A4132" s="33"/>
      <c r="B4132" s="33"/>
      <c r="C4132" s="34"/>
    </row>
    <row r="4133" spans="1:3" x14ac:dyDescent="0.25">
      <c r="A4133" s="33"/>
      <c r="B4133" s="33"/>
      <c r="C4133" s="34"/>
    </row>
    <row r="4134" spans="1:3" x14ac:dyDescent="0.25">
      <c r="A4134" s="33"/>
      <c r="B4134" s="33"/>
      <c r="C4134" s="34"/>
    </row>
    <row r="4135" spans="1:3" x14ac:dyDescent="0.25">
      <c r="A4135" s="33"/>
      <c r="B4135" s="33"/>
      <c r="C4135" s="34"/>
    </row>
    <row r="4136" spans="1:3" x14ac:dyDescent="0.25">
      <c r="A4136" s="33"/>
      <c r="B4136" s="33"/>
      <c r="C4136" s="34"/>
    </row>
    <row r="4137" spans="1:3" x14ac:dyDescent="0.25">
      <c r="A4137" s="33"/>
      <c r="B4137" s="33"/>
      <c r="C4137" s="34"/>
    </row>
    <row r="4138" spans="1:3" x14ac:dyDescent="0.25">
      <c r="A4138" s="33"/>
      <c r="B4138" s="33"/>
      <c r="C4138" s="34"/>
    </row>
    <row r="4139" spans="1:3" x14ac:dyDescent="0.25">
      <c r="A4139" s="33"/>
      <c r="B4139" s="33"/>
      <c r="C4139" s="34"/>
    </row>
    <row r="4140" spans="1:3" x14ac:dyDescent="0.25">
      <c r="A4140" s="33"/>
      <c r="B4140" s="33"/>
      <c r="C4140" s="34"/>
    </row>
    <row r="4141" spans="1:3" x14ac:dyDescent="0.25">
      <c r="A4141" s="33"/>
      <c r="B4141" s="33"/>
      <c r="C4141" s="34"/>
    </row>
    <row r="4142" spans="1:3" x14ac:dyDescent="0.25">
      <c r="A4142" s="33"/>
      <c r="B4142" s="33"/>
      <c r="C4142" s="34"/>
    </row>
    <row r="4143" spans="1:3" x14ac:dyDescent="0.25">
      <c r="A4143" s="33"/>
      <c r="B4143" s="33"/>
      <c r="C4143" s="34"/>
    </row>
    <row r="4144" spans="1:3" x14ac:dyDescent="0.25">
      <c r="A4144" s="33"/>
      <c r="B4144" s="33"/>
      <c r="C4144" s="34"/>
    </row>
    <row r="4145" spans="1:4" x14ac:dyDescent="0.25">
      <c r="A4145" s="33"/>
      <c r="B4145" s="33"/>
      <c r="C4145" s="34"/>
    </row>
    <row r="4146" spans="1:4" x14ac:dyDescent="0.25">
      <c r="A4146" s="33"/>
      <c r="B4146" s="33"/>
      <c r="C4146" s="34"/>
    </row>
    <row r="4147" spans="1:4" x14ac:dyDescent="0.25">
      <c r="A4147" s="33"/>
      <c r="B4147" s="33"/>
      <c r="C4147" s="34"/>
    </row>
    <row r="4148" spans="1:4" x14ac:dyDescent="0.25">
      <c r="A4148" s="33"/>
      <c r="B4148" s="33"/>
      <c r="C4148" s="34"/>
    </row>
    <row r="4149" spans="1:4" x14ac:dyDescent="0.25">
      <c r="A4149" s="33"/>
      <c r="B4149" s="33"/>
      <c r="C4149" s="34"/>
    </row>
    <row r="4150" spans="1:4" x14ac:dyDescent="0.25">
      <c r="A4150" s="33"/>
      <c r="B4150" s="33"/>
      <c r="C4150" s="34"/>
    </row>
    <row r="4151" spans="1:4" x14ac:dyDescent="0.25">
      <c r="A4151" s="32"/>
      <c r="B4151" s="4"/>
      <c r="C4151" s="36"/>
      <c r="D4151" s="18"/>
    </row>
    <row r="4152" spans="1:4" x14ac:dyDescent="0.25">
      <c r="A4152" s="33"/>
      <c r="B4152" s="33"/>
      <c r="C4152" s="34"/>
    </row>
    <row r="4153" spans="1:4" x14ac:dyDescent="0.25">
      <c r="A4153" s="33"/>
      <c r="B4153" s="33"/>
      <c r="C4153" s="34"/>
    </row>
    <row r="4154" spans="1:4" x14ac:dyDescent="0.25">
      <c r="A4154" s="33"/>
      <c r="B4154" s="33"/>
      <c r="C4154" s="34"/>
    </row>
    <row r="4155" spans="1:4" x14ac:dyDescent="0.25">
      <c r="A4155" s="33"/>
      <c r="B4155" s="33"/>
      <c r="C4155" s="34"/>
    </row>
    <row r="4156" spans="1:4" x14ac:dyDescent="0.25">
      <c r="A4156" s="33"/>
      <c r="B4156" s="33"/>
      <c r="C4156" s="34"/>
    </row>
    <row r="4157" spans="1:4" x14ac:dyDescent="0.25">
      <c r="A4157" s="33"/>
      <c r="B4157" s="33"/>
      <c r="C4157" s="34"/>
    </row>
    <row r="4158" spans="1:4" x14ac:dyDescent="0.25">
      <c r="A4158" s="33"/>
      <c r="B4158" s="33"/>
      <c r="C4158" s="34"/>
    </row>
    <row r="4159" spans="1:4" x14ac:dyDescent="0.25">
      <c r="A4159" s="33"/>
      <c r="B4159" s="33"/>
      <c r="C4159" s="34"/>
    </row>
    <row r="4160" spans="1:4" x14ac:dyDescent="0.25">
      <c r="A4160" s="33"/>
      <c r="B4160" s="33"/>
      <c r="C4160" s="34"/>
    </row>
    <row r="4161" spans="1:3" x14ac:dyDescent="0.25">
      <c r="A4161" s="33"/>
      <c r="B4161" s="33"/>
      <c r="C4161" s="34"/>
    </row>
    <row r="4162" spans="1:3" x14ac:dyDescent="0.25">
      <c r="A4162" s="33"/>
      <c r="B4162" s="33"/>
      <c r="C4162" s="34"/>
    </row>
    <row r="4163" spans="1:3" x14ac:dyDescent="0.25">
      <c r="A4163" s="33"/>
      <c r="B4163" s="33"/>
      <c r="C4163" s="34"/>
    </row>
    <row r="4164" spans="1:3" x14ac:dyDescent="0.25">
      <c r="A4164" s="33"/>
      <c r="B4164" s="33"/>
      <c r="C4164" s="34"/>
    </row>
    <row r="4165" spans="1:3" x14ac:dyDescent="0.25">
      <c r="A4165" s="33"/>
      <c r="B4165" s="33"/>
      <c r="C4165" s="34"/>
    </row>
    <row r="4166" spans="1:3" x14ac:dyDescent="0.25">
      <c r="A4166" s="33"/>
      <c r="B4166" s="33"/>
      <c r="C4166" s="34"/>
    </row>
    <row r="4167" spans="1:3" x14ac:dyDescent="0.25">
      <c r="A4167" s="33"/>
      <c r="B4167" s="33"/>
      <c r="C4167" s="34"/>
    </row>
    <row r="4168" spans="1:3" x14ac:dyDescent="0.25">
      <c r="A4168" s="33"/>
      <c r="B4168" s="33"/>
      <c r="C4168" s="34"/>
    </row>
    <row r="4169" spans="1:3" x14ac:dyDescent="0.25">
      <c r="A4169" s="33"/>
      <c r="B4169" s="33"/>
      <c r="C4169" s="34"/>
    </row>
    <row r="4170" spans="1:3" x14ac:dyDescent="0.25">
      <c r="A4170" s="33"/>
      <c r="B4170" s="33"/>
      <c r="C4170" s="34"/>
    </row>
    <row r="4171" spans="1:3" x14ac:dyDescent="0.25">
      <c r="A4171" s="33"/>
      <c r="B4171" s="33"/>
      <c r="C4171" s="34"/>
    </row>
    <row r="4172" spans="1:3" x14ac:dyDescent="0.25">
      <c r="A4172" s="33"/>
      <c r="B4172" s="33"/>
      <c r="C4172" s="34"/>
    </row>
    <row r="4173" spans="1:3" x14ac:dyDescent="0.25">
      <c r="A4173" s="33"/>
      <c r="B4173" s="33"/>
      <c r="C4173" s="34"/>
    </row>
    <row r="4174" spans="1:3" x14ac:dyDescent="0.25">
      <c r="A4174" s="33"/>
      <c r="B4174" s="33"/>
      <c r="C4174" s="34"/>
    </row>
    <row r="4175" spans="1:3" x14ac:dyDescent="0.25">
      <c r="A4175" s="33"/>
      <c r="B4175" s="33"/>
      <c r="C4175" s="34"/>
    </row>
    <row r="4176" spans="1:3" x14ac:dyDescent="0.25">
      <c r="A4176" s="33"/>
      <c r="B4176" s="33"/>
      <c r="C4176" s="34"/>
    </row>
    <row r="4177" spans="1:3" x14ac:dyDescent="0.25">
      <c r="A4177" s="33"/>
      <c r="B4177" s="33"/>
      <c r="C4177" s="34"/>
    </row>
    <row r="4178" spans="1:3" x14ac:dyDescent="0.25">
      <c r="A4178" s="33"/>
      <c r="B4178" s="33"/>
      <c r="C4178" s="34"/>
    </row>
    <row r="4179" spans="1:3" x14ac:dyDescent="0.25">
      <c r="A4179" s="33"/>
      <c r="B4179" s="33"/>
      <c r="C4179" s="34"/>
    </row>
    <row r="4180" spans="1:3" x14ac:dyDescent="0.25">
      <c r="A4180" s="33"/>
      <c r="B4180" s="33"/>
      <c r="C4180" s="34"/>
    </row>
    <row r="4181" spans="1:3" x14ac:dyDescent="0.25">
      <c r="A4181" s="33"/>
      <c r="B4181" s="33"/>
      <c r="C4181" s="34"/>
    </row>
    <row r="4182" spans="1:3" x14ac:dyDescent="0.25">
      <c r="A4182" s="33"/>
      <c r="B4182" s="33"/>
      <c r="C4182" s="34"/>
    </row>
    <row r="4183" spans="1:3" x14ac:dyDescent="0.25">
      <c r="A4183" s="33"/>
      <c r="B4183" s="33"/>
      <c r="C4183" s="34"/>
    </row>
    <row r="4184" spans="1:3" x14ac:dyDescent="0.25">
      <c r="A4184" s="33"/>
      <c r="B4184" s="33"/>
      <c r="C4184" s="34"/>
    </row>
    <row r="4185" spans="1:3" x14ac:dyDescent="0.25">
      <c r="A4185" s="33"/>
      <c r="B4185" s="33"/>
      <c r="C4185" s="34"/>
    </row>
    <row r="4186" spans="1:3" x14ac:dyDescent="0.25">
      <c r="A4186" s="33"/>
      <c r="B4186" s="33"/>
      <c r="C4186" s="34"/>
    </row>
    <row r="4187" spans="1:3" x14ac:dyDescent="0.25">
      <c r="A4187" s="33"/>
      <c r="B4187" s="33"/>
      <c r="C4187" s="34"/>
    </row>
    <row r="4188" spans="1:3" x14ac:dyDescent="0.25">
      <c r="A4188" s="33"/>
      <c r="B4188" s="33"/>
      <c r="C4188" s="34"/>
    </row>
    <row r="4189" spans="1:3" x14ac:dyDescent="0.25">
      <c r="A4189" s="33"/>
      <c r="B4189" s="33"/>
      <c r="C4189" s="34"/>
    </row>
    <row r="4190" spans="1:3" x14ac:dyDescent="0.25">
      <c r="A4190" s="33"/>
      <c r="B4190" s="33"/>
      <c r="C4190" s="34"/>
    </row>
    <row r="4191" spans="1:3" x14ac:dyDescent="0.25">
      <c r="A4191" s="33"/>
      <c r="B4191" s="33"/>
      <c r="C4191" s="34"/>
    </row>
    <row r="4192" spans="1:3" x14ac:dyDescent="0.25">
      <c r="A4192" s="33"/>
      <c r="B4192" s="33"/>
      <c r="C4192" s="34"/>
    </row>
    <row r="4193" spans="1:3" x14ac:dyDescent="0.25">
      <c r="A4193" s="33"/>
      <c r="B4193" s="33"/>
      <c r="C4193" s="34"/>
    </row>
    <row r="4194" spans="1:3" x14ac:dyDescent="0.25">
      <c r="A4194" s="33"/>
      <c r="B4194" s="33"/>
      <c r="C4194" s="34"/>
    </row>
    <row r="4195" spans="1:3" x14ac:dyDescent="0.25">
      <c r="A4195" s="33"/>
      <c r="B4195" s="33"/>
      <c r="C4195" s="34"/>
    </row>
    <row r="4196" spans="1:3" x14ac:dyDescent="0.25">
      <c r="A4196" s="33"/>
      <c r="B4196" s="33"/>
      <c r="C4196" s="34"/>
    </row>
    <row r="4197" spans="1:3" x14ac:dyDescent="0.25">
      <c r="A4197" s="33"/>
      <c r="B4197" s="33"/>
      <c r="C4197" s="34"/>
    </row>
    <row r="4198" spans="1:3" x14ac:dyDescent="0.25">
      <c r="A4198" s="33"/>
      <c r="B4198" s="33"/>
      <c r="C4198" s="34"/>
    </row>
    <row r="4199" spans="1:3" x14ac:dyDescent="0.25">
      <c r="A4199" s="33"/>
      <c r="B4199" s="33"/>
      <c r="C4199" s="34"/>
    </row>
    <row r="4200" spans="1:3" x14ac:dyDescent="0.25">
      <c r="A4200" s="33"/>
      <c r="B4200" s="33"/>
      <c r="C4200" s="34"/>
    </row>
    <row r="4201" spans="1:3" x14ac:dyDescent="0.25">
      <c r="A4201" s="33"/>
      <c r="B4201" s="33"/>
      <c r="C4201" s="34"/>
    </row>
    <row r="4202" spans="1:3" x14ac:dyDescent="0.25">
      <c r="A4202" s="33"/>
      <c r="B4202" s="33"/>
      <c r="C4202" s="34"/>
    </row>
    <row r="4203" spans="1:3" x14ac:dyDescent="0.25">
      <c r="A4203" s="33"/>
      <c r="B4203" s="33"/>
      <c r="C4203" s="34"/>
    </row>
    <row r="4204" spans="1:3" x14ac:dyDescent="0.25">
      <c r="A4204" s="33"/>
      <c r="B4204" s="33"/>
      <c r="C4204" s="34"/>
    </row>
    <row r="4205" spans="1:3" x14ac:dyDescent="0.25">
      <c r="A4205" s="33"/>
      <c r="B4205" s="33"/>
      <c r="C4205" s="34"/>
    </row>
    <row r="4206" spans="1:3" x14ac:dyDescent="0.25">
      <c r="A4206" s="33"/>
      <c r="B4206" s="33"/>
      <c r="C4206" s="34"/>
    </row>
    <row r="4207" spans="1:3" x14ac:dyDescent="0.25">
      <c r="A4207" s="33"/>
      <c r="B4207" s="33"/>
      <c r="C4207" s="34"/>
    </row>
    <row r="4208" spans="1:3" x14ac:dyDescent="0.25">
      <c r="A4208" s="33"/>
      <c r="B4208" s="33"/>
      <c r="C4208" s="34"/>
    </row>
    <row r="4209" spans="1:3" x14ac:dyDescent="0.25">
      <c r="A4209" s="33"/>
      <c r="B4209" s="33"/>
      <c r="C4209" s="34"/>
    </row>
    <row r="4210" spans="1:3" x14ac:dyDescent="0.25">
      <c r="A4210" s="33"/>
      <c r="B4210" s="33"/>
      <c r="C4210" s="34"/>
    </row>
    <row r="4211" spans="1:3" x14ac:dyDescent="0.25">
      <c r="A4211" s="33"/>
      <c r="B4211" s="33"/>
      <c r="C4211" s="34"/>
    </row>
    <row r="4212" spans="1:3" x14ac:dyDescent="0.25">
      <c r="A4212" s="33"/>
      <c r="B4212" s="33"/>
      <c r="C4212" s="34"/>
    </row>
    <row r="4213" spans="1:3" x14ac:dyDescent="0.25">
      <c r="A4213" s="33"/>
      <c r="B4213" s="33"/>
      <c r="C4213" s="34"/>
    </row>
    <row r="4214" spans="1:3" x14ac:dyDescent="0.25">
      <c r="A4214" s="33"/>
      <c r="B4214" s="33"/>
      <c r="C4214" s="34"/>
    </row>
    <row r="4215" spans="1:3" x14ac:dyDescent="0.25">
      <c r="A4215" s="33"/>
      <c r="B4215" s="33"/>
      <c r="C4215" s="34"/>
    </row>
    <row r="4216" spans="1:3" x14ac:dyDescent="0.25">
      <c r="A4216" s="33"/>
      <c r="B4216" s="33"/>
      <c r="C4216" s="34"/>
    </row>
    <row r="4217" spans="1:3" x14ac:dyDescent="0.25">
      <c r="A4217" s="33"/>
      <c r="B4217" s="33"/>
      <c r="C4217" s="34"/>
    </row>
    <row r="4218" spans="1:3" x14ac:dyDescent="0.25">
      <c r="A4218" s="33"/>
      <c r="B4218" s="33"/>
      <c r="C4218" s="34"/>
    </row>
    <row r="4219" spans="1:3" x14ac:dyDescent="0.25">
      <c r="A4219" s="33"/>
      <c r="B4219" s="33"/>
      <c r="C4219" s="34"/>
    </row>
    <row r="4220" spans="1:3" x14ac:dyDescent="0.25">
      <c r="A4220" s="33"/>
      <c r="B4220" s="33"/>
      <c r="C4220" s="34"/>
    </row>
    <row r="4221" spans="1:3" x14ac:dyDescent="0.25">
      <c r="A4221" s="33"/>
      <c r="B4221" s="33"/>
      <c r="C4221" s="34"/>
    </row>
    <row r="4222" spans="1:3" x14ac:dyDescent="0.25">
      <c r="A4222" s="33"/>
      <c r="B4222" s="33"/>
      <c r="C4222" s="34"/>
    </row>
    <row r="4223" spans="1:3" x14ac:dyDescent="0.25">
      <c r="A4223" s="33"/>
      <c r="B4223" s="33"/>
      <c r="C4223" s="34"/>
    </row>
    <row r="4224" spans="1:3" x14ac:dyDescent="0.25">
      <c r="A4224" s="33"/>
      <c r="B4224" s="33"/>
      <c r="C4224" s="34"/>
    </row>
    <row r="4225" spans="1:3" x14ac:dyDescent="0.25">
      <c r="A4225" s="33"/>
      <c r="B4225" s="33"/>
      <c r="C4225" s="34"/>
    </row>
    <row r="4226" spans="1:3" x14ac:dyDescent="0.25">
      <c r="A4226" s="33"/>
      <c r="B4226" s="33"/>
      <c r="C4226" s="34"/>
    </row>
    <row r="4227" spans="1:3" x14ac:dyDescent="0.25">
      <c r="A4227" s="33"/>
      <c r="B4227" s="33"/>
      <c r="C4227" s="34"/>
    </row>
    <row r="4228" spans="1:3" x14ac:dyDescent="0.25">
      <c r="A4228" s="33"/>
      <c r="B4228" s="33"/>
      <c r="C4228" s="34"/>
    </row>
    <row r="4229" spans="1:3" x14ac:dyDescent="0.25">
      <c r="A4229" s="33"/>
      <c r="B4229" s="33"/>
      <c r="C4229" s="34"/>
    </row>
    <row r="4230" spans="1:3" x14ac:dyDescent="0.25">
      <c r="A4230" s="33"/>
      <c r="B4230" s="33"/>
      <c r="C4230" s="34"/>
    </row>
    <row r="4231" spans="1:3" x14ac:dyDescent="0.25">
      <c r="A4231" s="33"/>
      <c r="B4231" s="33"/>
      <c r="C4231" s="34"/>
    </row>
    <row r="4232" spans="1:3" x14ac:dyDescent="0.25">
      <c r="A4232" s="33"/>
      <c r="B4232" s="33"/>
      <c r="C4232" s="34"/>
    </row>
    <row r="4233" spans="1:3" x14ac:dyDescent="0.25">
      <c r="A4233" s="33"/>
      <c r="B4233" s="33"/>
      <c r="C4233" s="34"/>
    </row>
    <row r="4234" spans="1:3" x14ac:dyDescent="0.25">
      <c r="A4234" s="33"/>
      <c r="B4234" s="33"/>
      <c r="C4234" s="34"/>
    </row>
    <row r="4235" spans="1:3" x14ac:dyDescent="0.25">
      <c r="A4235" s="33"/>
      <c r="B4235" s="33"/>
      <c r="C4235" s="34"/>
    </row>
    <row r="4236" spans="1:3" x14ac:dyDescent="0.25">
      <c r="A4236" s="33"/>
      <c r="B4236" s="33"/>
      <c r="C4236" s="34"/>
    </row>
    <row r="4237" spans="1:3" x14ac:dyDescent="0.25">
      <c r="A4237" s="33"/>
      <c r="B4237" s="33"/>
      <c r="C4237" s="34"/>
    </row>
    <row r="4238" spans="1:3" x14ac:dyDescent="0.25">
      <c r="A4238" s="33"/>
      <c r="B4238" s="33"/>
      <c r="C4238" s="34"/>
    </row>
    <row r="4239" spans="1:3" x14ac:dyDescent="0.25">
      <c r="A4239" s="33"/>
      <c r="B4239" s="33"/>
      <c r="C4239" s="34"/>
    </row>
    <row r="4240" spans="1:3" x14ac:dyDescent="0.25">
      <c r="A4240" s="33"/>
      <c r="B4240" s="33"/>
      <c r="C4240" s="34"/>
    </row>
    <row r="4241" spans="1:4" x14ac:dyDescent="0.25">
      <c r="A4241" s="33"/>
      <c r="B4241" s="33"/>
      <c r="C4241" s="34"/>
    </row>
    <row r="4242" spans="1:4" x14ac:dyDescent="0.25">
      <c r="A4242" s="33"/>
      <c r="B4242" s="33"/>
      <c r="C4242" s="34"/>
    </row>
    <row r="4243" spans="1:4" x14ac:dyDescent="0.25">
      <c r="A4243" s="33"/>
      <c r="B4243" s="33"/>
      <c r="C4243" s="34"/>
    </row>
    <row r="4244" spans="1:4" x14ac:dyDescent="0.25">
      <c r="A4244" s="33"/>
      <c r="B4244" s="33"/>
      <c r="C4244" s="34"/>
    </row>
    <row r="4245" spans="1:4" x14ac:dyDescent="0.25">
      <c r="A4245" s="33"/>
      <c r="B4245" s="33"/>
      <c r="C4245" s="34"/>
    </row>
    <row r="4246" spans="1:4" x14ac:dyDescent="0.25">
      <c r="A4246" s="32"/>
      <c r="B4246" s="4"/>
      <c r="C4246" s="36"/>
      <c r="D4246" s="18"/>
    </row>
    <row r="4247" spans="1:4" x14ac:dyDescent="0.25">
      <c r="A4247" s="32"/>
      <c r="B4247" s="4"/>
      <c r="C4247" s="36"/>
      <c r="D4247" s="18"/>
    </row>
    <row r="4248" spans="1:4" x14ac:dyDescent="0.25">
      <c r="A4248" s="33"/>
      <c r="B4248" s="33"/>
      <c r="C4248" s="34"/>
    </row>
    <row r="4249" spans="1:4" x14ac:dyDescent="0.25">
      <c r="A4249" s="32"/>
      <c r="B4249" s="4"/>
      <c r="C4249" s="36"/>
      <c r="D4249" s="18"/>
    </row>
    <row r="4250" spans="1:4" x14ac:dyDescent="0.25">
      <c r="A4250" s="32"/>
      <c r="B4250" s="4"/>
      <c r="C4250" s="36"/>
      <c r="D4250" s="18"/>
    </row>
    <row r="4251" spans="1:4" x14ac:dyDescent="0.25">
      <c r="A4251" s="33"/>
      <c r="B4251" s="33"/>
      <c r="C4251" s="34"/>
    </row>
    <row r="4252" spans="1:4" x14ac:dyDescent="0.25">
      <c r="A4252" s="33"/>
      <c r="B4252" s="33"/>
      <c r="C4252" s="34"/>
    </row>
    <row r="4253" spans="1:4" x14ac:dyDescent="0.25">
      <c r="A4253" s="33"/>
      <c r="B4253" s="33"/>
      <c r="C4253" s="34"/>
    </row>
    <row r="4254" spans="1:4" x14ac:dyDescent="0.25">
      <c r="A4254" s="33"/>
      <c r="B4254" s="33"/>
      <c r="C4254" s="34"/>
    </row>
    <row r="4255" spans="1:4" x14ac:dyDescent="0.25">
      <c r="A4255" s="33"/>
      <c r="B4255" s="33"/>
      <c r="C4255" s="34"/>
    </row>
    <row r="4256" spans="1:4" x14ac:dyDescent="0.25">
      <c r="A4256" s="33"/>
      <c r="B4256" s="33"/>
      <c r="C4256" s="34"/>
    </row>
    <row r="4257" spans="1:4" x14ac:dyDescent="0.25">
      <c r="A4257" s="33"/>
      <c r="B4257" s="33"/>
      <c r="C4257" s="34"/>
    </row>
    <row r="4258" spans="1:4" x14ac:dyDescent="0.25">
      <c r="A4258" s="33"/>
      <c r="B4258" s="33"/>
      <c r="C4258" s="34"/>
    </row>
    <row r="4259" spans="1:4" x14ac:dyDescent="0.25">
      <c r="A4259" s="33"/>
      <c r="B4259" s="33"/>
      <c r="C4259" s="34"/>
    </row>
    <row r="4260" spans="1:4" x14ac:dyDescent="0.25">
      <c r="A4260" s="32"/>
      <c r="B4260" s="4"/>
      <c r="C4260" s="36"/>
      <c r="D4260" s="18"/>
    </row>
    <row r="4261" spans="1:4" x14ac:dyDescent="0.25">
      <c r="A4261" s="33"/>
      <c r="B4261" s="33"/>
      <c r="C4261" s="34"/>
    </row>
    <row r="4262" spans="1:4" x14ac:dyDescent="0.25">
      <c r="A4262" s="33"/>
      <c r="B4262" s="33"/>
      <c r="C4262" s="34"/>
    </row>
    <row r="4263" spans="1:4" x14ac:dyDescent="0.25">
      <c r="A4263" s="33"/>
      <c r="B4263" s="33"/>
      <c r="C4263" s="34"/>
    </row>
    <row r="4264" spans="1:4" x14ac:dyDescent="0.25">
      <c r="A4264" s="33"/>
      <c r="B4264" s="33"/>
      <c r="C4264" s="34"/>
    </row>
    <row r="4265" spans="1:4" x14ac:dyDescent="0.25">
      <c r="A4265" s="33"/>
      <c r="B4265" s="33"/>
      <c r="C4265" s="34"/>
    </row>
    <row r="4266" spans="1:4" x14ac:dyDescent="0.25">
      <c r="A4266" s="33"/>
      <c r="B4266" s="33"/>
      <c r="C4266" s="34"/>
    </row>
    <row r="4267" spans="1:4" x14ac:dyDescent="0.25">
      <c r="A4267" s="33"/>
      <c r="B4267" s="33"/>
      <c r="C4267" s="34"/>
    </row>
    <row r="4268" spans="1:4" x14ac:dyDescent="0.25">
      <c r="A4268" s="33"/>
      <c r="B4268" s="33"/>
      <c r="C4268" s="34"/>
    </row>
    <row r="4269" spans="1:4" x14ac:dyDescent="0.25">
      <c r="A4269" s="33"/>
      <c r="B4269" s="33"/>
      <c r="C4269" s="34"/>
    </row>
    <row r="4270" spans="1:4" x14ac:dyDescent="0.25">
      <c r="A4270" s="33"/>
      <c r="B4270" s="33"/>
      <c r="C4270" s="34"/>
    </row>
    <row r="4271" spans="1:4" x14ac:dyDescent="0.25">
      <c r="A4271" s="33"/>
      <c r="B4271" s="33"/>
      <c r="C4271" s="34"/>
    </row>
    <row r="4272" spans="1:4" x14ac:dyDescent="0.25">
      <c r="A4272" s="33"/>
      <c r="B4272" s="33"/>
      <c r="C4272" s="34"/>
    </row>
    <row r="4273" spans="1:3" x14ac:dyDescent="0.25">
      <c r="A4273" s="33"/>
      <c r="B4273" s="33"/>
      <c r="C4273" s="34"/>
    </row>
    <row r="4274" spans="1:3" x14ac:dyDescent="0.25">
      <c r="A4274" s="33"/>
      <c r="B4274" s="33"/>
      <c r="C4274" s="34"/>
    </row>
    <row r="4275" spans="1:3" x14ac:dyDescent="0.25">
      <c r="A4275" s="33"/>
      <c r="B4275" s="33"/>
      <c r="C4275" s="34"/>
    </row>
    <row r="4276" spans="1:3" x14ac:dyDescent="0.25">
      <c r="A4276" s="33"/>
      <c r="B4276" s="33"/>
      <c r="C4276" s="34"/>
    </row>
    <row r="4277" spans="1:3" x14ac:dyDescent="0.25">
      <c r="A4277" s="33"/>
      <c r="B4277" s="33"/>
      <c r="C4277" s="34"/>
    </row>
    <row r="4278" spans="1:3" x14ac:dyDescent="0.25">
      <c r="A4278" s="33"/>
      <c r="B4278" s="33"/>
      <c r="C4278" s="34"/>
    </row>
    <row r="4279" spans="1:3" x14ac:dyDescent="0.25">
      <c r="A4279" s="33"/>
      <c r="B4279" s="33"/>
      <c r="C4279" s="34"/>
    </row>
    <row r="4280" spans="1:3" x14ac:dyDescent="0.25">
      <c r="A4280" s="33"/>
      <c r="B4280" s="33"/>
      <c r="C4280" s="34"/>
    </row>
    <row r="4281" spans="1:3" x14ac:dyDescent="0.25">
      <c r="A4281" s="33"/>
      <c r="B4281" s="33"/>
      <c r="C4281" s="34"/>
    </row>
    <row r="4282" spans="1:3" x14ac:dyDescent="0.25">
      <c r="A4282" s="33"/>
      <c r="B4282" s="33"/>
      <c r="C4282" s="34"/>
    </row>
    <row r="4283" spans="1:3" x14ac:dyDescent="0.25">
      <c r="A4283" s="33"/>
      <c r="B4283" s="33"/>
      <c r="C4283" s="34"/>
    </row>
    <row r="4284" spans="1:3" x14ac:dyDescent="0.25">
      <c r="A4284" s="33"/>
      <c r="B4284" s="33"/>
      <c r="C4284" s="34"/>
    </row>
    <row r="4285" spans="1:3" x14ac:dyDescent="0.25">
      <c r="A4285" s="33"/>
      <c r="B4285" s="33"/>
      <c r="C4285" s="34"/>
    </row>
    <row r="4286" spans="1:3" x14ac:dyDescent="0.25">
      <c r="A4286" s="33"/>
      <c r="B4286" s="33"/>
      <c r="C4286" s="34"/>
    </row>
    <row r="4287" spans="1:3" x14ac:dyDescent="0.25">
      <c r="A4287" s="33"/>
      <c r="B4287" s="33"/>
      <c r="C4287" s="34"/>
    </row>
    <row r="4288" spans="1:3" x14ac:dyDescent="0.25">
      <c r="A4288" s="33"/>
      <c r="B4288" s="33"/>
      <c r="C4288" s="34"/>
    </row>
    <row r="4289" spans="1:3" x14ac:dyDescent="0.25">
      <c r="A4289" s="33"/>
      <c r="B4289" s="33"/>
      <c r="C4289" s="34"/>
    </row>
    <row r="4290" spans="1:3" x14ac:dyDescent="0.25">
      <c r="A4290" s="33"/>
      <c r="B4290" s="33"/>
      <c r="C4290" s="34"/>
    </row>
    <row r="4291" spans="1:3" x14ac:dyDescent="0.25">
      <c r="A4291" s="33"/>
      <c r="B4291" s="33"/>
      <c r="C4291" s="34"/>
    </row>
    <row r="4292" spans="1:3" x14ac:dyDescent="0.25">
      <c r="A4292" s="33"/>
      <c r="B4292" s="33"/>
      <c r="C4292" s="34"/>
    </row>
    <row r="4293" spans="1:3" x14ac:dyDescent="0.25">
      <c r="A4293" s="33"/>
      <c r="B4293" s="33"/>
      <c r="C4293" s="34"/>
    </row>
    <row r="4294" spans="1:3" x14ac:dyDescent="0.25">
      <c r="A4294" s="33"/>
      <c r="B4294" s="33"/>
      <c r="C4294" s="34"/>
    </row>
    <row r="4295" spans="1:3" x14ac:dyDescent="0.25">
      <c r="A4295" s="33"/>
      <c r="B4295" s="33"/>
      <c r="C4295" s="34"/>
    </row>
    <row r="4296" spans="1:3" x14ac:dyDescent="0.25">
      <c r="A4296" s="33"/>
      <c r="B4296" s="33"/>
      <c r="C4296" s="34"/>
    </row>
    <row r="4297" spans="1:3" x14ac:dyDescent="0.25">
      <c r="A4297" s="33"/>
      <c r="B4297" s="33"/>
      <c r="C4297" s="34"/>
    </row>
    <row r="4298" spans="1:3" x14ac:dyDescent="0.25">
      <c r="A4298" s="33"/>
      <c r="B4298" s="33"/>
      <c r="C4298" s="34"/>
    </row>
    <row r="4299" spans="1:3" x14ac:dyDescent="0.25">
      <c r="A4299" s="33"/>
      <c r="B4299" s="33"/>
      <c r="C4299" s="34"/>
    </row>
    <row r="4300" spans="1:3" x14ac:dyDescent="0.25">
      <c r="A4300" s="33"/>
      <c r="B4300" s="33"/>
      <c r="C4300" s="34"/>
    </row>
    <row r="4301" spans="1:3" x14ac:dyDescent="0.25">
      <c r="A4301" s="33"/>
      <c r="B4301" s="33"/>
      <c r="C4301" s="34"/>
    </row>
    <row r="4302" spans="1:3" x14ac:dyDescent="0.25">
      <c r="A4302" s="33"/>
      <c r="B4302" s="33"/>
      <c r="C4302" s="34"/>
    </row>
    <row r="4303" spans="1:3" x14ac:dyDescent="0.25">
      <c r="A4303" s="33"/>
      <c r="B4303" s="33"/>
      <c r="C4303" s="34"/>
    </row>
    <row r="4304" spans="1:3" x14ac:dyDescent="0.25">
      <c r="A4304" s="33"/>
      <c r="B4304" s="33"/>
      <c r="C4304" s="34"/>
    </row>
    <row r="4305" spans="1:3" x14ac:dyDescent="0.25">
      <c r="A4305" s="33"/>
      <c r="B4305" s="33"/>
      <c r="C4305" s="34"/>
    </row>
    <row r="4306" spans="1:3" x14ac:dyDescent="0.25">
      <c r="A4306" s="33"/>
      <c r="B4306" s="33"/>
      <c r="C4306" s="34"/>
    </row>
    <row r="4307" spans="1:3" x14ac:dyDescent="0.25">
      <c r="A4307" s="33"/>
      <c r="B4307" s="33"/>
      <c r="C4307" s="34"/>
    </row>
    <row r="4308" spans="1:3" x14ac:dyDescent="0.25">
      <c r="A4308" s="33"/>
      <c r="B4308" s="33"/>
      <c r="C4308" s="34"/>
    </row>
    <row r="4309" spans="1:3" x14ac:dyDescent="0.25">
      <c r="A4309" s="33"/>
      <c r="B4309" s="33"/>
      <c r="C4309" s="34"/>
    </row>
    <row r="4310" spans="1:3" x14ac:dyDescent="0.25">
      <c r="A4310" s="33"/>
      <c r="B4310" s="33"/>
      <c r="C4310" s="34"/>
    </row>
    <row r="4311" spans="1:3" x14ac:dyDescent="0.25">
      <c r="A4311" s="33"/>
      <c r="B4311" s="33"/>
      <c r="C4311" s="34"/>
    </row>
    <row r="4312" spans="1:3" x14ac:dyDescent="0.25">
      <c r="A4312" s="33"/>
      <c r="B4312" s="33"/>
      <c r="C4312" s="34"/>
    </row>
    <row r="4313" spans="1:3" x14ac:dyDescent="0.25">
      <c r="A4313" s="33"/>
      <c r="B4313" s="33"/>
      <c r="C4313" s="34"/>
    </row>
    <row r="4314" spans="1:3" x14ac:dyDescent="0.25">
      <c r="A4314" s="33"/>
      <c r="B4314" s="33"/>
      <c r="C4314" s="34"/>
    </row>
    <row r="4315" spans="1:3" x14ac:dyDescent="0.25">
      <c r="A4315" s="33"/>
      <c r="B4315" s="33"/>
      <c r="C4315" s="34"/>
    </row>
    <row r="4316" spans="1:3" x14ac:dyDescent="0.25">
      <c r="A4316" s="33"/>
      <c r="B4316" s="33"/>
      <c r="C4316" s="34"/>
    </row>
    <row r="4317" spans="1:3" x14ac:dyDescent="0.25">
      <c r="A4317" s="33"/>
      <c r="B4317" s="33"/>
      <c r="C4317" s="34"/>
    </row>
    <row r="4318" spans="1:3" x14ac:dyDescent="0.25">
      <c r="A4318" s="33"/>
      <c r="B4318" s="33"/>
      <c r="C4318" s="34"/>
    </row>
    <row r="4319" spans="1:3" x14ac:dyDescent="0.25">
      <c r="A4319" s="33"/>
      <c r="B4319" s="33"/>
      <c r="C4319" s="34"/>
    </row>
    <row r="4320" spans="1:3" x14ac:dyDescent="0.25">
      <c r="A4320" s="33"/>
      <c r="B4320" s="33"/>
      <c r="C4320" s="34"/>
    </row>
    <row r="4321" spans="1:3" x14ac:dyDescent="0.25">
      <c r="A4321" s="33"/>
      <c r="B4321" s="33"/>
      <c r="C4321" s="34"/>
    </row>
    <row r="4322" spans="1:3" x14ac:dyDescent="0.25">
      <c r="A4322" s="33"/>
      <c r="B4322" s="33"/>
      <c r="C4322" s="34"/>
    </row>
    <row r="4323" spans="1:3" x14ac:dyDescent="0.25">
      <c r="A4323" s="33"/>
      <c r="B4323" s="33"/>
      <c r="C4323" s="34"/>
    </row>
    <row r="4324" spans="1:3" x14ac:dyDescent="0.25">
      <c r="A4324" s="33"/>
      <c r="B4324" s="33"/>
      <c r="C4324" s="34"/>
    </row>
    <row r="4325" spans="1:3" x14ac:dyDescent="0.25">
      <c r="A4325" s="33"/>
      <c r="B4325" s="33"/>
      <c r="C4325" s="34"/>
    </row>
    <row r="4326" spans="1:3" x14ac:dyDescent="0.25">
      <c r="A4326" s="33"/>
      <c r="B4326" s="33"/>
      <c r="C4326" s="34"/>
    </row>
    <row r="4327" spans="1:3" x14ac:dyDescent="0.25">
      <c r="A4327" s="33"/>
      <c r="B4327" s="33"/>
      <c r="C4327" s="34"/>
    </row>
    <row r="4328" spans="1:3" x14ac:dyDescent="0.25">
      <c r="A4328" s="33"/>
      <c r="B4328" s="33"/>
      <c r="C4328" s="34"/>
    </row>
    <row r="4329" spans="1:3" x14ac:dyDescent="0.25">
      <c r="A4329" s="33"/>
      <c r="B4329" s="33"/>
      <c r="C4329" s="34"/>
    </row>
    <row r="4330" spans="1:3" x14ac:dyDescent="0.25">
      <c r="A4330" s="33"/>
      <c r="B4330" s="33"/>
      <c r="C4330" s="34"/>
    </row>
    <row r="4331" spans="1:3" x14ac:dyDescent="0.25">
      <c r="A4331" s="33"/>
      <c r="B4331" s="33"/>
      <c r="C4331" s="34"/>
    </row>
    <row r="4332" spans="1:3" x14ac:dyDescent="0.25">
      <c r="A4332" s="33"/>
      <c r="B4332" s="33"/>
      <c r="C4332" s="34"/>
    </row>
    <row r="4333" spans="1:3" x14ac:dyDescent="0.25">
      <c r="A4333" s="33"/>
      <c r="B4333" s="33"/>
      <c r="C4333" s="34"/>
    </row>
    <row r="4334" spans="1:3" x14ac:dyDescent="0.25">
      <c r="A4334" s="33"/>
      <c r="B4334" s="33"/>
      <c r="C4334" s="34"/>
    </row>
    <row r="4335" spans="1:3" x14ac:dyDescent="0.25">
      <c r="A4335" s="33"/>
      <c r="B4335" s="33"/>
      <c r="C4335" s="34"/>
    </row>
    <row r="4336" spans="1:3" x14ac:dyDescent="0.25">
      <c r="A4336" s="33"/>
      <c r="B4336" s="33"/>
      <c r="C4336" s="34"/>
    </row>
    <row r="4337" spans="1:3" x14ac:dyDescent="0.25">
      <c r="A4337" s="33"/>
      <c r="B4337" s="33"/>
      <c r="C4337" s="34"/>
    </row>
    <row r="4338" spans="1:3" x14ac:dyDescent="0.25">
      <c r="A4338" s="33"/>
      <c r="B4338" s="33"/>
      <c r="C4338" s="34"/>
    </row>
    <row r="4339" spans="1:3" x14ac:dyDescent="0.25">
      <c r="A4339" s="33"/>
      <c r="B4339" s="33"/>
      <c r="C4339" s="34"/>
    </row>
    <row r="4340" spans="1:3" x14ac:dyDescent="0.25">
      <c r="A4340" s="33"/>
      <c r="B4340" s="33"/>
      <c r="C4340" s="34"/>
    </row>
    <row r="4341" spans="1:3" x14ac:dyDescent="0.25">
      <c r="A4341" s="33"/>
      <c r="B4341" s="33"/>
      <c r="C4341" s="34"/>
    </row>
    <row r="4342" spans="1:3" x14ac:dyDescent="0.25">
      <c r="A4342" s="33"/>
      <c r="B4342" s="33"/>
      <c r="C4342" s="34"/>
    </row>
    <row r="4343" spans="1:3" x14ac:dyDescent="0.25">
      <c r="A4343" s="33"/>
      <c r="B4343" s="33"/>
      <c r="C4343" s="34"/>
    </row>
    <row r="4344" spans="1:3" x14ac:dyDescent="0.25">
      <c r="A4344" s="33"/>
      <c r="B4344" s="33"/>
      <c r="C4344" s="34"/>
    </row>
    <row r="4345" spans="1:3" x14ac:dyDescent="0.25">
      <c r="A4345" s="33"/>
      <c r="B4345" s="33"/>
      <c r="C4345" s="34"/>
    </row>
    <row r="4346" spans="1:3" x14ac:dyDescent="0.25">
      <c r="A4346" s="33"/>
      <c r="B4346" s="33"/>
      <c r="C4346" s="34"/>
    </row>
    <row r="4347" spans="1:3" x14ac:dyDescent="0.25">
      <c r="A4347" s="33"/>
      <c r="B4347" s="33"/>
      <c r="C4347" s="34"/>
    </row>
    <row r="4348" spans="1:3" x14ac:dyDescent="0.25">
      <c r="A4348" s="33"/>
      <c r="B4348" s="33"/>
      <c r="C4348" s="34"/>
    </row>
    <row r="4349" spans="1:3" x14ac:dyDescent="0.25">
      <c r="A4349" s="33"/>
      <c r="B4349" s="33"/>
      <c r="C4349" s="34"/>
    </row>
    <row r="4350" spans="1:3" x14ac:dyDescent="0.25">
      <c r="A4350" s="33"/>
      <c r="B4350" s="33"/>
      <c r="C4350" s="34"/>
    </row>
    <row r="4351" spans="1:3" x14ac:dyDescent="0.25">
      <c r="A4351" s="33"/>
      <c r="B4351" s="33"/>
      <c r="C4351" s="34"/>
    </row>
    <row r="4352" spans="1:3" x14ac:dyDescent="0.25">
      <c r="A4352" s="33"/>
      <c r="B4352" s="33"/>
      <c r="C4352" s="34"/>
    </row>
    <row r="4353" spans="1:4" x14ac:dyDescent="0.25">
      <c r="A4353" s="33"/>
      <c r="B4353" s="33"/>
      <c r="C4353" s="34"/>
    </row>
    <row r="4354" spans="1:4" x14ac:dyDescent="0.25">
      <c r="A4354" s="33"/>
      <c r="B4354" s="33"/>
      <c r="C4354" s="34"/>
    </row>
    <row r="4355" spans="1:4" x14ac:dyDescent="0.25">
      <c r="A4355" s="33"/>
      <c r="B4355" s="33"/>
      <c r="C4355" s="34"/>
    </row>
    <row r="4356" spans="1:4" x14ac:dyDescent="0.25">
      <c r="A4356" s="33"/>
      <c r="B4356" s="33"/>
      <c r="C4356" s="34"/>
    </row>
    <row r="4357" spans="1:4" x14ac:dyDescent="0.25">
      <c r="A4357" s="33"/>
      <c r="B4357" s="33"/>
      <c r="C4357" s="34"/>
    </row>
    <row r="4358" spans="1:4" x14ac:dyDescent="0.25">
      <c r="A4358" s="33"/>
      <c r="B4358" s="33"/>
      <c r="C4358" s="34"/>
    </row>
    <row r="4359" spans="1:4" x14ac:dyDescent="0.25">
      <c r="A4359" s="33"/>
      <c r="B4359" s="33"/>
      <c r="C4359" s="34"/>
    </row>
    <row r="4360" spans="1:4" x14ac:dyDescent="0.25">
      <c r="A4360" s="33"/>
      <c r="B4360" s="33"/>
      <c r="C4360" s="34"/>
    </row>
    <row r="4361" spans="1:4" x14ac:dyDescent="0.25">
      <c r="A4361" s="33"/>
      <c r="B4361" s="33"/>
      <c r="C4361" s="34"/>
    </row>
    <row r="4362" spans="1:4" x14ac:dyDescent="0.25">
      <c r="A4362" s="33"/>
      <c r="B4362" s="33"/>
      <c r="C4362" s="34"/>
    </row>
    <row r="4363" spans="1:4" x14ac:dyDescent="0.25">
      <c r="A4363" s="33"/>
      <c r="B4363" s="33"/>
      <c r="C4363" s="34"/>
    </row>
    <row r="4364" spans="1:4" x14ac:dyDescent="0.25">
      <c r="A4364" s="32"/>
      <c r="B4364" s="4"/>
      <c r="C4364" s="36"/>
      <c r="D4364" s="18"/>
    </row>
    <row r="4365" spans="1:4" x14ac:dyDescent="0.25">
      <c r="A4365" s="33"/>
      <c r="B4365" s="33"/>
      <c r="C4365" s="34"/>
    </row>
    <row r="4366" spans="1:4" x14ac:dyDescent="0.25">
      <c r="A4366" s="33"/>
      <c r="B4366" s="33"/>
      <c r="C4366" s="34"/>
    </row>
    <row r="4367" spans="1:4" x14ac:dyDescent="0.25">
      <c r="A4367" s="33"/>
      <c r="B4367" s="33"/>
      <c r="C4367" s="34"/>
    </row>
    <row r="4368" spans="1:4" x14ac:dyDescent="0.25">
      <c r="A4368" s="33"/>
      <c r="B4368" s="33"/>
      <c r="C4368" s="34"/>
    </row>
    <row r="4369" spans="1:3" x14ac:dyDescent="0.25">
      <c r="A4369" s="33"/>
      <c r="B4369" s="33"/>
      <c r="C4369" s="34"/>
    </row>
    <row r="4370" spans="1:3" x14ac:dyDescent="0.25">
      <c r="A4370" s="33"/>
      <c r="B4370" s="33"/>
      <c r="C4370" s="34"/>
    </row>
    <row r="4371" spans="1:3" x14ac:dyDescent="0.25">
      <c r="A4371" s="33"/>
      <c r="B4371" s="33"/>
      <c r="C4371" s="34"/>
    </row>
    <row r="4372" spans="1:3" x14ac:dyDescent="0.25">
      <c r="A4372" s="33"/>
      <c r="B4372" s="33"/>
      <c r="C4372" s="34"/>
    </row>
    <row r="4373" spans="1:3" x14ac:dyDescent="0.25">
      <c r="A4373" s="33"/>
      <c r="B4373" s="33"/>
      <c r="C4373" s="34"/>
    </row>
    <row r="4374" spans="1:3" x14ac:dyDescent="0.25">
      <c r="A4374" s="33"/>
      <c r="B4374" s="33"/>
      <c r="C4374" s="34"/>
    </row>
    <row r="4375" spans="1:3" x14ac:dyDescent="0.25">
      <c r="A4375" s="33"/>
      <c r="B4375" s="33"/>
      <c r="C4375" s="34"/>
    </row>
    <row r="4376" spans="1:3" x14ac:dyDescent="0.25">
      <c r="A4376" s="33"/>
      <c r="B4376" s="33"/>
      <c r="C4376" s="34"/>
    </row>
    <row r="4377" spans="1:3" x14ac:dyDescent="0.25">
      <c r="A4377" s="33"/>
      <c r="B4377" s="33"/>
      <c r="C4377" s="34"/>
    </row>
    <row r="4378" spans="1:3" x14ac:dyDescent="0.25">
      <c r="A4378" s="33"/>
      <c r="B4378" s="33"/>
      <c r="C4378" s="34"/>
    </row>
    <row r="4379" spans="1:3" x14ac:dyDescent="0.25">
      <c r="A4379" s="33"/>
      <c r="B4379" s="33"/>
      <c r="C4379" s="34"/>
    </row>
    <row r="4380" spans="1:3" x14ac:dyDescent="0.25">
      <c r="A4380" s="33"/>
      <c r="B4380" s="33"/>
      <c r="C4380" s="34"/>
    </row>
    <row r="4381" spans="1:3" x14ac:dyDescent="0.25">
      <c r="A4381" s="33"/>
      <c r="B4381" s="33"/>
      <c r="C4381" s="34"/>
    </row>
    <row r="4382" spans="1:3" x14ac:dyDescent="0.25">
      <c r="A4382" s="33"/>
      <c r="B4382" s="33"/>
      <c r="C4382" s="34"/>
    </row>
    <row r="4383" spans="1:3" x14ac:dyDescent="0.25">
      <c r="A4383" s="33"/>
      <c r="B4383" s="33"/>
      <c r="C4383" s="34"/>
    </row>
    <row r="4384" spans="1:3" x14ac:dyDescent="0.25">
      <c r="A4384" s="33"/>
      <c r="B4384" s="33"/>
      <c r="C4384" s="34"/>
    </row>
    <row r="4385" spans="1:3" x14ac:dyDescent="0.25">
      <c r="A4385" s="33"/>
      <c r="B4385" s="33"/>
      <c r="C4385" s="34"/>
    </row>
    <row r="4386" spans="1:3" x14ac:dyDescent="0.25">
      <c r="A4386" s="33"/>
      <c r="B4386" s="33"/>
      <c r="C4386" s="34"/>
    </row>
    <row r="4387" spans="1:3" x14ac:dyDescent="0.25">
      <c r="A4387" s="33"/>
      <c r="B4387" s="33"/>
      <c r="C4387" s="34"/>
    </row>
    <row r="4388" spans="1:3" x14ac:dyDescent="0.25">
      <c r="A4388" s="33"/>
      <c r="B4388" s="33"/>
      <c r="C4388" s="34"/>
    </row>
    <row r="4389" spans="1:3" x14ac:dyDescent="0.25">
      <c r="A4389" s="33"/>
      <c r="B4389" s="33"/>
      <c r="C4389" s="34"/>
    </row>
    <row r="4390" spans="1:3" x14ac:dyDescent="0.25">
      <c r="A4390" s="33"/>
      <c r="B4390" s="33"/>
      <c r="C4390" s="34"/>
    </row>
    <row r="4391" spans="1:3" x14ac:dyDescent="0.25">
      <c r="A4391" s="33"/>
      <c r="B4391" s="33"/>
      <c r="C4391" s="34"/>
    </row>
    <row r="4392" spans="1:3" x14ac:dyDescent="0.25">
      <c r="A4392" s="33"/>
      <c r="B4392" s="33"/>
      <c r="C4392" s="34"/>
    </row>
    <row r="4393" spans="1:3" x14ac:dyDescent="0.25">
      <c r="A4393" s="33"/>
      <c r="B4393" s="33"/>
      <c r="C4393" s="34"/>
    </row>
    <row r="4394" spans="1:3" x14ac:dyDescent="0.25">
      <c r="A4394" s="33"/>
      <c r="B4394" s="33"/>
      <c r="C4394" s="34"/>
    </row>
    <row r="4395" spans="1:3" x14ac:dyDescent="0.25">
      <c r="A4395" s="33"/>
      <c r="B4395" s="33"/>
      <c r="C4395" s="34"/>
    </row>
    <row r="4396" spans="1:3" x14ac:dyDescent="0.25">
      <c r="A4396" s="33"/>
      <c r="B4396" s="33"/>
      <c r="C4396" s="34"/>
    </row>
    <row r="4397" spans="1:3" x14ac:dyDescent="0.25">
      <c r="A4397" s="33"/>
      <c r="B4397" s="33"/>
      <c r="C4397" s="34"/>
    </row>
    <row r="4398" spans="1:3" x14ac:dyDescent="0.25">
      <c r="A4398" s="33"/>
      <c r="B4398" s="33"/>
      <c r="C4398" s="34"/>
    </row>
    <row r="4399" spans="1:3" x14ac:dyDescent="0.25">
      <c r="A4399" s="33"/>
      <c r="B4399" s="33"/>
      <c r="C4399" s="34"/>
    </row>
    <row r="4400" spans="1:3" x14ac:dyDescent="0.25">
      <c r="A4400" s="33"/>
      <c r="B4400" s="33"/>
      <c r="C4400" s="34"/>
    </row>
    <row r="4401" spans="1:3" x14ac:dyDescent="0.25">
      <c r="A4401" s="33"/>
      <c r="B4401" s="33"/>
      <c r="C4401" s="34"/>
    </row>
    <row r="4402" spans="1:3" x14ac:dyDescent="0.25">
      <c r="A4402" s="33"/>
      <c r="B4402" s="33"/>
      <c r="C4402" s="34"/>
    </row>
    <row r="4403" spans="1:3" x14ac:dyDescent="0.25">
      <c r="A4403" s="33"/>
      <c r="B4403" s="33"/>
      <c r="C4403" s="34"/>
    </row>
    <row r="4404" spans="1:3" x14ac:dyDescent="0.25">
      <c r="A4404" s="33"/>
      <c r="B4404" s="33"/>
      <c r="C4404" s="34"/>
    </row>
    <row r="4405" spans="1:3" x14ac:dyDescent="0.25">
      <c r="A4405" s="33"/>
      <c r="B4405" s="33"/>
      <c r="C4405" s="34"/>
    </row>
    <row r="4406" spans="1:3" x14ac:dyDescent="0.25">
      <c r="A4406" s="33"/>
      <c r="B4406" s="33"/>
      <c r="C4406" s="34"/>
    </row>
    <row r="4407" spans="1:3" x14ac:dyDescent="0.25">
      <c r="A4407" s="33"/>
      <c r="B4407" s="33"/>
      <c r="C4407" s="34"/>
    </row>
    <row r="4408" spans="1:3" x14ac:dyDescent="0.25">
      <c r="A4408" s="33"/>
      <c r="B4408" s="33"/>
      <c r="C4408" s="34"/>
    </row>
    <row r="4409" spans="1:3" x14ac:dyDescent="0.25">
      <c r="A4409" s="33"/>
      <c r="B4409" s="33"/>
      <c r="C4409" s="34"/>
    </row>
    <row r="4410" spans="1:3" x14ac:dyDescent="0.25">
      <c r="A4410" s="33"/>
      <c r="B4410" s="33"/>
      <c r="C4410" s="34"/>
    </row>
    <row r="4411" spans="1:3" x14ac:dyDescent="0.25">
      <c r="A4411" s="33"/>
      <c r="B4411" s="33"/>
      <c r="C4411" s="34"/>
    </row>
    <row r="4412" spans="1:3" x14ac:dyDescent="0.25">
      <c r="A4412" s="33"/>
      <c r="B4412" s="33"/>
      <c r="C4412" s="34"/>
    </row>
    <row r="4413" spans="1:3" x14ac:dyDescent="0.25">
      <c r="A4413" s="33"/>
      <c r="B4413" s="33"/>
      <c r="C4413" s="34"/>
    </row>
    <row r="4414" spans="1:3" x14ac:dyDescent="0.25">
      <c r="A4414" s="33"/>
      <c r="B4414" s="33"/>
      <c r="C4414" s="34"/>
    </row>
    <row r="4415" spans="1:3" x14ac:dyDescent="0.25">
      <c r="A4415" s="33"/>
      <c r="B4415" s="33"/>
      <c r="C4415" s="34"/>
    </row>
    <row r="4416" spans="1:3" x14ac:dyDescent="0.25">
      <c r="A4416" s="33"/>
      <c r="B4416" s="33"/>
      <c r="C4416" s="34"/>
    </row>
    <row r="4417" spans="1:4" x14ac:dyDescent="0.25">
      <c r="A4417" s="32"/>
      <c r="B4417" s="4"/>
      <c r="C4417" s="36"/>
      <c r="D4417" s="18"/>
    </row>
    <row r="4418" spans="1:4" x14ac:dyDescent="0.25">
      <c r="A4418" s="32"/>
      <c r="B4418" s="4"/>
      <c r="C4418" s="36"/>
      <c r="D4418" s="18"/>
    </row>
    <row r="4419" spans="1:4" x14ac:dyDescent="0.25">
      <c r="A4419" s="32"/>
      <c r="B4419" s="4"/>
      <c r="C4419" s="36"/>
      <c r="D4419" s="18"/>
    </row>
    <row r="4420" spans="1:4" x14ac:dyDescent="0.25">
      <c r="A4420" s="33"/>
      <c r="B4420" s="33"/>
      <c r="C4420" s="34"/>
    </row>
    <row r="4421" spans="1:4" x14ac:dyDescent="0.25">
      <c r="A4421" s="33"/>
      <c r="B4421" s="33"/>
      <c r="C4421" s="34"/>
    </row>
    <row r="4422" spans="1:4" x14ac:dyDescent="0.25">
      <c r="A4422" s="33"/>
      <c r="B4422" s="33"/>
      <c r="C4422" s="34"/>
    </row>
    <row r="4423" spans="1:4" x14ac:dyDescent="0.25">
      <c r="A4423" s="33"/>
      <c r="B4423" s="33"/>
      <c r="C4423" s="34"/>
    </row>
    <row r="4424" spans="1:4" x14ac:dyDescent="0.25">
      <c r="A4424" s="33"/>
      <c r="B4424" s="33"/>
      <c r="C4424" s="34"/>
    </row>
    <row r="4425" spans="1:4" x14ac:dyDescent="0.25">
      <c r="A4425" s="32"/>
      <c r="B4425" s="4"/>
      <c r="C4425" s="36"/>
      <c r="D4425" s="18"/>
    </row>
    <row r="4426" spans="1:4" x14ac:dyDescent="0.25">
      <c r="A4426" s="33"/>
      <c r="B4426" s="33"/>
      <c r="C4426" s="34"/>
    </row>
    <row r="4427" spans="1:4" x14ac:dyDescent="0.25">
      <c r="A4427" s="33"/>
      <c r="B4427" s="33"/>
      <c r="C4427" s="34"/>
    </row>
    <row r="4428" spans="1:4" x14ac:dyDescent="0.25">
      <c r="A4428" s="32"/>
      <c r="B4428" s="4"/>
      <c r="C4428" s="36"/>
      <c r="D4428" s="18"/>
    </row>
    <row r="4429" spans="1:4" x14ac:dyDescent="0.25">
      <c r="A4429" s="33"/>
      <c r="B4429" s="33"/>
      <c r="C4429" s="34"/>
    </row>
    <row r="4430" spans="1:4" x14ac:dyDescent="0.25">
      <c r="A4430" s="32"/>
      <c r="B4430" s="4"/>
      <c r="C4430" s="36"/>
      <c r="D4430" s="18"/>
    </row>
    <row r="4431" spans="1:4" x14ac:dyDescent="0.25">
      <c r="A4431" s="32"/>
      <c r="B4431" s="4"/>
      <c r="C4431" s="36"/>
      <c r="D4431" s="18"/>
    </row>
    <row r="4432" spans="1:4" x14ac:dyDescent="0.25">
      <c r="A4432" s="33"/>
      <c r="B4432" s="33"/>
      <c r="C4432" s="34"/>
    </row>
    <row r="4433" spans="1:4" x14ac:dyDescent="0.25">
      <c r="A4433" s="33"/>
      <c r="B4433" s="33"/>
      <c r="C4433" s="34"/>
    </row>
    <row r="4434" spans="1:4" x14ac:dyDescent="0.25">
      <c r="A4434" s="32"/>
      <c r="B4434" s="4"/>
      <c r="C4434" s="36"/>
      <c r="D4434" s="18"/>
    </row>
    <row r="4435" spans="1:4" x14ac:dyDescent="0.25">
      <c r="A4435" s="33"/>
      <c r="B4435" s="33"/>
      <c r="C4435" s="34"/>
    </row>
    <row r="4436" spans="1:4" x14ac:dyDescent="0.25">
      <c r="A4436" s="32"/>
      <c r="B4436" s="4"/>
      <c r="C4436" s="36"/>
      <c r="D4436" s="18"/>
    </row>
    <row r="4437" spans="1:4" x14ac:dyDescent="0.25">
      <c r="A4437" s="33"/>
      <c r="B4437" s="33"/>
      <c r="C4437" s="34"/>
    </row>
    <row r="4438" spans="1:4" x14ac:dyDescent="0.25">
      <c r="A4438" s="33"/>
      <c r="B4438" s="33"/>
      <c r="C4438" s="34"/>
    </row>
    <row r="4439" spans="1:4" x14ac:dyDescent="0.25">
      <c r="A4439" s="32"/>
      <c r="B4439" s="4"/>
      <c r="C4439" s="36"/>
      <c r="D4439" s="18"/>
    </row>
    <row r="4440" spans="1:4" x14ac:dyDescent="0.25">
      <c r="A4440" s="33"/>
      <c r="B4440" s="33"/>
      <c r="C4440" s="34"/>
    </row>
    <row r="4441" spans="1:4" x14ac:dyDescent="0.25">
      <c r="A4441" s="33"/>
      <c r="B4441" s="33"/>
      <c r="C4441" s="34"/>
    </row>
    <row r="4442" spans="1:4" x14ac:dyDescent="0.25">
      <c r="A4442" s="33"/>
      <c r="B4442" s="33"/>
      <c r="C4442" s="34"/>
    </row>
    <row r="4443" spans="1:4" x14ac:dyDescent="0.25">
      <c r="A4443" s="33"/>
      <c r="B4443" s="33"/>
      <c r="C4443" s="34"/>
    </row>
    <row r="4444" spans="1:4" x14ac:dyDescent="0.25">
      <c r="A4444" s="32"/>
      <c r="B4444" s="4"/>
      <c r="C4444" s="36"/>
      <c r="D4444" s="18"/>
    </row>
    <row r="4445" spans="1:4" x14ac:dyDescent="0.25">
      <c r="A4445" s="33"/>
      <c r="B4445" s="33"/>
      <c r="C4445" s="34"/>
    </row>
    <row r="4446" spans="1:4" x14ac:dyDescent="0.25">
      <c r="A4446" s="33"/>
      <c r="B4446" s="33"/>
      <c r="C4446" s="34"/>
    </row>
    <row r="4447" spans="1:4" x14ac:dyDescent="0.25">
      <c r="A4447" s="33"/>
      <c r="B4447" s="33"/>
      <c r="C4447" s="34"/>
    </row>
    <row r="4448" spans="1:4" x14ac:dyDescent="0.25">
      <c r="A4448" s="32"/>
      <c r="B4448" s="4"/>
      <c r="C4448" s="36"/>
      <c r="D4448" s="18"/>
    </row>
    <row r="4449" spans="1:4" x14ac:dyDescent="0.25">
      <c r="A4449" s="32"/>
      <c r="B4449" s="4"/>
      <c r="C4449" s="36"/>
      <c r="D4449" s="18"/>
    </row>
    <row r="4450" spans="1:4" x14ac:dyDescent="0.25">
      <c r="A4450" s="33"/>
      <c r="B4450" s="33"/>
      <c r="C4450" s="34"/>
    </row>
    <row r="4451" spans="1:4" x14ac:dyDescent="0.25">
      <c r="A4451" s="33"/>
      <c r="B4451" s="33"/>
      <c r="C4451" s="34"/>
    </row>
    <row r="4452" spans="1:4" x14ac:dyDescent="0.25">
      <c r="A4452" s="33"/>
      <c r="B4452" s="33"/>
      <c r="C4452" s="34"/>
    </row>
    <row r="4453" spans="1:4" x14ac:dyDescent="0.25">
      <c r="A4453" s="33"/>
      <c r="B4453" s="33"/>
      <c r="C4453" s="34"/>
    </row>
    <row r="4454" spans="1:4" x14ac:dyDescent="0.25">
      <c r="A4454" s="33"/>
      <c r="B4454" s="33"/>
      <c r="C4454" s="34"/>
    </row>
    <row r="4455" spans="1:4" x14ac:dyDescent="0.25">
      <c r="A4455" s="33"/>
      <c r="B4455" s="33"/>
      <c r="C4455" s="34"/>
    </row>
    <row r="4456" spans="1:4" x14ac:dyDescent="0.25">
      <c r="A4456" s="33"/>
      <c r="B4456" s="33"/>
      <c r="C4456" s="34"/>
    </row>
    <row r="4457" spans="1:4" x14ac:dyDescent="0.25">
      <c r="A4457" s="33"/>
      <c r="B4457" s="33"/>
      <c r="C4457" s="34"/>
    </row>
    <row r="4458" spans="1:4" x14ac:dyDescent="0.25">
      <c r="A4458" s="32"/>
      <c r="B4458" s="4"/>
      <c r="C4458" s="36"/>
      <c r="D4458" s="18"/>
    </row>
    <row r="4459" spans="1:4" x14ac:dyDescent="0.25">
      <c r="A4459" s="33"/>
      <c r="B4459" s="33"/>
      <c r="C4459" s="34"/>
    </row>
    <row r="4460" spans="1:4" x14ac:dyDescent="0.25">
      <c r="A4460" s="33"/>
      <c r="B4460" s="33"/>
      <c r="C4460" s="34"/>
    </row>
    <row r="4461" spans="1:4" x14ac:dyDescent="0.25">
      <c r="A4461" s="33"/>
      <c r="B4461" s="33"/>
      <c r="C4461" s="34"/>
    </row>
    <row r="4462" spans="1:4" x14ac:dyDescent="0.25">
      <c r="A4462" s="33"/>
      <c r="B4462" s="33"/>
      <c r="C4462" s="34"/>
    </row>
    <row r="4463" spans="1:4" x14ac:dyDescent="0.25">
      <c r="A4463" s="33"/>
      <c r="B4463" s="33"/>
      <c r="C4463" s="34"/>
    </row>
    <row r="4464" spans="1:4" x14ac:dyDescent="0.25">
      <c r="A4464" s="32"/>
      <c r="B4464" s="4"/>
      <c r="C4464" s="36"/>
      <c r="D4464" s="18"/>
    </row>
    <row r="4465" spans="1:4" x14ac:dyDescent="0.25">
      <c r="A4465" s="32"/>
      <c r="B4465" s="4"/>
      <c r="C4465" s="36"/>
      <c r="D4465" s="18"/>
    </row>
    <row r="4466" spans="1:4" x14ac:dyDescent="0.25">
      <c r="A4466" s="32"/>
      <c r="B4466" s="4"/>
      <c r="C4466" s="36"/>
      <c r="D4466" s="18"/>
    </row>
    <row r="4467" spans="1:4" x14ac:dyDescent="0.25">
      <c r="A4467" s="32"/>
      <c r="B4467" s="4"/>
      <c r="C4467" s="36"/>
      <c r="D4467" s="18"/>
    </row>
    <row r="4468" spans="1:4" x14ac:dyDescent="0.25">
      <c r="A4468" s="32"/>
      <c r="B4468" s="4"/>
      <c r="C4468" s="36"/>
      <c r="D4468" s="18"/>
    </row>
    <row r="4469" spans="1:4" x14ac:dyDescent="0.25">
      <c r="A4469" s="32"/>
      <c r="B4469" s="4"/>
      <c r="C4469" s="36"/>
      <c r="D4469" s="18"/>
    </row>
    <row r="4470" spans="1:4" x14ac:dyDescent="0.25">
      <c r="A4470" s="33"/>
      <c r="B4470" s="33"/>
      <c r="C4470" s="34"/>
    </row>
    <row r="4471" spans="1:4" x14ac:dyDescent="0.25">
      <c r="A4471" s="33"/>
      <c r="B4471" s="33"/>
      <c r="C4471" s="34"/>
    </row>
    <row r="4472" spans="1:4" x14ac:dyDescent="0.25">
      <c r="A4472" s="33"/>
      <c r="B4472" s="33"/>
      <c r="C4472" s="34"/>
    </row>
    <row r="4473" spans="1:4" x14ac:dyDescent="0.25">
      <c r="A4473" s="33"/>
      <c r="B4473" s="33"/>
      <c r="C4473" s="34"/>
    </row>
    <row r="4474" spans="1:4" x14ac:dyDescent="0.25">
      <c r="A4474" s="32"/>
      <c r="B4474" s="4"/>
      <c r="C4474" s="36"/>
      <c r="D4474" s="18"/>
    </row>
    <row r="4475" spans="1:4" x14ac:dyDescent="0.25">
      <c r="A4475" s="32"/>
      <c r="B4475" s="4"/>
      <c r="C4475" s="36"/>
      <c r="D4475" s="18"/>
    </row>
    <row r="4476" spans="1:4" x14ac:dyDescent="0.25">
      <c r="A4476" s="33"/>
      <c r="B4476" s="33"/>
      <c r="C4476" s="34"/>
    </row>
    <row r="4477" spans="1:4" x14ac:dyDescent="0.25">
      <c r="A4477" s="32"/>
      <c r="B4477" s="4"/>
      <c r="C4477" s="36"/>
      <c r="D4477" s="18"/>
    </row>
    <row r="4478" spans="1:4" x14ac:dyDescent="0.25">
      <c r="A4478" s="32"/>
      <c r="B4478" s="4"/>
      <c r="C4478" s="36"/>
      <c r="D4478" s="18"/>
    </row>
    <row r="4479" spans="1:4" x14ac:dyDescent="0.25">
      <c r="A4479" s="32"/>
      <c r="B4479" s="4"/>
      <c r="C4479" s="36"/>
      <c r="D4479" s="18"/>
    </row>
    <row r="4480" spans="1:4" x14ac:dyDescent="0.25">
      <c r="A4480" s="33"/>
      <c r="B4480" s="33"/>
      <c r="C4480" s="34"/>
    </row>
    <row r="4481" spans="1:4" x14ac:dyDescent="0.25">
      <c r="A4481" s="32"/>
      <c r="B4481" s="4"/>
      <c r="C4481" s="36"/>
      <c r="D4481" s="18"/>
    </row>
    <row r="4482" spans="1:4" x14ac:dyDescent="0.25">
      <c r="A4482" s="32"/>
      <c r="B4482" s="4"/>
      <c r="C4482" s="36"/>
      <c r="D4482" s="18"/>
    </row>
    <row r="4483" spans="1:4" x14ac:dyDescent="0.25">
      <c r="A4483" s="32"/>
      <c r="B4483" s="4"/>
      <c r="C4483" s="36"/>
      <c r="D4483" s="18"/>
    </row>
    <row r="4484" spans="1:4" x14ac:dyDescent="0.25">
      <c r="A4484" s="33"/>
      <c r="B4484" s="33"/>
      <c r="C4484" s="34"/>
    </row>
    <row r="4485" spans="1:4" x14ac:dyDescent="0.25">
      <c r="A4485" s="33"/>
      <c r="B4485" s="33"/>
      <c r="C4485" s="34"/>
    </row>
    <row r="4486" spans="1:4" x14ac:dyDescent="0.25">
      <c r="A4486" s="32"/>
      <c r="B4486" s="4"/>
      <c r="C4486" s="36"/>
      <c r="D4486" s="18"/>
    </row>
    <row r="4487" spans="1:4" x14ac:dyDescent="0.25">
      <c r="A4487" s="33"/>
      <c r="B4487" s="33"/>
      <c r="C4487" s="34"/>
    </row>
    <row r="4488" spans="1:4" x14ac:dyDescent="0.25">
      <c r="A4488" s="33"/>
      <c r="B4488" s="33"/>
      <c r="C4488" s="34"/>
    </row>
    <row r="4489" spans="1:4" x14ac:dyDescent="0.25">
      <c r="A4489" s="33"/>
      <c r="B4489" s="33"/>
      <c r="C4489" s="34"/>
    </row>
    <row r="4490" spans="1:4" x14ac:dyDescent="0.25">
      <c r="A4490" s="33"/>
      <c r="B4490" s="33"/>
      <c r="C4490" s="34"/>
    </row>
    <row r="4491" spans="1:4" x14ac:dyDescent="0.25">
      <c r="A4491" s="32"/>
      <c r="B4491" s="4"/>
      <c r="C4491" s="36"/>
      <c r="D4491" s="18"/>
    </row>
    <row r="4492" spans="1:4" x14ac:dyDescent="0.25">
      <c r="A4492" s="32"/>
      <c r="B4492" s="4"/>
      <c r="C4492" s="36"/>
      <c r="D4492" s="18"/>
    </row>
    <row r="4493" spans="1:4" x14ac:dyDescent="0.25">
      <c r="A4493" s="33"/>
      <c r="B4493" s="33"/>
      <c r="C4493" s="34"/>
    </row>
    <row r="4494" spans="1:4" x14ac:dyDescent="0.25">
      <c r="A4494" s="33"/>
      <c r="B4494" s="33"/>
      <c r="C4494" s="34"/>
    </row>
    <row r="4495" spans="1:4" x14ac:dyDescent="0.25">
      <c r="A4495" s="33"/>
      <c r="B4495" s="33"/>
      <c r="C4495" s="34"/>
    </row>
    <row r="4496" spans="1:4" x14ac:dyDescent="0.25">
      <c r="A4496" s="33"/>
      <c r="B4496" s="33"/>
      <c r="C4496" s="34"/>
    </row>
    <row r="4497" spans="1:3" x14ac:dyDescent="0.25">
      <c r="A4497" s="33"/>
      <c r="B4497" s="33"/>
      <c r="C4497" s="34"/>
    </row>
    <row r="4498" spans="1:3" x14ac:dyDescent="0.25">
      <c r="A4498" s="33"/>
      <c r="B4498" s="33"/>
      <c r="C4498" s="34"/>
    </row>
    <row r="4499" spans="1:3" x14ac:dyDescent="0.25">
      <c r="A4499" s="33"/>
      <c r="B4499" s="33"/>
      <c r="C4499" s="34"/>
    </row>
    <row r="4500" spans="1:3" x14ac:dyDescent="0.25">
      <c r="A4500" s="33"/>
      <c r="B4500" s="33"/>
      <c r="C4500" s="34"/>
    </row>
    <row r="4501" spans="1:3" x14ac:dyDescent="0.25">
      <c r="A4501" s="33"/>
      <c r="B4501" s="33"/>
      <c r="C4501" s="34"/>
    </row>
    <row r="4502" spans="1:3" x14ac:dyDescent="0.25">
      <c r="A4502" s="33"/>
      <c r="B4502" s="33"/>
      <c r="C4502" s="34"/>
    </row>
    <row r="4503" spans="1:3" x14ac:dyDescent="0.25">
      <c r="A4503" s="33"/>
      <c r="B4503" s="33"/>
      <c r="C4503" s="34"/>
    </row>
    <row r="4504" spans="1:3" x14ac:dyDescent="0.25">
      <c r="A4504" s="33"/>
      <c r="B4504" s="33"/>
      <c r="C4504" s="34"/>
    </row>
    <row r="4505" spans="1:3" x14ac:dyDescent="0.25">
      <c r="A4505" s="33"/>
      <c r="B4505" s="33"/>
      <c r="C4505" s="34"/>
    </row>
    <row r="4506" spans="1:3" x14ac:dyDescent="0.25">
      <c r="A4506" s="33"/>
      <c r="B4506" s="33"/>
      <c r="C4506" s="34"/>
    </row>
    <row r="4507" spans="1:3" x14ac:dyDescent="0.25">
      <c r="A4507" s="33"/>
      <c r="B4507" s="33"/>
      <c r="C4507" s="34"/>
    </row>
    <row r="4508" spans="1:3" x14ac:dyDescent="0.25">
      <c r="A4508" s="33"/>
      <c r="B4508" s="33"/>
      <c r="C4508" s="34"/>
    </row>
    <row r="4509" spans="1:3" x14ac:dyDescent="0.25">
      <c r="A4509" s="33"/>
      <c r="B4509" s="33"/>
      <c r="C4509" s="34"/>
    </row>
    <row r="4510" spans="1:3" x14ac:dyDescent="0.25">
      <c r="A4510" s="33"/>
      <c r="B4510" s="33"/>
      <c r="C4510" s="34"/>
    </row>
    <row r="4511" spans="1:3" x14ac:dyDescent="0.25">
      <c r="A4511" s="33"/>
      <c r="B4511" s="33"/>
      <c r="C4511" s="34"/>
    </row>
    <row r="4512" spans="1:3" x14ac:dyDescent="0.25">
      <c r="A4512" s="33"/>
      <c r="B4512" s="33"/>
      <c r="C4512" s="34"/>
    </row>
    <row r="4513" spans="1:7" x14ac:dyDescent="0.25">
      <c r="A4513" s="33"/>
      <c r="B4513" s="33"/>
      <c r="C4513" s="34"/>
    </row>
    <row r="4514" spans="1:7" x14ac:dyDescent="0.25">
      <c r="A4514" s="33"/>
      <c r="B4514" s="33"/>
      <c r="C4514" s="34"/>
    </row>
    <row r="4515" spans="1:7" x14ac:dyDescent="0.25">
      <c r="A4515" s="33"/>
      <c r="B4515" s="33"/>
      <c r="C4515" s="34"/>
    </row>
    <row r="4516" spans="1:7" x14ac:dyDescent="0.25">
      <c r="A4516" s="33"/>
      <c r="B4516" s="33"/>
      <c r="C4516" s="34"/>
    </row>
    <row r="4517" spans="1:7" x14ac:dyDescent="0.25">
      <c r="A4517" s="33"/>
      <c r="B4517" s="33"/>
      <c r="C4517" s="34"/>
    </row>
    <row r="4518" spans="1:7" x14ac:dyDescent="0.25">
      <c r="A4518" s="33"/>
      <c r="B4518" s="33"/>
      <c r="C4518" s="34"/>
    </row>
    <row r="4519" spans="1:7" x14ac:dyDescent="0.25">
      <c r="A4519" s="33"/>
      <c r="B4519" s="33"/>
      <c r="C4519" s="34"/>
    </row>
    <row r="4520" spans="1:7" x14ac:dyDescent="0.25">
      <c r="A4520" s="33"/>
      <c r="B4520" s="33"/>
      <c r="C4520" s="34"/>
    </row>
    <row r="4521" spans="1:7" x14ac:dyDescent="0.25">
      <c r="A4521" s="33"/>
      <c r="B4521" s="33"/>
      <c r="C4521" s="34"/>
    </row>
    <row r="4522" spans="1:7" x14ac:dyDescent="0.25">
      <c r="A4522" s="33"/>
      <c r="B4522" s="33"/>
      <c r="C4522" s="34"/>
    </row>
    <row r="4523" spans="1:7" x14ac:dyDescent="0.25">
      <c r="A4523" s="33"/>
      <c r="B4523" s="33"/>
      <c r="C4523" s="34"/>
    </row>
    <row r="4524" spans="1:7" x14ac:dyDescent="0.25">
      <c r="A4524" s="33"/>
      <c r="B4524" s="33"/>
      <c r="C4524" s="34"/>
    </row>
    <row r="4525" spans="1:7" x14ac:dyDescent="0.25">
      <c r="A4525" s="33"/>
      <c r="B4525" s="33"/>
      <c r="C4525" s="34"/>
    </row>
    <row r="4526" spans="1:7" x14ac:dyDescent="0.25">
      <c r="A4526" s="33"/>
      <c r="B4526" s="33"/>
      <c r="C4526" s="34"/>
    </row>
    <row r="4527" spans="1:7" x14ac:dyDescent="0.25">
      <c r="A4527" s="33"/>
      <c r="B4527" s="33"/>
      <c r="C4527" s="34"/>
    </row>
    <row r="4528" spans="1:7" s="4" customFormat="1" x14ac:dyDescent="0.25">
      <c r="A4528" s="33"/>
      <c r="B4528" s="33"/>
      <c r="C4528" s="34"/>
      <c r="D4528"/>
      <c r="F4528" s="35"/>
      <c r="G4528" s="28"/>
    </row>
    <row r="4529" spans="1:7" s="4" customFormat="1" x14ac:dyDescent="0.25">
      <c r="A4529" s="33"/>
      <c r="B4529" s="33"/>
      <c r="C4529" s="34"/>
      <c r="D4529"/>
      <c r="F4529" s="35"/>
      <c r="G4529" s="28"/>
    </row>
    <row r="4530" spans="1:7" s="4" customFormat="1" x14ac:dyDescent="0.25">
      <c r="A4530" s="33"/>
      <c r="B4530" s="33"/>
      <c r="C4530" s="34"/>
      <c r="D4530"/>
      <c r="F4530" s="35"/>
      <c r="G4530" s="28"/>
    </row>
    <row r="4531" spans="1:7" s="4" customFormat="1" x14ac:dyDescent="0.25">
      <c r="A4531" s="33"/>
      <c r="B4531" s="33"/>
      <c r="C4531" s="34"/>
      <c r="D4531"/>
      <c r="F4531" s="35"/>
      <c r="G4531" s="28"/>
    </row>
    <row r="4532" spans="1:7" s="4" customFormat="1" x14ac:dyDescent="0.25">
      <c r="A4532" s="33"/>
      <c r="B4532" s="33"/>
      <c r="C4532" s="34"/>
      <c r="D4532"/>
      <c r="F4532" s="35"/>
      <c r="G4532" s="28"/>
    </row>
    <row r="4533" spans="1:7" s="4" customFormat="1" x14ac:dyDescent="0.25">
      <c r="A4533" s="33"/>
      <c r="B4533" s="33"/>
      <c r="C4533" s="34"/>
      <c r="D4533"/>
      <c r="F4533" s="35"/>
      <c r="G4533" s="28"/>
    </row>
    <row r="4534" spans="1:7" s="4" customFormat="1" x14ac:dyDescent="0.25">
      <c r="A4534" s="33"/>
      <c r="B4534" s="33"/>
      <c r="C4534" s="34"/>
      <c r="D4534"/>
      <c r="F4534" s="35"/>
      <c r="G4534" s="28"/>
    </row>
    <row r="4535" spans="1:7" s="4" customFormat="1" x14ac:dyDescent="0.25">
      <c r="A4535" s="33"/>
      <c r="B4535" s="33"/>
      <c r="C4535" s="34"/>
      <c r="D4535"/>
      <c r="F4535" s="35"/>
      <c r="G4535" s="28"/>
    </row>
    <row r="4536" spans="1:7" s="4" customFormat="1" x14ac:dyDescent="0.25">
      <c r="A4536" s="33"/>
      <c r="B4536" s="33"/>
      <c r="C4536" s="34"/>
      <c r="D4536"/>
      <c r="F4536" s="35"/>
      <c r="G4536" s="28"/>
    </row>
    <row r="4537" spans="1:7" s="4" customFormat="1" x14ac:dyDescent="0.25">
      <c r="A4537" s="33"/>
      <c r="B4537" s="33"/>
      <c r="C4537" s="34"/>
      <c r="D4537"/>
      <c r="F4537" s="35"/>
      <c r="G4537" s="28"/>
    </row>
    <row r="4538" spans="1:7" s="4" customFormat="1" x14ac:dyDescent="0.25">
      <c r="A4538" s="33"/>
      <c r="B4538" s="33"/>
      <c r="C4538" s="34"/>
      <c r="D4538"/>
      <c r="F4538" s="35"/>
      <c r="G4538" s="28"/>
    </row>
    <row r="4539" spans="1:7" s="4" customFormat="1" x14ac:dyDescent="0.25">
      <c r="A4539" s="33"/>
      <c r="B4539" s="33"/>
      <c r="C4539" s="34"/>
      <c r="D4539"/>
      <c r="F4539" s="35"/>
      <c r="G4539" s="28"/>
    </row>
    <row r="4540" spans="1:7" s="4" customFormat="1" x14ac:dyDescent="0.25">
      <c r="A4540" s="33"/>
      <c r="B4540" s="33"/>
      <c r="C4540" s="34"/>
      <c r="D4540"/>
      <c r="F4540" s="35"/>
      <c r="G4540" s="28"/>
    </row>
    <row r="4541" spans="1:7" s="4" customFormat="1" x14ac:dyDescent="0.25">
      <c r="A4541" s="33"/>
      <c r="B4541" s="33"/>
      <c r="C4541" s="34"/>
      <c r="D4541"/>
      <c r="F4541" s="35"/>
      <c r="G4541" s="28"/>
    </row>
    <row r="4542" spans="1:7" s="4" customFormat="1" x14ac:dyDescent="0.25">
      <c r="A4542" s="33"/>
      <c r="B4542" s="33"/>
      <c r="C4542" s="34"/>
      <c r="D4542"/>
      <c r="F4542" s="35"/>
      <c r="G4542" s="28"/>
    </row>
    <row r="4543" spans="1:7" s="4" customFormat="1" x14ac:dyDescent="0.25">
      <c r="A4543" s="33"/>
      <c r="B4543" s="33"/>
      <c r="C4543" s="34"/>
      <c r="D4543"/>
      <c r="F4543" s="35"/>
      <c r="G4543" s="28"/>
    </row>
    <row r="4544" spans="1:7" s="4" customFormat="1" x14ac:dyDescent="0.25">
      <c r="A4544" s="33"/>
      <c r="B4544" s="33"/>
      <c r="C4544" s="34"/>
      <c r="D4544"/>
      <c r="F4544" s="35"/>
      <c r="G4544" s="28"/>
    </row>
    <row r="4545" spans="1:7" s="4" customFormat="1" x14ac:dyDescent="0.25">
      <c r="A4545" s="33"/>
      <c r="B4545" s="33"/>
      <c r="C4545" s="34"/>
      <c r="D4545"/>
      <c r="F4545" s="35"/>
      <c r="G4545" s="28"/>
    </row>
    <row r="4546" spans="1:7" s="4" customFormat="1" x14ac:dyDescent="0.25">
      <c r="A4546" s="33"/>
      <c r="B4546" s="33"/>
      <c r="C4546" s="34"/>
      <c r="D4546"/>
      <c r="F4546" s="35"/>
      <c r="G4546" s="28"/>
    </row>
    <row r="4547" spans="1:7" s="4" customFormat="1" x14ac:dyDescent="0.25">
      <c r="A4547" s="33"/>
      <c r="B4547" s="33"/>
      <c r="C4547" s="34"/>
      <c r="D4547"/>
      <c r="F4547" s="35"/>
      <c r="G4547" s="28"/>
    </row>
    <row r="4548" spans="1:7" s="4" customFormat="1" x14ac:dyDescent="0.25">
      <c r="A4548" s="33"/>
      <c r="B4548" s="33"/>
      <c r="C4548" s="34"/>
      <c r="D4548"/>
      <c r="F4548" s="35"/>
      <c r="G4548" s="28"/>
    </row>
    <row r="4549" spans="1:7" s="4" customFormat="1" x14ac:dyDescent="0.25">
      <c r="A4549" s="33"/>
      <c r="B4549" s="33"/>
      <c r="C4549" s="34"/>
      <c r="D4549"/>
      <c r="F4549" s="35"/>
      <c r="G4549" s="28"/>
    </row>
    <row r="4550" spans="1:7" s="4" customFormat="1" x14ac:dyDescent="0.25">
      <c r="A4550" s="33"/>
      <c r="B4550" s="33"/>
      <c r="C4550" s="34"/>
      <c r="D4550"/>
      <c r="F4550" s="35"/>
      <c r="G4550" s="28"/>
    </row>
    <row r="4551" spans="1:7" s="4" customFormat="1" x14ac:dyDescent="0.25">
      <c r="A4551" s="33"/>
      <c r="B4551" s="33"/>
      <c r="C4551" s="34"/>
      <c r="D4551"/>
      <c r="F4551" s="35"/>
      <c r="G4551" s="28"/>
    </row>
    <row r="4552" spans="1:7" s="4" customFormat="1" x14ac:dyDescent="0.25">
      <c r="A4552" s="33"/>
      <c r="B4552" s="33"/>
      <c r="C4552" s="34"/>
      <c r="D4552"/>
      <c r="F4552" s="35"/>
      <c r="G4552" s="28"/>
    </row>
    <row r="4553" spans="1:7" s="4" customFormat="1" x14ac:dyDescent="0.25">
      <c r="A4553" s="33"/>
      <c r="B4553" s="33"/>
      <c r="C4553" s="34"/>
      <c r="D4553"/>
      <c r="F4553" s="35"/>
      <c r="G4553" s="28"/>
    </row>
    <row r="4554" spans="1:7" s="4" customFormat="1" x14ac:dyDescent="0.25">
      <c r="A4554" s="33"/>
      <c r="B4554" s="33"/>
      <c r="C4554" s="34"/>
      <c r="D4554"/>
      <c r="F4554" s="35"/>
      <c r="G4554" s="28"/>
    </row>
    <row r="4555" spans="1:7" s="4" customFormat="1" x14ac:dyDescent="0.25">
      <c r="A4555" s="33"/>
      <c r="B4555" s="33"/>
      <c r="C4555" s="34"/>
      <c r="D4555"/>
      <c r="F4555" s="35"/>
      <c r="G4555" s="28"/>
    </row>
    <row r="4556" spans="1:7" s="4" customFormat="1" x14ac:dyDescent="0.25">
      <c r="A4556" s="33"/>
      <c r="B4556" s="33"/>
      <c r="C4556" s="34"/>
      <c r="D4556"/>
      <c r="F4556" s="35"/>
      <c r="G4556" s="28"/>
    </row>
    <row r="4557" spans="1:7" s="4" customFormat="1" x14ac:dyDescent="0.25">
      <c r="A4557" s="33"/>
      <c r="B4557" s="33"/>
      <c r="C4557" s="34"/>
      <c r="D4557"/>
      <c r="F4557" s="35"/>
      <c r="G4557" s="28"/>
    </row>
    <row r="4558" spans="1:7" s="4" customFormat="1" x14ac:dyDescent="0.25">
      <c r="A4558" s="33"/>
      <c r="B4558" s="33"/>
      <c r="C4558" s="34"/>
      <c r="D4558"/>
      <c r="F4558" s="35"/>
      <c r="G4558" s="28"/>
    </row>
    <row r="4559" spans="1:7" s="4" customFormat="1" x14ac:dyDescent="0.25">
      <c r="A4559" s="33"/>
      <c r="B4559" s="33"/>
      <c r="C4559" s="34"/>
      <c r="D4559"/>
      <c r="F4559" s="35"/>
      <c r="G4559" s="28"/>
    </row>
    <row r="4560" spans="1:7" s="4" customFormat="1" x14ac:dyDescent="0.25">
      <c r="A4560" s="33"/>
      <c r="B4560" s="33"/>
      <c r="C4560" s="34"/>
      <c r="D4560"/>
      <c r="F4560" s="35"/>
      <c r="G4560" s="28"/>
    </row>
    <row r="4561" spans="1:7" s="4" customFormat="1" x14ac:dyDescent="0.25">
      <c r="A4561" s="33"/>
      <c r="B4561" s="33"/>
      <c r="C4561" s="34"/>
      <c r="D4561"/>
      <c r="F4561" s="35"/>
      <c r="G4561" s="28"/>
    </row>
    <row r="4562" spans="1:7" s="4" customFormat="1" x14ac:dyDescent="0.25">
      <c r="A4562" s="33"/>
      <c r="B4562" s="33"/>
      <c r="C4562" s="34"/>
      <c r="D4562"/>
      <c r="F4562" s="35"/>
      <c r="G4562" s="28"/>
    </row>
    <row r="4563" spans="1:7" s="4" customFormat="1" x14ac:dyDescent="0.25">
      <c r="A4563" s="33"/>
      <c r="B4563" s="33"/>
      <c r="C4563" s="34"/>
      <c r="D4563"/>
      <c r="F4563" s="35"/>
      <c r="G4563" s="28"/>
    </row>
    <row r="4564" spans="1:7" s="4" customFormat="1" x14ac:dyDescent="0.25">
      <c r="A4564" s="33"/>
      <c r="B4564" s="33"/>
      <c r="C4564" s="34"/>
      <c r="D4564"/>
      <c r="F4564" s="35"/>
      <c r="G4564" s="28"/>
    </row>
    <row r="4565" spans="1:7" s="4" customFormat="1" x14ac:dyDescent="0.25">
      <c r="A4565" s="33"/>
      <c r="B4565" s="33"/>
      <c r="C4565" s="34"/>
      <c r="D4565"/>
      <c r="F4565" s="35"/>
      <c r="G4565" s="28"/>
    </row>
    <row r="4566" spans="1:7" s="4" customFormat="1" x14ac:dyDescent="0.25">
      <c r="A4566" s="33"/>
      <c r="B4566" s="33"/>
      <c r="C4566" s="34"/>
      <c r="D4566"/>
      <c r="F4566" s="35"/>
      <c r="G4566" s="28"/>
    </row>
    <row r="4567" spans="1:7" s="4" customFormat="1" x14ac:dyDescent="0.25">
      <c r="A4567" s="33"/>
      <c r="B4567" s="33"/>
      <c r="C4567" s="34"/>
      <c r="D4567"/>
      <c r="F4567" s="35"/>
      <c r="G4567" s="28"/>
    </row>
    <row r="4568" spans="1:7" s="4" customFormat="1" x14ac:dyDescent="0.25">
      <c r="A4568" s="33"/>
      <c r="B4568" s="33"/>
      <c r="C4568" s="34"/>
      <c r="D4568"/>
      <c r="F4568" s="35"/>
      <c r="G4568" s="28"/>
    </row>
    <row r="4569" spans="1:7" s="4" customFormat="1" x14ac:dyDescent="0.25">
      <c r="A4569" s="33"/>
      <c r="B4569" s="33"/>
      <c r="C4569" s="34"/>
      <c r="D4569"/>
      <c r="F4569" s="35"/>
      <c r="G4569" s="28"/>
    </row>
    <row r="4570" spans="1:7" s="4" customFormat="1" x14ac:dyDescent="0.25">
      <c r="A4570" s="33"/>
      <c r="B4570" s="33"/>
      <c r="C4570" s="34"/>
      <c r="D4570"/>
      <c r="F4570" s="35"/>
      <c r="G4570" s="28"/>
    </row>
    <row r="4571" spans="1:7" s="4" customFormat="1" x14ac:dyDescent="0.25">
      <c r="A4571" s="33"/>
      <c r="B4571" s="33"/>
      <c r="C4571" s="34"/>
      <c r="D4571"/>
      <c r="F4571" s="35"/>
      <c r="G4571" s="28"/>
    </row>
    <row r="4572" spans="1:7" s="4" customFormat="1" x14ac:dyDescent="0.25">
      <c r="A4572" s="33"/>
      <c r="B4572" s="33"/>
      <c r="C4572" s="34"/>
      <c r="D4572"/>
      <c r="F4572" s="35"/>
      <c r="G4572" s="28"/>
    </row>
    <row r="4573" spans="1:7" s="4" customFormat="1" x14ac:dyDescent="0.25">
      <c r="A4573" s="33"/>
      <c r="B4573" s="33"/>
      <c r="C4573" s="34"/>
      <c r="D4573"/>
      <c r="F4573" s="35"/>
      <c r="G4573" s="28"/>
    </row>
    <row r="4574" spans="1:7" s="4" customFormat="1" x14ac:dyDescent="0.25">
      <c r="A4574" s="33"/>
      <c r="B4574" s="33"/>
      <c r="C4574" s="34"/>
      <c r="D4574"/>
      <c r="F4574" s="35"/>
      <c r="G4574" s="28"/>
    </row>
    <row r="4575" spans="1:7" s="4" customFormat="1" x14ac:dyDescent="0.25">
      <c r="A4575" s="33"/>
      <c r="B4575" s="33"/>
      <c r="C4575" s="34"/>
      <c r="D4575"/>
      <c r="F4575" s="35"/>
      <c r="G4575" s="28"/>
    </row>
    <row r="4576" spans="1:7" s="4" customFormat="1" x14ac:dyDescent="0.25">
      <c r="A4576" s="33"/>
      <c r="B4576" s="33"/>
      <c r="C4576" s="34"/>
      <c r="D4576"/>
      <c r="F4576" s="35"/>
      <c r="G4576" s="28"/>
    </row>
    <row r="4577" spans="1:7" s="4" customFormat="1" x14ac:dyDescent="0.25">
      <c r="A4577" s="33"/>
      <c r="B4577" s="33"/>
      <c r="C4577" s="34"/>
      <c r="D4577"/>
      <c r="F4577" s="35"/>
      <c r="G4577" s="28"/>
    </row>
    <row r="4578" spans="1:7" s="4" customFormat="1" x14ac:dyDescent="0.25">
      <c r="A4578" s="33"/>
      <c r="B4578" s="33"/>
      <c r="C4578" s="34"/>
      <c r="D4578"/>
      <c r="F4578" s="35"/>
      <c r="G4578" s="28"/>
    </row>
    <row r="4579" spans="1:7" s="4" customFormat="1" x14ac:dyDescent="0.25">
      <c r="A4579" s="33"/>
      <c r="B4579" s="33"/>
      <c r="C4579" s="34"/>
      <c r="D4579"/>
      <c r="F4579" s="35"/>
      <c r="G4579" s="28"/>
    </row>
    <row r="4580" spans="1:7" s="4" customFormat="1" x14ac:dyDescent="0.25">
      <c r="A4580" s="33"/>
      <c r="B4580" s="33"/>
      <c r="C4580" s="34"/>
      <c r="D4580"/>
      <c r="F4580" s="35"/>
      <c r="G4580" s="28"/>
    </row>
    <row r="4581" spans="1:7" s="4" customFormat="1" x14ac:dyDescent="0.25">
      <c r="A4581" s="33"/>
      <c r="B4581" s="33"/>
      <c r="C4581" s="34"/>
      <c r="D4581"/>
      <c r="F4581" s="35"/>
      <c r="G4581" s="28"/>
    </row>
    <row r="4582" spans="1:7" s="4" customFormat="1" x14ac:dyDescent="0.25">
      <c r="A4582" s="33"/>
      <c r="B4582" s="33"/>
      <c r="C4582" s="34"/>
      <c r="D4582"/>
      <c r="F4582" s="35"/>
      <c r="G4582" s="28"/>
    </row>
    <row r="4583" spans="1:7" s="4" customFormat="1" x14ac:dyDescent="0.25">
      <c r="A4583" s="33"/>
      <c r="B4583" s="33"/>
      <c r="C4583" s="34"/>
      <c r="D4583"/>
      <c r="F4583" s="35"/>
      <c r="G4583" s="28"/>
    </row>
    <row r="4584" spans="1:7" s="4" customFormat="1" x14ac:dyDescent="0.25">
      <c r="A4584" s="33"/>
      <c r="B4584" s="33"/>
      <c r="C4584" s="34"/>
      <c r="D4584"/>
      <c r="F4584" s="35"/>
      <c r="G4584" s="28"/>
    </row>
    <row r="4585" spans="1:7" s="4" customFormat="1" x14ac:dyDescent="0.25">
      <c r="A4585" s="33"/>
      <c r="B4585" s="33"/>
      <c r="C4585" s="34"/>
      <c r="D4585"/>
      <c r="F4585" s="35"/>
      <c r="G4585" s="28"/>
    </row>
    <row r="4586" spans="1:7" s="4" customFormat="1" x14ac:dyDescent="0.25">
      <c r="A4586" s="33"/>
      <c r="B4586" s="33"/>
      <c r="C4586" s="34"/>
      <c r="D4586"/>
      <c r="F4586" s="35"/>
      <c r="G4586" s="28"/>
    </row>
    <row r="4587" spans="1:7" s="4" customFormat="1" x14ac:dyDescent="0.25">
      <c r="A4587" s="33"/>
      <c r="B4587" s="33"/>
      <c r="C4587" s="34"/>
      <c r="D4587"/>
      <c r="F4587" s="35"/>
      <c r="G4587" s="28"/>
    </row>
    <row r="4588" spans="1:7" s="4" customFormat="1" x14ac:dyDescent="0.25">
      <c r="A4588" s="33"/>
      <c r="B4588" s="33"/>
      <c r="C4588" s="34"/>
      <c r="D4588"/>
      <c r="F4588" s="35"/>
      <c r="G4588" s="28"/>
    </row>
    <row r="4589" spans="1:7" s="4" customFormat="1" x14ac:dyDescent="0.25">
      <c r="A4589" s="33"/>
      <c r="B4589" s="33"/>
      <c r="C4589" s="34"/>
      <c r="D4589"/>
      <c r="F4589" s="35"/>
      <c r="G4589" s="28"/>
    </row>
    <row r="4590" spans="1:7" s="4" customFormat="1" x14ac:dyDescent="0.25">
      <c r="A4590" s="33"/>
      <c r="B4590" s="33"/>
      <c r="C4590" s="34"/>
      <c r="D4590"/>
      <c r="F4590" s="35"/>
      <c r="G4590" s="28"/>
    </row>
    <row r="4591" spans="1:7" s="4" customFormat="1" x14ac:dyDescent="0.25">
      <c r="A4591" s="33"/>
      <c r="B4591" s="33"/>
      <c r="C4591" s="34"/>
      <c r="D4591"/>
      <c r="F4591" s="35"/>
      <c r="G4591" s="28"/>
    </row>
    <row r="4592" spans="1:7" s="4" customFormat="1" x14ac:dyDescent="0.25">
      <c r="A4592" s="33"/>
      <c r="B4592" s="33"/>
      <c r="C4592" s="34"/>
      <c r="D4592"/>
      <c r="F4592" s="35"/>
      <c r="G4592" s="28"/>
    </row>
    <row r="4593" spans="1:7" s="4" customFormat="1" x14ac:dyDescent="0.25">
      <c r="A4593" s="33"/>
      <c r="B4593" s="33"/>
      <c r="C4593" s="34"/>
      <c r="D4593"/>
      <c r="F4593" s="35"/>
      <c r="G4593" s="28"/>
    </row>
    <row r="4594" spans="1:7" s="4" customFormat="1" x14ac:dyDescent="0.25">
      <c r="A4594" s="33"/>
      <c r="B4594" s="33"/>
      <c r="C4594" s="34"/>
      <c r="D4594"/>
      <c r="F4594" s="35"/>
      <c r="G4594" s="28"/>
    </row>
    <row r="4595" spans="1:7" s="4" customFormat="1" x14ac:dyDescent="0.25">
      <c r="A4595" s="33"/>
      <c r="B4595" s="33"/>
      <c r="C4595" s="34"/>
      <c r="D4595"/>
      <c r="F4595" s="35"/>
      <c r="G4595" s="28"/>
    </row>
    <row r="4596" spans="1:7" s="4" customFormat="1" x14ac:dyDescent="0.25">
      <c r="A4596" s="33"/>
      <c r="B4596" s="33"/>
      <c r="C4596" s="34"/>
      <c r="D4596"/>
      <c r="F4596" s="35"/>
      <c r="G4596" s="28"/>
    </row>
    <row r="4597" spans="1:7" s="4" customFormat="1" x14ac:dyDescent="0.25">
      <c r="A4597" s="33"/>
      <c r="B4597" s="33"/>
      <c r="C4597" s="34"/>
      <c r="D4597"/>
      <c r="F4597" s="35"/>
      <c r="G4597" s="28"/>
    </row>
    <row r="4598" spans="1:7" s="4" customFormat="1" x14ac:dyDescent="0.25">
      <c r="A4598" s="33"/>
      <c r="B4598" s="33"/>
      <c r="C4598" s="34"/>
      <c r="D4598"/>
      <c r="F4598" s="35"/>
      <c r="G4598" s="28"/>
    </row>
    <row r="4599" spans="1:7" s="4" customFormat="1" x14ac:dyDescent="0.25">
      <c r="A4599" s="33"/>
      <c r="B4599" s="33"/>
      <c r="C4599" s="34"/>
      <c r="D4599"/>
      <c r="F4599" s="35"/>
      <c r="G4599" s="28"/>
    </row>
    <row r="4600" spans="1:7" s="4" customFormat="1" x14ac:dyDescent="0.25">
      <c r="A4600" s="33"/>
      <c r="B4600" s="33"/>
      <c r="C4600" s="34"/>
      <c r="D4600"/>
      <c r="F4600" s="35"/>
      <c r="G4600" s="28"/>
    </row>
    <row r="4601" spans="1:7" s="4" customFormat="1" x14ac:dyDescent="0.25">
      <c r="A4601" s="33"/>
      <c r="B4601" s="33"/>
      <c r="C4601" s="34"/>
      <c r="D4601"/>
      <c r="F4601" s="35"/>
      <c r="G4601" s="28"/>
    </row>
    <row r="4602" spans="1:7" s="4" customFormat="1" x14ac:dyDescent="0.25">
      <c r="A4602" s="33"/>
      <c r="B4602" s="33"/>
      <c r="C4602" s="34"/>
      <c r="D4602"/>
      <c r="F4602" s="35"/>
      <c r="G4602" s="28"/>
    </row>
    <row r="4603" spans="1:7" s="4" customFormat="1" x14ac:dyDescent="0.25">
      <c r="A4603" s="33"/>
      <c r="B4603" s="33"/>
      <c r="C4603" s="34"/>
      <c r="D4603"/>
      <c r="F4603" s="35"/>
      <c r="G4603" s="28"/>
    </row>
    <row r="4604" spans="1:7" s="4" customFormat="1" x14ac:dyDescent="0.25">
      <c r="A4604" s="33"/>
      <c r="B4604" s="33"/>
      <c r="C4604" s="34"/>
      <c r="D4604"/>
      <c r="F4604" s="35"/>
      <c r="G4604" s="28"/>
    </row>
    <row r="4605" spans="1:7" s="4" customFormat="1" x14ac:dyDescent="0.25">
      <c r="A4605" s="33"/>
      <c r="B4605" s="33"/>
      <c r="C4605" s="34"/>
      <c r="D4605"/>
      <c r="F4605" s="35"/>
      <c r="G4605" s="28"/>
    </row>
    <row r="4606" spans="1:7" s="4" customFormat="1" x14ac:dyDescent="0.25">
      <c r="A4606" s="33"/>
      <c r="B4606" s="33"/>
      <c r="C4606" s="34"/>
      <c r="D4606"/>
      <c r="F4606" s="35"/>
      <c r="G4606" s="28"/>
    </row>
    <row r="4607" spans="1:7" s="4" customFormat="1" x14ac:dyDescent="0.25">
      <c r="A4607" s="33"/>
      <c r="B4607" s="33"/>
      <c r="C4607" s="34"/>
      <c r="D4607"/>
      <c r="F4607" s="35"/>
      <c r="G4607" s="28"/>
    </row>
    <row r="4608" spans="1:7" s="4" customFormat="1" x14ac:dyDescent="0.25">
      <c r="A4608" s="33"/>
      <c r="B4608" s="33"/>
      <c r="C4608" s="34"/>
      <c r="D4608"/>
      <c r="F4608" s="35"/>
      <c r="G4608" s="28"/>
    </row>
    <row r="4609" spans="1:7" s="4" customFormat="1" x14ac:dyDescent="0.25">
      <c r="A4609" s="33"/>
      <c r="B4609" s="33"/>
      <c r="C4609" s="34"/>
      <c r="D4609"/>
      <c r="F4609" s="35"/>
      <c r="G4609" s="28"/>
    </row>
    <row r="4610" spans="1:7" s="4" customFormat="1" x14ac:dyDescent="0.25">
      <c r="A4610" s="33"/>
      <c r="B4610" s="33"/>
      <c r="C4610" s="34"/>
      <c r="D4610"/>
      <c r="F4610" s="35"/>
      <c r="G4610" s="28"/>
    </row>
    <row r="4611" spans="1:7" s="4" customFormat="1" x14ac:dyDescent="0.25">
      <c r="A4611" s="33"/>
      <c r="B4611" s="33"/>
      <c r="C4611" s="34"/>
      <c r="D4611"/>
      <c r="F4611" s="35"/>
      <c r="G4611" s="28"/>
    </row>
    <row r="4612" spans="1:7" s="4" customFormat="1" x14ac:dyDescent="0.25">
      <c r="A4612" s="33"/>
      <c r="B4612" s="33"/>
      <c r="C4612" s="34"/>
      <c r="D4612"/>
      <c r="F4612" s="35"/>
      <c r="G4612" s="28"/>
    </row>
    <row r="4613" spans="1:7" s="4" customFormat="1" x14ac:dyDescent="0.25">
      <c r="A4613" s="33"/>
      <c r="B4613" s="33"/>
      <c r="C4613" s="34"/>
      <c r="D4613"/>
      <c r="F4613" s="35"/>
      <c r="G4613" s="28"/>
    </row>
    <row r="4614" spans="1:7" s="4" customFormat="1" x14ac:dyDescent="0.25">
      <c r="A4614" s="33"/>
      <c r="B4614" s="33"/>
      <c r="C4614" s="34"/>
      <c r="D4614"/>
      <c r="F4614" s="35"/>
      <c r="G4614" s="28"/>
    </row>
    <row r="4615" spans="1:7" s="4" customFormat="1" x14ac:dyDescent="0.25">
      <c r="A4615" s="33"/>
      <c r="B4615" s="33"/>
      <c r="C4615" s="34"/>
      <c r="D4615"/>
      <c r="F4615" s="35"/>
      <c r="G4615" s="28"/>
    </row>
    <row r="4616" spans="1:7" s="4" customFormat="1" x14ac:dyDescent="0.25">
      <c r="A4616" s="33"/>
      <c r="B4616" s="33"/>
      <c r="C4616" s="34"/>
      <c r="D4616"/>
      <c r="F4616" s="35"/>
      <c r="G4616" s="28"/>
    </row>
    <row r="4617" spans="1:7" s="4" customFormat="1" x14ac:dyDescent="0.25">
      <c r="A4617" s="33"/>
      <c r="B4617" s="33"/>
      <c r="C4617" s="34"/>
      <c r="D4617"/>
      <c r="F4617" s="35"/>
      <c r="G4617" s="28"/>
    </row>
    <row r="4618" spans="1:7" s="4" customFormat="1" x14ac:dyDescent="0.25">
      <c r="A4618" s="33"/>
      <c r="B4618" s="33"/>
      <c r="C4618" s="34"/>
      <c r="D4618"/>
      <c r="F4618" s="35"/>
      <c r="G4618" s="28"/>
    </row>
    <row r="4619" spans="1:7" s="4" customFormat="1" x14ac:dyDescent="0.25">
      <c r="A4619" s="33"/>
      <c r="B4619" s="33"/>
      <c r="C4619" s="34"/>
      <c r="D4619"/>
      <c r="F4619" s="35"/>
      <c r="G4619" s="28"/>
    </row>
    <row r="4620" spans="1:7" s="4" customFormat="1" x14ac:dyDescent="0.25">
      <c r="A4620" s="33"/>
      <c r="B4620" s="33"/>
      <c r="C4620" s="34"/>
      <c r="D4620"/>
      <c r="F4620" s="35"/>
      <c r="G4620" s="28"/>
    </row>
    <row r="4621" spans="1:7" s="4" customFormat="1" x14ac:dyDescent="0.25">
      <c r="A4621" s="33"/>
      <c r="B4621" s="33"/>
      <c r="C4621" s="34"/>
      <c r="D4621"/>
      <c r="F4621" s="35"/>
      <c r="G4621" s="28"/>
    </row>
    <row r="4622" spans="1:7" s="4" customFormat="1" x14ac:dyDescent="0.25">
      <c r="A4622" s="33"/>
      <c r="B4622" s="33"/>
      <c r="C4622" s="34"/>
      <c r="D4622"/>
      <c r="F4622" s="35"/>
      <c r="G4622" s="28"/>
    </row>
    <row r="4623" spans="1:7" s="4" customFormat="1" x14ac:dyDescent="0.25">
      <c r="A4623" s="33"/>
      <c r="B4623" s="33"/>
      <c r="C4623" s="34"/>
      <c r="D4623"/>
      <c r="F4623" s="35"/>
      <c r="G4623" s="28"/>
    </row>
    <row r="4624" spans="1:7" s="4" customFormat="1" x14ac:dyDescent="0.25">
      <c r="A4624" s="33"/>
      <c r="B4624" s="33"/>
      <c r="C4624" s="34"/>
      <c r="D4624"/>
      <c r="F4624" s="35"/>
      <c r="G4624" s="28"/>
    </row>
    <row r="4625" spans="1:7" s="4" customFormat="1" x14ac:dyDescent="0.25">
      <c r="A4625" s="33"/>
      <c r="B4625" s="33"/>
      <c r="C4625" s="34"/>
      <c r="D4625"/>
      <c r="F4625" s="35"/>
      <c r="G4625" s="28"/>
    </row>
    <row r="4626" spans="1:7" s="4" customFormat="1" x14ac:dyDescent="0.25">
      <c r="A4626" s="33"/>
      <c r="B4626" s="33"/>
      <c r="C4626" s="34"/>
      <c r="D4626"/>
      <c r="F4626" s="35"/>
      <c r="G4626" s="28"/>
    </row>
    <row r="4627" spans="1:7" s="4" customFormat="1" x14ac:dyDescent="0.25">
      <c r="A4627" s="33"/>
      <c r="B4627" s="33"/>
      <c r="C4627" s="34"/>
      <c r="D4627"/>
      <c r="F4627" s="35"/>
      <c r="G4627" s="28"/>
    </row>
    <row r="4628" spans="1:7" s="4" customFormat="1" x14ac:dyDescent="0.25">
      <c r="A4628" s="33"/>
      <c r="B4628" s="33"/>
      <c r="C4628" s="34"/>
      <c r="D4628"/>
      <c r="F4628" s="35"/>
      <c r="G4628" s="28"/>
    </row>
    <row r="4629" spans="1:7" s="4" customFormat="1" x14ac:dyDescent="0.25">
      <c r="A4629" s="33"/>
      <c r="B4629" s="33"/>
      <c r="C4629" s="34"/>
      <c r="D4629"/>
      <c r="F4629" s="35"/>
      <c r="G4629" s="28"/>
    </row>
    <row r="4630" spans="1:7" s="4" customFormat="1" x14ac:dyDescent="0.25">
      <c r="A4630" s="33"/>
      <c r="B4630" s="33"/>
      <c r="C4630" s="34"/>
      <c r="D4630"/>
      <c r="F4630" s="35"/>
      <c r="G4630" s="28"/>
    </row>
    <row r="4631" spans="1:7" s="4" customFormat="1" x14ac:dyDescent="0.25">
      <c r="A4631" s="33"/>
      <c r="B4631" s="33"/>
      <c r="C4631" s="34"/>
      <c r="D4631"/>
      <c r="F4631" s="35"/>
      <c r="G4631" s="28"/>
    </row>
    <row r="4632" spans="1:7" s="4" customFormat="1" x14ac:dyDescent="0.25">
      <c r="A4632" s="33"/>
      <c r="B4632" s="33"/>
      <c r="C4632" s="34"/>
      <c r="D4632"/>
      <c r="F4632" s="35"/>
      <c r="G4632" s="28"/>
    </row>
    <row r="4633" spans="1:7" s="4" customFormat="1" x14ac:dyDescent="0.25">
      <c r="A4633" s="33"/>
      <c r="B4633" s="33"/>
      <c r="C4633" s="34"/>
      <c r="D4633"/>
      <c r="F4633" s="35"/>
      <c r="G4633" s="28"/>
    </row>
    <row r="4634" spans="1:7" s="4" customFormat="1" x14ac:dyDescent="0.25">
      <c r="A4634" s="33"/>
      <c r="B4634" s="33"/>
      <c r="C4634" s="34"/>
      <c r="D4634"/>
      <c r="F4634" s="35"/>
      <c r="G4634" s="28"/>
    </row>
    <row r="4635" spans="1:7" s="4" customFormat="1" x14ac:dyDescent="0.25">
      <c r="A4635" s="33"/>
      <c r="B4635" s="33"/>
      <c r="C4635" s="34"/>
      <c r="D4635"/>
      <c r="F4635" s="35"/>
      <c r="G4635" s="28"/>
    </row>
    <row r="4636" spans="1:7" s="4" customFormat="1" x14ac:dyDescent="0.25">
      <c r="A4636" s="33"/>
      <c r="B4636" s="33"/>
      <c r="C4636" s="34"/>
      <c r="D4636"/>
      <c r="F4636" s="35"/>
      <c r="G4636" s="28"/>
    </row>
    <row r="4637" spans="1:7" s="4" customFormat="1" x14ac:dyDescent="0.25">
      <c r="A4637" s="32"/>
      <c r="C4637" s="36"/>
      <c r="D4637" s="18"/>
      <c r="F4637" s="35"/>
      <c r="G4637" s="28"/>
    </row>
    <row r="4638" spans="1:7" s="4" customFormat="1" x14ac:dyDescent="0.25">
      <c r="A4638" s="33"/>
      <c r="B4638" s="33"/>
      <c r="C4638" s="34"/>
      <c r="D4638"/>
      <c r="F4638" s="35"/>
      <c r="G4638" s="28"/>
    </row>
    <row r="4639" spans="1:7" s="4" customFormat="1" x14ac:dyDescent="0.25">
      <c r="A4639" s="33"/>
      <c r="B4639" s="33"/>
      <c r="C4639" s="34"/>
      <c r="D4639"/>
      <c r="F4639" s="35"/>
      <c r="G4639" s="28"/>
    </row>
    <row r="4640" spans="1:7" s="4" customFormat="1" x14ac:dyDescent="0.25">
      <c r="A4640" s="33"/>
      <c r="B4640" s="33"/>
      <c r="C4640" s="34"/>
      <c r="D4640"/>
      <c r="F4640" s="35"/>
      <c r="G4640" s="28"/>
    </row>
    <row r="4641" spans="1:7" s="4" customFormat="1" x14ac:dyDescent="0.25">
      <c r="A4641" s="33"/>
      <c r="B4641" s="33"/>
      <c r="C4641" s="34"/>
      <c r="D4641"/>
      <c r="F4641" s="35"/>
      <c r="G4641" s="28"/>
    </row>
    <row r="4642" spans="1:7" s="4" customFormat="1" x14ac:dyDescent="0.25">
      <c r="A4642" s="33"/>
      <c r="B4642" s="33"/>
      <c r="C4642" s="34"/>
      <c r="D4642"/>
      <c r="F4642" s="35"/>
      <c r="G4642" s="28"/>
    </row>
    <row r="4643" spans="1:7" s="4" customFormat="1" x14ac:dyDescent="0.25">
      <c r="A4643" s="32"/>
      <c r="C4643" s="36"/>
      <c r="D4643" s="18"/>
      <c r="F4643" s="35"/>
      <c r="G4643" s="28"/>
    </row>
    <row r="4644" spans="1:7" s="4" customFormat="1" x14ac:dyDescent="0.25">
      <c r="A4644" s="33"/>
      <c r="B4644" s="33"/>
      <c r="C4644" s="34"/>
      <c r="D4644"/>
      <c r="F4644" s="35"/>
      <c r="G4644" s="28"/>
    </row>
    <row r="4645" spans="1:7" s="4" customFormat="1" x14ac:dyDescent="0.25">
      <c r="A4645" s="33"/>
      <c r="B4645" s="33"/>
      <c r="C4645" s="34"/>
      <c r="D4645"/>
      <c r="F4645" s="35"/>
      <c r="G4645" s="28"/>
    </row>
    <row r="4646" spans="1:7" s="4" customFormat="1" x14ac:dyDescent="0.25">
      <c r="A4646" s="33"/>
      <c r="B4646" s="33"/>
      <c r="C4646" s="34"/>
      <c r="D4646"/>
      <c r="F4646" s="35"/>
      <c r="G4646" s="28"/>
    </row>
    <row r="4647" spans="1:7" s="4" customFormat="1" x14ac:dyDescent="0.25">
      <c r="A4647" s="33"/>
      <c r="B4647" s="33"/>
      <c r="C4647" s="34"/>
      <c r="D4647"/>
      <c r="F4647" s="35"/>
      <c r="G4647" s="28"/>
    </row>
    <row r="4648" spans="1:7" s="4" customFormat="1" x14ac:dyDescent="0.25">
      <c r="A4648" s="33"/>
      <c r="B4648" s="33"/>
      <c r="C4648" s="34"/>
      <c r="D4648"/>
      <c r="F4648" s="35"/>
      <c r="G4648" s="28"/>
    </row>
    <row r="4649" spans="1:7" s="4" customFormat="1" x14ac:dyDescent="0.25">
      <c r="A4649" s="33"/>
      <c r="B4649" s="33"/>
      <c r="C4649" s="34"/>
      <c r="D4649"/>
      <c r="F4649" s="35"/>
      <c r="G4649" s="28"/>
    </row>
    <row r="4650" spans="1:7" s="4" customFormat="1" x14ac:dyDescent="0.25">
      <c r="A4650" s="33"/>
      <c r="B4650" s="33"/>
      <c r="C4650" s="34"/>
      <c r="D4650"/>
      <c r="F4650" s="35"/>
      <c r="G4650" s="28"/>
    </row>
    <row r="4651" spans="1:7" s="4" customFormat="1" x14ac:dyDescent="0.25">
      <c r="A4651" s="33"/>
      <c r="B4651" s="33"/>
      <c r="C4651" s="34"/>
      <c r="D4651"/>
      <c r="F4651" s="35"/>
      <c r="G4651" s="28"/>
    </row>
    <row r="4652" spans="1:7" s="4" customFormat="1" x14ac:dyDescent="0.25">
      <c r="A4652" s="33"/>
      <c r="B4652" s="33"/>
      <c r="C4652" s="34"/>
      <c r="D4652"/>
      <c r="F4652" s="35"/>
      <c r="G4652" s="28"/>
    </row>
    <row r="4653" spans="1:7" s="4" customFormat="1" x14ac:dyDescent="0.25">
      <c r="A4653" s="33"/>
      <c r="B4653" s="33"/>
      <c r="C4653" s="34"/>
      <c r="D4653"/>
      <c r="F4653" s="35"/>
      <c r="G4653" s="28"/>
    </row>
    <row r="4654" spans="1:7" s="4" customFormat="1" x14ac:dyDescent="0.25">
      <c r="A4654" s="33"/>
      <c r="B4654" s="33"/>
      <c r="C4654" s="34"/>
      <c r="D4654"/>
      <c r="F4654" s="35"/>
      <c r="G4654" s="28"/>
    </row>
    <row r="4655" spans="1:7" s="4" customFormat="1" x14ac:dyDescent="0.25">
      <c r="A4655" s="33"/>
      <c r="B4655" s="33"/>
      <c r="C4655" s="34"/>
      <c r="D4655"/>
      <c r="F4655" s="35"/>
      <c r="G4655" s="28"/>
    </row>
    <row r="4656" spans="1:7" s="4" customFormat="1" x14ac:dyDescent="0.25">
      <c r="A4656" s="33"/>
      <c r="B4656" s="33"/>
      <c r="C4656" s="34"/>
      <c r="D4656"/>
      <c r="F4656" s="35"/>
      <c r="G4656" s="28"/>
    </row>
    <row r="4657" spans="1:7" s="4" customFormat="1" x14ac:dyDescent="0.25">
      <c r="A4657" s="33"/>
      <c r="B4657" s="33"/>
      <c r="C4657" s="34"/>
      <c r="D4657"/>
      <c r="F4657" s="35"/>
      <c r="G4657" s="28"/>
    </row>
    <row r="4658" spans="1:7" s="4" customFormat="1" x14ac:dyDescent="0.25">
      <c r="A4658" s="33"/>
      <c r="B4658" s="33"/>
      <c r="C4658" s="34"/>
      <c r="D4658"/>
      <c r="F4658" s="35"/>
      <c r="G4658" s="28"/>
    </row>
    <row r="4659" spans="1:7" s="4" customFormat="1" x14ac:dyDescent="0.25">
      <c r="A4659" s="33"/>
      <c r="B4659" s="33"/>
      <c r="C4659" s="34"/>
      <c r="D4659"/>
      <c r="F4659" s="35"/>
      <c r="G4659" s="28"/>
    </row>
    <row r="4660" spans="1:7" s="4" customFormat="1" x14ac:dyDescent="0.25">
      <c r="A4660" s="33"/>
      <c r="B4660" s="33"/>
      <c r="C4660" s="34"/>
      <c r="D4660"/>
      <c r="F4660" s="35"/>
      <c r="G4660" s="28"/>
    </row>
    <row r="4661" spans="1:7" s="4" customFormat="1" x14ac:dyDescent="0.25">
      <c r="A4661" s="33"/>
      <c r="B4661" s="33"/>
      <c r="C4661" s="34"/>
      <c r="D4661"/>
      <c r="F4661" s="35"/>
      <c r="G4661" s="28"/>
    </row>
    <row r="4662" spans="1:7" s="4" customFormat="1" x14ac:dyDescent="0.25">
      <c r="A4662" s="33"/>
      <c r="B4662" s="33"/>
      <c r="C4662" s="34"/>
      <c r="D4662"/>
      <c r="F4662" s="35"/>
      <c r="G4662" s="28"/>
    </row>
    <row r="4663" spans="1:7" s="4" customFormat="1" x14ac:dyDescent="0.25">
      <c r="A4663" s="33"/>
      <c r="B4663" s="33"/>
      <c r="C4663" s="34"/>
      <c r="D4663"/>
      <c r="F4663" s="35"/>
      <c r="G4663" s="28"/>
    </row>
    <row r="4664" spans="1:7" s="4" customFormat="1" x14ac:dyDescent="0.25">
      <c r="A4664" s="33"/>
      <c r="B4664" s="33"/>
      <c r="C4664" s="34"/>
      <c r="D4664"/>
      <c r="F4664" s="35"/>
      <c r="G4664" s="28"/>
    </row>
    <row r="4665" spans="1:7" s="4" customFormat="1" x14ac:dyDescent="0.25">
      <c r="A4665" s="33"/>
      <c r="B4665" s="33"/>
      <c r="C4665" s="34"/>
      <c r="D4665"/>
      <c r="F4665" s="35"/>
      <c r="G4665" s="28"/>
    </row>
    <row r="4666" spans="1:7" s="4" customFormat="1" x14ac:dyDescent="0.25">
      <c r="A4666" s="33"/>
      <c r="B4666" s="33"/>
      <c r="C4666" s="34"/>
      <c r="D4666"/>
      <c r="F4666" s="35"/>
      <c r="G4666" s="28"/>
    </row>
    <row r="4667" spans="1:7" s="4" customFormat="1" x14ac:dyDescent="0.25">
      <c r="A4667" s="33"/>
      <c r="B4667" s="33"/>
      <c r="C4667" s="34"/>
      <c r="D4667"/>
      <c r="F4667" s="35"/>
      <c r="G4667" s="28"/>
    </row>
    <row r="4668" spans="1:7" s="4" customFormat="1" x14ac:dyDescent="0.25">
      <c r="A4668" s="33"/>
      <c r="B4668" s="33"/>
      <c r="C4668" s="34"/>
      <c r="D4668"/>
      <c r="F4668" s="35"/>
      <c r="G4668" s="28"/>
    </row>
    <row r="4669" spans="1:7" s="4" customFormat="1" x14ac:dyDescent="0.25">
      <c r="A4669" s="33"/>
      <c r="B4669" s="33"/>
      <c r="C4669" s="34"/>
      <c r="D4669"/>
      <c r="F4669" s="35"/>
      <c r="G4669" s="28"/>
    </row>
    <row r="4670" spans="1:7" s="4" customFormat="1" x14ac:dyDescent="0.25">
      <c r="A4670" s="33"/>
      <c r="B4670" s="33"/>
      <c r="C4670" s="34"/>
      <c r="D4670"/>
      <c r="F4670" s="35"/>
      <c r="G4670" s="28"/>
    </row>
    <row r="4671" spans="1:7" s="4" customFormat="1" x14ac:dyDescent="0.25">
      <c r="A4671" s="33"/>
      <c r="B4671" s="33"/>
      <c r="C4671" s="34"/>
      <c r="D4671"/>
      <c r="F4671" s="35"/>
      <c r="G4671" s="28"/>
    </row>
    <row r="4672" spans="1:7" s="4" customFormat="1" x14ac:dyDescent="0.25">
      <c r="A4672" s="33"/>
      <c r="B4672" s="33"/>
      <c r="C4672" s="34"/>
      <c r="D4672"/>
      <c r="F4672" s="35"/>
      <c r="G4672" s="28"/>
    </row>
    <row r="4673" spans="1:7" s="4" customFormat="1" x14ac:dyDescent="0.25">
      <c r="A4673" s="32"/>
      <c r="C4673" s="36"/>
      <c r="D4673" s="18"/>
      <c r="F4673" s="35"/>
      <c r="G4673" s="28"/>
    </row>
    <row r="4674" spans="1:7" s="4" customFormat="1" x14ac:dyDescent="0.25">
      <c r="A4674" s="33"/>
      <c r="B4674" s="33"/>
      <c r="C4674" s="34"/>
      <c r="D4674"/>
      <c r="F4674" s="35"/>
      <c r="G4674" s="28"/>
    </row>
    <row r="4675" spans="1:7" s="4" customFormat="1" x14ac:dyDescent="0.25">
      <c r="A4675" s="32"/>
      <c r="C4675" s="36"/>
      <c r="D4675" s="18"/>
      <c r="F4675" s="35"/>
      <c r="G4675" s="28"/>
    </row>
    <row r="4676" spans="1:7" s="4" customFormat="1" x14ac:dyDescent="0.25">
      <c r="A4676" s="32"/>
      <c r="C4676" s="36"/>
      <c r="D4676" s="18"/>
      <c r="F4676" s="35"/>
      <c r="G4676" s="28"/>
    </row>
    <row r="4677" spans="1:7" s="4" customFormat="1" x14ac:dyDescent="0.25">
      <c r="A4677" s="33"/>
      <c r="B4677" s="33"/>
      <c r="C4677" s="34"/>
      <c r="D4677"/>
      <c r="F4677" s="35"/>
      <c r="G4677" s="28"/>
    </row>
    <row r="4678" spans="1:7" s="4" customFormat="1" x14ac:dyDescent="0.25">
      <c r="A4678" s="33"/>
      <c r="B4678" s="33"/>
      <c r="C4678" s="34"/>
      <c r="D4678"/>
      <c r="F4678" s="35"/>
      <c r="G4678" s="28"/>
    </row>
    <row r="4679" spans="1:7" s="4" customFormat="1" x14ac:dyDescent="0.25">
      <c r="A4679" s="33"/>
      <c r="B4679" s="33"/>
      <c r="C4679" s="34"/>
      <c r="D4679"/>
      <c r="F4679" s="35"/>
      <c r="G4679" s="28"/>
    </row>
    <row r="4680" spans="1:7" s="4" customFormat="1" x14ac:dyDescent="0.25">
      <c r="A4680" s="33"/>
      <c r="B4680" s="33"/>
      <c r="C4680" s="34"/>
      <c r="D4680"/>
      <c r="F4680" s="35"/>
      <c r="G4680" s="28"/>
    </row>
    <row r="4681" spans="1:7" s="4" customFormat="1" x14ac:dyDescent="0.25">
      <c r="A4681" s="33"/>
      <c r="B4681" s="33"/>
      <c r="C4681" s="34"/>
      <c r="D4681"/>
      <c r="F4681" s="35"/>
      <c r="G4681" s="28"/>
    </row>
    <row r="4682" spans="1:7" s="4" customFormat="1" x14ac:dyDescent="0.25">
      <c r="A4682" s="33"/>
      <c r="B4682" s="33"/>
      <c r="C4682" s="34"/>
      <c r="D4682"/>
      <c r="F4682" s="35"/>
      <c r="G4682" s="28"/>
    </row>
    <row r="4683" spans="1:7" s="4" customFormat="1" x14ac:dyDescent="0.25">
      <c r="A4683" s="33"/>
      <c r="B4683" s="33"/>
      <c r="C4683" s="34"/>
      <c r="D4683"/>
      <c r="F4683" s="35"/>
      <c r="G4683" s="28"/>
    </row>
    <row r="4684" spans="1:7" s="4" customFormat="1" x14ac:dyDescent="0.25">
      <c r="A4684" s="33"/>
      <c r="B4684" s="33"/>
      <c r="C4684" s="34"/>
      <c r="D4684"/>
      <c r="F4684" s="35"/>
      <c r="G4684" s="28"/>
    </row>
    <row r="4685" spans="1:7" s="4" customFormat="1" x14ac:dyDescent="0.25">
      <c r="A4685" s="33"/>
      <c r="B4685" s="33"/>
      <c r="C4685" s="34"/>
      <c r="D4685"/>
      <c r="F4685" s="35"/>
      <c r="G4685" s="28"/>
    </row>
    <row r="4686" spans="1:7" s="4" customFormat="1" x14ac:dyDescent="0.25">
      <c r="A4686" s="33"/>
      <c r="B4686" s="33"/>
      <c r="C4686" s="34"/>
      <c r="D4686"/>
      <c r="F4686" s="35"/>
      <c r="G4686" s="28"/>
    </row>
    <row r="4687" spans="1:7" s="4" customFormat="1" x14ac:dyDescent="0.25">
      <c r="A4687" s="33"/>
      <c r="B4687" s="33"/>
      <c r="C4687" s="34"/>
      <c r="D4687"/>
      <c r="F4687" s="35"/>
      <c r="G4687" s="28"/>
    </row>
    <row r="4688" spans="1:7" s="4" customFormat="1" x14ac:dyDescent="0.25">
      <c r="A4688" s="33"/>
      <c r="B4688" s="33"/>
      <c r="C4688" s="34"/>
      <c r="D4688"/>
      <c r="F4688" s="35"/>
      <c r="G4688" s="28"/>
    </row>
    <row r="4689" spans="1:7" s="4" customFormat="1" x14ac:dyDescent="0.25">
      <c r="A4689" s="33"/>
      <c r="B4689" s="33"/>
      <c r="C4689" s="34"/>
      <c r="D4689"/>
      <c r="F4689" s="35"/>
      <c r="G4689" s="28"/>
    </row>
    <row r="4690" spans="1:7" s="4" customFormat="1" x14ac:dyDescent="0.25">
      <c r="A4690" s="33"/>
      <c r="B4690" s="33"/>
      <c r="C4690" s="34"/>
      <c r="D4690"/>
      <c r="F4690" s="35"/>
      <c r="G4690" s="28"/>
    </row>
    <row r="4691" spans="1:7" s="4" customFormat="1" x14ac:dyDescent="0.25">
      <c r="A4691" s="33"/>
      <c r="B4691" s="33"/>
      <c r="C4691" s="34"/>
      <c r="D4691"/>
      <c r="F4691" s="35"/>
      <c r="G4691" s="28"/>
    </row>
    <row r="4692" spans="1:7" s="4" customFormat="1" x14ac:dyDescent="0.25">
      <c r="A4692" s="33"/>
      <c r="B4692" s="33"/>
      <c r="C4692" s="34"/>
      <c r="D4692"/>
      <c r="F4692" s="35"/>
      <c r="G4692" s="28"/>
    </row>
    <row r="4693" spans="1:7" s="4" customFormat="1" x14ac:dyDescent="0.25">
      <c r="A4693" s="33"/>
      <c r="B4693" s="33"/>
      <c r="C4693" s="34"/>
      <c r="D4693"/>
      <c r="F4693" s="35"/>
      <c r="G4693" s="28"/>
    </row>
    <row r="4694" spans="1:7" s="4" customFormat="1" x14ac:dyDescent="0.25">
      <c r="A4694" s="33"/>
      <c r="B4694" s="33"/>
      <c r="C4694" s="34"/>
      <c r="D4694"/>
      <c r="F4694" s="35"/>
      <c r="G4694" s="28"/>
    </row>
    <row r="4695" spans="1:7" s="4" customFormat="1" x14ac:dyDescent="0.25">
      <c r="A4695" s="33"/>
      <c r="B4695" s="33"/>
      <c r="C4695" s="34"/>
      <c r="D4695"/>
      <c r="F4695" s="35"/>
      <c r="G4695" s="28"/>
    </row>
    <row r="4696" spans="1:7" s="4" customFormat="1" x14ac:dyDescent="0.25">
      <c r="A4696" s="33"/>
      <c r="B4696" s="33"/>
      <c r="C4696" s="34"/>
      <c r="D4696"/>
      <c r="F4696" s="35"/>
      <c r="G4696" s="28"/>
    </row>
    <row r="4697" spans="1:7" s="4" customFormat="1" x14ac:dyDescent="0.25">
      <c r="A4697" s="33"/>
      <c r="B4697" s="33"/>
      <c r="C4697" s="34"/>
      <c r="D4697"/>
      <c r="F4697" s="35"/>
      <c r="G4697" s="28"/>
    </row>
    <row r="4698" spans="1:7" s="4" customFormat="1" x14ac:dyDescent="0.25">
      <c r="A4698" s="33"/>
      <c r="B4698" s="33"/>
      <c r="C4698" s="34"/>
      <c r="D4698"/>
      <c r="F4698" s="35"/>
      <c r="G4698" s="28"/>
    </row>
    <row r="4699" spans="1:7" s="4" customFormat="1" x14ac:dyDescent="0.25">
      <c r="A4699" s="33"/>
      <c r="B4699" s="33"/>
      <c r="C4699" s="34"/>
      <c r="D4699"/>
      <c r="F4699" s="35"/>
      <c r="G4699" s="28"/>
    </row>
    <row r="4700" spans="1:7" s="4" customFormat="1" x14ac:dyDescent="0.25">
      <c r="A4700" s="33"/>
      <c r="B4700" s="33"/>
      <c r="C4700" s="34"/>
      <c r="D4700"/>
      <c r="F4700" s="35"/>
      <c r="G4700" s="28"/>
    </row>
    <row r="4701" spans="1:7" s="4" customFormat="1" x14ac:dyDescent="0.25">
      <c r="A4701" s="33"/>
      <c r="B4701" s="33"/>
      <c r="C4701" s="34"/>
      <c r="D4701"/>
      <c r="F4701" s="35"/>
      <c r="G4701" s="28"/>
    </row>
    <row r="4702" spans="1:7" s="4" customFormat="1" x14ac:dyDescent="0.25">
      <c r="A4702" s="33"/>
      <c r="B4702" s="33"/>
      <c r="C4702" s="34"/>
      <c r="D4702"/>
      <c r="F4702" s="35"/>
      <c r="G4702" s="28"/>
    </row>
    <row r="4703" spans="1:7" s="4" customFormat="1" x14ac:dyDescent="0.25">
      <c r="A4703" s="33"/>
      <c r="B4703" s="33"/>
      <c r="C4703" s="34"/>
      <c r="D4703"/>
      <c r="F4703" s="35"/>
      <c r="G4703" s="28"/>
    </row>
    <row r="4704" spans="1:7" s="4" customFormat="1" x14ac:dyDescent="0.25">
      <c r="A4704" s="33"/>
      <c r="B4704" s="33"/>
      <c r="C4704" s="34"/>
      <c r="D4704"/>
      <c r="F4704" s="35"/>
      <c r="G4704" s="28"/>
    </row>
    <row r="4705" spans="1:7" s="4" customFormat="1" x14ac:dyDescent="0.25">
      <c r="A4705" s="33"/>
      <c r="B4705" s="33"/>
      <c r="C4705" s="34"/>
      <c r="D4705"/>
      <c r="F4705" s="35"/>
      <c r="G4705" s="28"/>
    </row>
    <row r="4706" spans="1:7" s="4" customFormat="1" x14ac:dyDescent="0.25">
      <c r="A4706" s="33"/>
      <c r="B4706" s="33"/>
      <c r="C4706" s="34"/>
      <c r="D4706"/>
      <c r="F4706" s="35"/>
      <c r="G4706" s="28"/>
    </row>
    <row r="4707" spans="1:7" s="4" customFormat="1" x14ac:dyDescent="0.25">
      <c r="A4707" s="33"/>
      <c r="B4707" s="33"/>
      <c r="C4707" s="34"/>
      <c r="D4707"/>
      <c r="F4707" s="35"/>
      <c r="G4707" s="28"/>
    </row>
    <row r="4708" spans="1:7" s="4" customFormat="1" x14ac:dyDescent="0.25">
      <c r="A4708" s="33"/>
      <c r="B4708" s="33"/>
      <c r="C4708" s="34"/>
      <c r="D4708"/>
      <c r="F4708" s="35"/>
      <c r="G4708" s="28"/>
    </row>
    <row r="4709" spans="1:7" s="4" customFormat="1" x14ac:dyDescent="0.25">
      <c r="A4709" s="33"/>
      <c r="B4709" s="33"/>
      <c r="C4709" s="34"/>
      <c r="D4709"/>
      <c r="F4709" s="35"/>
      <c r="G4709" s="28"/>
    </row>
    <row r="4710" spans="1:7" s="4" customFormat="1" x14ac:dyDescent="0.25">
      <c r="A4710" s="33"/>
      <c r="B4710" s="33"/>
      <c r="C4710" s="34"/>
      <c r="D4710"/>
      <c r="F4710" s="35"/>
      <c r="G4710" s="28"/>
    </row>
    <row r="4711" spans="1:7" s="4" customFormat="1" x14ac:dyDescent="0.25">
      <c r="A4711" s="33"/>
      <c r="B4711" s="33"/>
      <c r="C4711" s="34"/>
      <c r="D4711"/>
      <c r="F4711" s="35"/>
      <c r="G4711" s="28"/>
    </row>
    <row r="4712" spans="1:7" s="4" customFormat="1" x14ac:dyDescent="0.25">
      <c r="A4712" s="33"/>
      <c r="B4712" s="33"/>
      <c r="C4712" s="34"/>
      <c r="D4712"/>
      <c r="F4712" s="35"/>
      <c r="G4712" s="28"/>
    </row>
    <row r="4713" spans="1:7" s="4" customFormat="1" x14ac:dyDescent="0.25">
      <c r="A4713" s="33"/>
      <c r="B4713" s="33"/>
      <c r="C4713" s="34"/>
      <c r="D4713"/>
      <c r="F4713" s="35"/>
      <c r="G4713" s="28"/>
    </row>
    <row r="4714" spans="1:7" s="4" customFormat="1" x14ac:dyDescent="0.25">
      <c r="A4714" s="33"/>
      <c r="B4714" s="33"/>
      <c r="C4714" s="34"/>
      <c r="D4714"/>
      <c r="F4714" s="35"/>
      <c r="G4714" s="28"/>
    </row>
    <row r="4715" spans="1:7" s="4" customFormat="1" x14ac:dyDescent="0.25">
      <c r="A4715" s="33"/>
      <c r="B4715" s="33"/>
      <c r="C4715" s="34"/>
      <c r="D4715"/>
      <c r="F4715" s="35"/>
      <c r="G4715" s="28"/>
    </row>
    <row r="4716" spans="1:7" s="4" customFormat="1" x14ac:dyDescent="0.25">
      <c r="A4716" s="32"/>
      <c r="C4716" s="36"/>
      <c r="D4716" s="18"/>
      <c r="F4716" s="35"/>
      <c r="G4716" s="28"/>
    </row>
    <row r="4717" spans="1:7" s="4" customFormat="1" x14ac:dyDescent="0.25">
      <c r="A4717" s="33"/>
      <c r="B4717" s="33"/>
      <c r="C4717" s="34"/>
      <c r="D4717"/>
      <c r="F4717" s="35"/>
      <c r="G4717" s="28"/>
    </row>
    <row r="4718" spans="1:7" s="4" customFormat="1" x14ac:dyDescent="0.25">
      <c r="A4718" s="32"/>
      <c r="C4718" s="36"/>
      <c r="D4718" s="18"/>
      <c r="F4718" s="35"/>
      <c r="G4718" s="28"/>
    </row>
    <row r="4719" spans="1:7" s="4" customFormat="1" x14ac:dyDescent="0.25">
      <c r="A4719" s="33"/>
      <c r="B4719" s="33"/>
      <c r="C4719" s="34"/>
      <c r="D4719"/>
      <c r="F4719" s="35"/>
      <c r="G4719" s="28"/>
    </row>
    <row r="4720" spans="1:7" s="4" customFormat="1" x14ac:dyDescent="0.25">
      <c r="A4720" s="33"/>
      <c r="B4720" s="33"/>
      <c r="C4720" s="34"/>
      <c r="D4720"/>
      <c r="F4720" s="35"/>
      <c r="G4720" s="28"/>
    </row>
    <row r="4721" spans="1:7" s="4" customFormat="1" x14ac:dyDescent="0.25">
      <c r="A4721" s="33"/>
      <c r="B4721" s="33"/>
      <c r="C4721" s="34"/>
      <c r="D4721"/>
      <c r="F4721" s="35"/>
      <c r="G4721" s="28"/>
    </row>
    <row r="4722" spans="1:7" s="4" customFormat="1" x14ac:dyDescent="0.25">
      <c r="A4722" s="33"/>
      <c r="B4722" s="33"/>
      <c r="C4722" s="34"/>
      <c r="D4722"/>
      <c r="F4722" s="35"/>
      <c r="G4722" s="28"/>
    </row>
    <row r="4723" spans="1:7" s="4" customFormat="1" x14ac:dyDescent="0.25">
      <c r="A4723" s="32"/>
      <c r="C4723" s="36"/>
      <c r="D4723" s="18"/>
      <c r="F4723" s="35"/>
      <c r="G4723" s="28"/>
    </row>
    <row r="4724" spans="1:7" s="4" customFormat="1" x14ac:dyDescent="0.25">
      <c r="A4724" s="33"/>
      <c r="B4724" s="33"/>
      <c r="C4724" s="34"/>
      <c r="D4724"/>
      <c r="F4724" s="35"/>
      <c r="G4724" s="28"/>
    </row>
    <row r="4725" spans="1:7" s="4" customFormat="1" x14ac:dyDescent="0.25">
      <c r="A4725" s="33"/>
      <c r="B4725" s="33"/>
      <c r="C4725" s="34"/>
      <c r="D4725"/>
      <c r="F4725" s="35"/>
      <c r="G4725" s="28"/>
    </row>
    <row r="4726" spans="1:7" s="4" customFormat="1" x14ac:dyDescent="0.25">
      <c r="A4726" s="33"/>
      <c r="B4726" s="33"/>
      <c r="C4726" s="34"/>
      <c r="D4726"/>
      <c r="F4726" s="35"/>
      <c r="G4726" s="28"/>
    </row>
    <row r="4727" spans="1:7" s="4" customFormat="1" x14ac:dyDescent="0.25">
      <c r="A4727" s="33"/>
      <c r="B4727" s="33"/>
      <c r="C4727" s="34"/>
      <c r="D4727"/>
      <c r="F4727" s="35"/>
      <c r="G4727" s="28"/>
    </row>
    <row r="4728" spans="1:7" s="4" customFormat="1" x14ac:dyDescent="0.25">
      <c r="A4728" s="33"/>
      <c r="B4728" s="33"/>
      <c r="C4728" s="34"/>
      <c r="D4728"/>
      <c r="F4728" s="35"/>
      <c r="G4728" s="28"/>
    </row>
    <row r="4729" spans="1:7" s="4" customFormat="1" x14ac:dyDescent="0.25">
      <c r="A4729" s="33"/>
      <c r="B4729" s="33"/>
      <c r="C4729" s="34"/>
      <c r="D4729"/>
      <c r="F4729" s="35"/>
      <c r="G4729" s="28"/>
    </row>
    <row r="4730" spans="1:7" s="4" customFormat="1" x14ac:dyDescent="0.25">
      <c r="A4730" s="33"/>
      <c r="B4730" s="33"/>
      <c r="C4730" s="34"/>
      <c r="D4730"/>
      <c r="F4730" s="35"/>
      <c r="G4730" s="28"/>
    </row>
    <row r="4731" spans="1:7" s="4" customFormat="1" x14ac:dyDescent="0.25">
      <c r="A4731" s="33"/>
      <c r="B4731" s="33"/>
      <c r="C4731" s="34"/>
      <c r="D4731"/>
      <c r="F4731" s="35"/>
      <c r="G4731" s="28"/>
    </row>
    <row r="4732" spans="1:7" s="4" customFormat="1" x14ac:dyDescent="0.25">
      <c r="A4732" s="33"/>
      <c r="B4732" s="33"/>
      <c r="C4732" s="34"/>
      <c r="D4732"/>
      <c r="F4732" s="35"/>
      <c r="G4732" s="28"/>
    </row>
    <row r="4733" spans="1:7" s="4" customFormat="1" x14ac:dyDescent="0.25">
      <c r="A4733" s="32"/>
      <c r="C4733" s="36"/>
      <c r="D4733" s="18"/>
      <c r="F4733" s="35"/>
      <c r="G4733" s="28"/>
    </row>
    <row r="4734" spans="1:7" s="4" customFormat="1" x14ac:dyDescent="0.25">
      <c r="A4734" s="33"/>
      <c r="B4734" s="33"/>
      <c r="C4734" s="34"/>
      <c r="D4734"/>
      <c r="F4734" s="35"/>
      <c r="G4734" s="28"/>
    </row>
    <row r="4735" spans="1:7" s="4" customFormat="1" x14ac:dyDescent="0.25">
      <c r="A4735" s="33"/>
      <c r="B4735" s="33"/>
      <c r="C4735" s="34"/>
      <c r="D4735"/>
      <c r="F4735" s="35"/>
      <c r="G4735" s="28"/>
    </row>
    <row r="4736" spans="1:7" s="4" customFormat="1" x14ac:dyDescent="0.25">
      <c r="A4736" s="33"/>
      <c r="B4736" s="33"/>
      <c r="C4736" s="34"/>
      <c r="D4736"/>
      <c r="F4736" s="35"/>
      <c r="G4736" s="28"/>
    </row>
    <row r="4737" spans="1:7" s="4" customFormat="1" x14ac:dyDescent="0.25">
      <c r="A4737" s="33"/>
      <c r="B4737" s="33"/>
      <c r="C4737" s="34"/>
      <c r="D4737"/>
      <c r="F4737" s="35"/>
      <c r="G4737" s="28"/>
    </row>
    <row r="4738" spans="1:7" s="4" customFormat="1" x14ac:dyDescent="0.25">
      <c r="A4738" s="33"/>
      <c r="B4738" s="33"/>
      <c r="C4738" s="34"/>
      <c r="D4738"/>
      <c r="F4738" s="35"/>
      <c r="G4738" s="28"/>
    </row>
    <row r="4739" spans="1:7" s="4" customFormat="1" x14ac:dyDescent="0.25">
      <c r="A4739" s="33"/>
      <c r="B4739" s="33"/>
      <c r="C4739" s="34"/>
      <c r="D4739"/>
      <c r="F4739" s="35"/>
      <c r="G4739" s="28"/>
    </row>
    <row r="4740" spans="1:7" s="4" customFormat="1" x14ac:dyDescent="0.25">
      <c r="A4740" s="33"/>
      <c r="B4740" s="33"/>
      <c r="C4740" s="34"/>
      <c r="D4740"/>
      <c r="F4740" s="35"/>
      <c r="G4740" s="28"/>
    </row>
    <row r="4741" spans="1:7" s="4" customFormat="1" x14ac:dyDescent="0.25">
      <c r="A4741" s="33"/>
      <c r="B4741" s="33"/>
      <c r="C4741" s="34"/>
      <c r="D4741"/>
      <c r="F4741" s="35"/>
      <c r="G4741" s="28"/>
    </row>
    <row r="4742" spans="1:7" s="4" customFormat="1" x14ac:dyDescent="0.25">
      <c r="A4742" s="33"/>
      <c r="B4742" s="33"/>
      <c r="C4742" s="34"/>
      <c r="D4742"/>
      <c r="F4742" s="35"/>
      <c r="G4742" s="28"/>
    </row>
    <row r="4743" spans="1:7" s="4" customFormat="1" x14ac:dyDescent="0.25">
      <c r="A4743" s="33"/>
      <c r="B4743" s="33"/>
      <c r="C4743" s="34"/>
      <c r="D4743"/>
      <c r="F4743" s="35"/>
      <c r="G4743" s="28"/>
    </row>
    <row r="4744" spans="1:7" s="4" customFormat="1" x14ac:dyDescent="0.25">
      <c r="A4744" s="33"/>
      <c r="B4744" s="33"/>
      <c r="C4744" s="34"/>
      <c r="D4744"/>
      <c r="F4744" s="35"/>
      <c r="G4744" s="28"/>
    </row>
    <row r="4745" spans="1:7" s="4" customFormat="1" x14ac:dyDescent="0.25">
      <c r="A4745" s="33"/>
      <c r="B4745" s="33"/>
      <c r="C4745" s="34"/>
      <c r="D4745"/>
      <c r="F4745" s="35"/>
      <c r="G4745" s="28"/>
    </row>
    <row r="4746" spans="1:7" s="4" customFormat="1" x14ac:dyDescent="0.25">
      <c r="A4746" s="33"/>
      <c r="B4746" s="33"/>
      <c r="C4746" s="34"/>
      <c r="D4746"/>
      <c r="F4746" s="35"/>
      <c r="G4746" s="28"/>
    </row>
    <row r="4747" spans="1:7" s="4" customFormat="1" x14ac:dyDescent="0.25">
      <c r="A4747" s="33"/>
      <c r="B4747" s="33"/>
      <c r="C4747" s="34"/>
      <c r="D4747"/>
      <c r="F4747" s="35"/>
      <c r="G4747" s="28"/>
    </row>
    <row r="4748" spans="1:7" s="4" customFormat="1" x14ac:dyDescent="0.25">
      <c r="A4748" s="33"/>
      <c r="B4748" s="33"/>
      <c r="C4748" s="34"/>
      <c r="D4748"/>
      <c r="F4748" s="35"/>
      <c r="G4748" s="28"/>
    </row>
    <row r="4749" spans="1:7" s="4" customFormat="1" x14ac:dyDescent="0.25">
      <c r="A4749" s="33"/>
      <c r="B4749" s="33"/>
      <c r="C4749" s="34"/>
      <c r="D4749"/>
      <c r="F4749" s="35"/>
      <c r="G4749" s="28"/>
    </row>
    <row r="4750" spans="1:7" s="4" customFormat="1" x14ac:dyDescent="0.25">
      <c r="A4750" s="33"/>
      <c r="B4750" s="33"/>
      <c r="C4750" s="34"/>
      <c r="D4750"/>
      <c r="F4750" s="35"/>
      <c r="G4750" s="28"/>
    </row>
    <row r="4751" spans="1:7" s="4" customFormat="1" x14ac:dyDescent="0.25">
      <c r="A4751" s="33"/>
      <c r="B4751" s="33"/>
      <c r="C4751" s="34"/>
      <c r="D4751"/>
      <c r="F4751" s="35"/>
      <c r="G4751" s="28"/>
    </row>
    <row r="4752" spans="1:7" s="4" customFormat="1" x14ac:dyDescent="0.25">
      <c r="A4752" s="33"/>
      <c r="B4752" s="33"/>
      <c r="C4752" s="34"/>
      <c r="D4752"/>
      <c r="F4752" s="35"/>
      <c r="G4752" s="28"/>
    </row>
    <row r="4753" spans="1:7" s="4" customFormat="1" x14ac:dyDescent="0.25">
      <c r="A4753" s="33"/>
      <c r="B4753" s="33"/>
      <c r="C4753" s="34"/>
      <c r="D4753"/>
      <c r="F4753" s="35"/>
      <c r="G4753" s="28"/>
    </row>
    <row r="4754" spans="1:7" s="4" customFormat="1" x14ac:dyDescent="0.25">
      <c r="A4754" s="33"/>
      <c r="B4754" s="33"/>
      <c r="C4754" s="34"/>
      <c r="D4754"/>
      <c r="F4754" s="35"/>
      <c r="G4754" s="28"/>
    </row>
    <row r="4755" spans="1:7" s="4" customFormat="1" x14ac:dyDescent="0.25">
      <c r="A4755" s="33"/>
      <c r="B4755" s="33"/>
      <c r="C4755" s="34"/>
      <c r="D4755"/>
      <c r="F4755" s="35"/>
      <c r="G4755" s="28"/>
    </row>
    <row r="4756" spans="1:7" s="4" customFormat="1" x14ac:dyDescent="0.25">
      <c r="A4756" s="33"/>
      <c r="B4756" s="33"/>
      <c r="C4756" s="34"/>
      <c r="D4756"/>
      <c r="F4756" s="35"/>
      <c r="G4756" s="28"/>
    </row>
    <row r="4757" spans="1:7" s="4" customFormat="1" x14ac:dyDescent="0.25">
      <c r="A4757" s="33"/>
      <c r="B4757" s="33"/>
      <c r="C4757" s="34"/>
      <c r="D4757"/>
      <c r="F4757" s="35"/>
      <c r="G4757" s="28"/>
    </row>
    <row r="4758" spans="1:7" s="4" customFormat="1" x14ac:dyDescent="0.25">
      <c r="A4758" s="33"/>
      <c r="B4758" s="33"/>
      <c r="C4758" s="34"/>
      <c r="D4758"/>
      <c r="F4758" s="35"/>
      <c r="G4758" s="28"/>
    </row>
    <row r="4759" spans="1:7" s="4" customFormat="1" x14ac:dyDescent="0.25">
      <c r="A4759" s="33"/>
      <c r="B4759" s="33"/>
      <c r="C4759" s="34"/>
      <c r="D4759"/>
      <c r="F4759" s="35"/>
      <c r="G4759" s="28"/>
    </row>
    <row r="4760" spans="1:7" s="4" customFormat="1" x14ac:dyDescent="0.25">
      <c r="A4760" s="33"/>
      <c r="B4760" s="33"/>
      <c r="C4760" s="34"/>
      <c r="D4760"/>
      <c r="F4760" s="35"/>
      <c r="G4760" s="28"/>
    </row>
    <row r="4761" spans="1:7" s="4" customFormat="1" x14ac:dyDescent="0.25">
      <c r="A4761" s="33"/>
      <c r="B4761" s="33"/>
      <c r="C4761" s="34"/>
      <c r="D4761"/>
      <c r="F4761" s="35"/>
      <c r="G4761" s="28"/>
    </row>
    <row r="4762" spans="1:7" s="4" customFormat="1" x14ac:dyDescent="0.25">
      <c r="A4762" s="33"/>
      <c r="B4762" s="33"/>
      <c r="C4762" s="34"/>
      <c r="D4762"/>
      <c r="F4762" s="35"/>
      <c r="G4762" s="28"/>
    </row>
    <row r="4763" spans="1:7" s="4" customFormat="1" x14ac:dyDescent="0.25">
      <c r="A4763" s="33"/>
      <c r="B4763" s="33"/>
      <c r="C4763" s="34"/>
      <c r="D4763"/>
      <c r="F4763" s="35"/>
      <c r="G4763" s="28"/>
    </row>
    <row r="4764" spans="1:7" s="4" customFormat="1" x14ac:dyDescent="0.25">
      <c r="A4764" s="33"/>
      <c r="B4764" s="33"/>
      <c r="C4764" s="34"/>
      <c r="D4764"/>
      <c r="F4764" s="35"/>
      <c r="G4764" s="28"/>
    </row>
    <row r="4765" spans="1:7" s="4" customFormat="1" x14ac:dyDescent="0.25">
      <c r="A4765" s="32"/>
      <c r="C4765" s="36"/>
      <c r="D4765" s="18"/>
      <c r="F4765" s="35"/>
      <c r="G4765" s="28"/>
    </row>
    <row r="4766" spans="1:7" s="4" customFormat="1" x14ac:dyDescent="0.25">
      <c r="A4766" s="32"/>
      <c r="C4766" s="36"/>
      <c r="D4766" s="18"/>
      <c r="F4766" s="35"/>
      <c r="G4766" s="28"/>
    </row>
    <row r="4767" spans="1:7" s="4" customFormat="1" x14ac:dyDescent="0.25">
      <c r="A4767" s="33"/>
      <c r="B4767" s="33"/>
      <c r="C4767" s="34"/>
      <c r="D4767"/>
      <c r="F4767" s="35"/>
      <c r="G4767" s="28"/>
    </row>
    <row r="4768" spans="1:7" s="4" customFormat="1" x14ac:dyDescent="0.25">
      <c r="A4768" s="33"/>
      <c r="B4768" s="33"/>
      <c r="C4768" s="34"/>
      <c r="D4768"/>
      <c r="F4768" s="35"/>
      <c r="G4768" s="28"/>
    </row>
    <row r="4769" spans="1:7" s="4" customFormat="1" x14ac:dyDescent="0.25">
      <c r="A4769" s="33"/>
      <c r="B4769" s="33"/>
      <c r="C4769" s="34"/>
      <c r="D4769"/>
      <c r="F4769" s="35"/>
      <c r="G4769" s="28"/>
    </row>
    <row r="4770" spans="1:7" s="4" customFormat="1" x14ac:dyDescent="0.25">
      <c r="A4770" s="33"/>
      <c r="B4770" s="33"/>
      <c r="C4770" s="34"/>
      <c r="D4770"/>
      <c r="F4770" s="35"/>
      <c r="G4770" s="28"/>
    </row>
    <row r="4771" spans="1:7" s="4" customFormat="1" x14ac:dyDescent="0.25">
      <c r="A4771" s="33"/>
      <c r="B4771" s="33"/>
      <c r="C4771" s="34"/>
      <c r="D4771"/>
      <c r="F4771" s="35"/>
      <c r="G4771" s="28"/>
    </row>
    <row r="4772" spans="1:7" s="4" customFormat="1" x14ac:dyDescent="0.25">
      <c r="A4772" s="33"/>
      <c r="B4772" s="33"/>
      <c r="C4772" s="34"/>
      <c r="D4772"/>
      <c r="F4772" s="35"/>
      <c r="G4772" s="28"/>
    </row>
    <row r="4773" spans="1:7" s="4" customFormat="1" x14ac:dyDescent="0.25">
      <c r="A4773" s="33"/>
      <c r="B4773" s="33"/>
      <c r="C4773" s="34"/>
      <c r="D4773"/>
      <c r="F4773" s="35"/>
      <c r="G4773" s="28"/>
    </row>
    <row r="4774" spans="1:7" s="4" customFormat="1" x14ac:dyDescent="0.25">
      <c r="A4774" s="32"/>
      <c r="C4774" s="36"/>
      <c r="D4774" s="18"/>
      <c r="F4774" s="35"/>
      <c r="G4774" s="28"/>
    </row>
    <row r="4775" spans="1:7" s="4" customFormat="1" x14ac:dyDescent="0.25">
      <c r="A4775" s="33"/>
      <c r="B4775" s="33"/>
      <c r="C4775" s="34"/>
      <c r="D4775"/>
      <c r="F4775" s="35"/>
      <c r="G4775" s="28"/>
    </row>
    <row r="4776" spans="1:7" s="4" customFormat="1" x14ac:dyDescent="0.25">
      <c r="A4776" s="32"/>
      <c r="C4776" s="36"/>
      <c r="D4776" s="18"/>
      <c r="F4776" s="35"/>
      <c r="G4776" s="28"/>
    </row>
    <row r="4777" spans="1:7" s="4" customFormat="1" x14ac:dyDescent="0.25">
      <c r="A4777" s="33"/>
      <c r="B4777" s="33"/>
      <c r="C4777" s="34"/>
      <c r="D4777"/>
      <c r="F4777" s="35"/>
      <c r="G4777" s="28"/>
    </row>
    <row r="4778" spans="1:7" s="4" customFormat="1" x14ac:dyDescent="0.25">
      <c r="A4778" s="33"/>
      <c r="B4778" s="33"/>
      <c r="C4778" s="34"/>
      <c r="D4778"/>
      <c r="F4778" s="35"/>
      <c r="G4778" s="28"/>
    </row>
    <row r="4779" spans="1:7" s="4" customFormat="1" x14ac:dyDescent="0.25">
      <c r="A4779" s="33"/>
      <c r="B4779" s="33"/>
      <c r="C4779" s="34"/>
      <c r="D4779"/>
      <c r="F4779" s="35"/>
      <c r="G4779" s="28"/>
    </row>
    <row r="4780" spans="1:7" s="4" customFormat="1" x14ac:dyDescent="0.25">
      <c r="A4780" s="33"/>
      <c r="B4780" s="33"/>
      <c r="C4780" s="34"/>
      <c r="D4780"/>
      <c r="F4780" s="35"/>
      <c r="G4780" s="28"/>
    </row>
    <row r="4781" spans="1:7" s="4" customFormat="1" x14ac:dyDescent="0.25">
      <c r="A4781" s="33"/>
      <c r="B4781" s="33"/>
      <c r="C4781" s="34"/>
      <c r="D4781"/>
      <c r="F4781" s="35"/>
      <c r="G4781" s="28"/>
    </row>
    <row r="4782" spans="1:7" s="4" customFormat="1" x14ac:dyDescent="0.25">
      <c r="A4782" s="33"/>
      <c r="B4782" s="33"/>
      <c r="C4782" s="34"/>
      <c r="D4782"/>
      <c r="F4782" s="35"/>
      <c r="G4782" s="28"/>
    </row>
    <row r="4783" spans="1:7" s="4" customFormat="1" x14ac:dyDescent="0.25">
      <c r="A4783" s="33"/>
      <c r="B4783" s="33"/>
      <c r="C4783" s="34"/>
      <c r="D4783"/>
      <c r="F4783" s="35"/>
      <c r="G4783" s="28"/>
    </row>
    <row r="4784" spans="1:7" s="4" customFormat="1" x14ac:dyDescent="0.25">
      <c r="A4784" s="33"/>
      <c r="B4784" s="33"/>
      <c r="C4784" s="34"/>
      <c r="D4784"/>
      <c r="F4784" s="35"/>
      <c r="G4784" s="28"/>
    </row>
    <row r="4785" spans="1:7" s="4" customFormat="1" x14ac:dyDescent="0.25">
      <c r="A4785" s="33"/>
      <c r="B4785" s="33"/>
      <c r="C4785" s="34"/>
      <c r="D4785"/>
      <c r="F4785" s="35"/>
      <c r="G4785" s="28"/>
    </row>
    <row r="4786" spans="1:7" s="4" customFormat="1" x14ac:dyDescent="0.25">
      <c r="A4786" s="32"/>
      <c r="C4786" s="36"/>
      <c r="D4786" s="18"/>
      <c r="F4786" s="35"/>
      <c r="G4786" s="28"/>
    </row>
    <row r="4787" spans="1:7" s="4" customFormat="1" x14ac:dyDescent="0.25">
      <c r="A4787" s="33"/>
      <c r="B4787" s="33"/>
      <c r="C4787" s="34"/>
      <c r="D4787"/>
      <c r="F4787" s="35"/>
      <c r="G4787" s="28"/>
    </row>
    <row r="4788" spans="1:7" s="4" customFormat="1" x14ac:dyDescent="0.25">
      <c r="A4788" s="33"/>
      <c r="B4788" s="33"/>
      <c r="C4788" s="34"/>
      <c r="D4788"/>
      <c r="F4788" s="35"/>
      <c r="G4788" s="28"/>
    </row>
    <row r="4789" spans="1:7" s="4" customFormat="1" x14ac:dyDescent="0.25">
      <c r="A4789" s="32"/>
      <c r="C4789" s="36"/>
      <c r="D4789" s="18"/>
      <c r="F4789" s="35"/>
      <c r="G4789" s="28"/>
    </row>
    <row r="4790" spans="1:7" s="4" customFormat="1" x14ac:dyDescent="0.25">
      <c r="A4790" s="33"/>
      <c r="B4790" s="33"/>
      <c r="C4790" s="34"/>
      <c r="D4790"/>
      <c r="F4790" s="35"/>
      <c r="G4790" s="28"/>
    </row>
    <row r="4791" spans="1:7" s="4" customFormat="1" x14ac:dyDescent="0.25">
      <c r="A4791" s="33"/>
      <c r="B4791" s="33"/>
      <c r="C4791" s="34"/>
      <c r="D4791"/>
      <c r="F4791" s="35"/>
      <c r="G4791" s="28"/>
    </row>
    <row r="4792" spans="1:7" s="4" customFormat="1" x14ac:dyDescent="0.25">
      <c r="A4792" s="33"/>
      <c r="B4792" s="33"/>
      <c r="C4792" s="34"/>
      <c r="D4792"/>
      <c r="F4792" s="35"/>
      <c r="G4792" s="28"/>
    </row>
    <row r="4793" spans="1:7" s="4" customFormat="1" x14ac:dyDescent="0.25">
      <c r="A4793" s="33"/>
      <c r="B4793" s="33"/>
      <c r="C4793" s="34"/>
      <c r="D4793"/>
      <c r="F4793" s="35"/>
      <c r="G4793" s="28"/>
    </row>
    <row r="4794" spans="1:7" s="4" customFormat="1" x14ac:dyDescent="0.25">
      <c r="A4794" s="33"/>
      <c r="B4794" s="33"/>
      <c r="C4794" s="34"/>
      <c r="D4794"/>
      <c r="F4794" s="35"/>
      <c r="G4794" s="28"/>
    </row>
    <row r="4795" spans="1:7" s="4" customFormat="1" x14ac:dyDescent="0.25">
      <c r="A4795" s="32"/>
      <c r="C4795" s="36"/>
      <c r="D4795" s="18"/>
      <c r="F4795" s="35"/>
      <c r="G4795" s="28"/>
    </row>
    <row r="4796" spans="1:7" s="4" customFormat="1" x14ac:dyDescent="0.25">
      <c r="A4796" s="33"/>
      <c r="B4796" s="33"/>
      <c r="C4796" s="34"/>
      <c r="D4796"/>
      <c r="F4796" s="35"/>
      <c r="G4796" s="28"/>
    </row>
    <row r="4797" spans="1:7" s="4" customFormat="1" x14ac:dyDescent="0.25">
      <c r="A4797" s="33"/>
      <c r="B4797" s="33"/>
      <c r="C4797" s="34"/>
      <c r="D4797"/>
      <c r="F4797" s="35"/>
      <c r="G4797" s="28"/>
    </row>
    <row r="4798" spans="1:7" s="4" customFormat="1" x14ac:dyDescent="0.25">
      <c r="A4798" s="33"/>
      <c r="B4798" s="33"/>
      <c r="C4798" s="34"/>
      <c r="D4798"/>
      <c r="F4798" s="35"/>
      <c r="G4798" s="28"/>
    </row>
    <row r="4799" spans="1:7" s="4" customFormat="1" x14ac:dyDescent="0.25">
      <c r="A4799" s="33"/>
      <c r="B4799" s="33"/>
      <c r="C4799" s="34"/>
      <c r="D4799"/>
      <c r="F4799" s="35"/>
      <c r="G4799" s="28"/>
    </row>
    <row r="4800" spans="1:7" s="4" customFormat="1" x14ac:dyDescent="0.25">
      <c r="A4800" s="33"/>
      <c r="B4800" s="33"/>
      <c r="C4800" s="34"/>
      <c r="D4800"/>
      <c r="F4800" s="35"/>
      <c r="G4800" s="28"/>
    </row>
    <row r="4801" spans="1:7" s="4" customFormat="1" x14ac:dyDescent="0.25">
      <c r="A4801" s="33"/>
      <c r="B4801" s="33"/>
      <c r="C4801" s="34"/>
      <c r="D4801"/>
      <c r="F4801" s="35"/>
      <c r="G4801" s="28"/>
    </row>
    <row r="4802" spans="1:7" s="4" customFormat="1" x14ac:dyDescent="0.25">
      <c r="A4802" s="32"/>
      <c r="C4802" s="36"/>
      <c r="D4802" s="18"/>
      <c r="F4802" s="35"/>
      <c r="G4802" s="28"/>
    </row>
    <row r="4803" spans="1:7" s="4" customFormat="1" x14ac:dyDescent="0.25">
      <c r="A4803" s="33"/>
      <c r="B4803" s="33"/>
      <c r="C4803" s="34"/>
      <c r="D4803"/>
      <c r="F4803" s="35"/>
      <c r="G4803" s="28"/>
    </row>
    <row r="4804" spans="1:7" s="4" customFormat="1" x14ac:dyDescent="0.25">
      <c r="A4804" s="32"/>
      <c r="C4804" s="36"/>
      <c r="D4804" s="18"/>
      <c r="F4804" s="35"/>
      <c r="G4804" s="28"/>
    </row>
    <row r="4805" spans="1:7" s="4" customFormat="1" x14ac:dyDescent="0.25">
      <c r="A4805" s="32"/>
      <c r="C4805" s="36"/>
      <c r="D4805" s="18"/>
      <c r="F4805" s="35"/>
      <c r="G4805" s="28"/>
    </row>
    <row r="4806" spans="1:7" s="4" customFormat="1" x14ac:dyDescent="0.25">
      <c r="A4806" s="33"/>
      <c r="B4806" s="33"/>
      <c r="C4806" s="34"/>
      <c r="D4806"/>
      <c r="F4806" s="35"/>
      <c r="G4806" s="28"/>
    </row>
    <row r="4807" spans="1:7" s="4" customFormat="1" x14ac:dyDescent="0.25">
      <c r="A4807" s="33"/>
      <c r="B4807" s="33"/>
      <c r="C4807" s="34"/>
      <c r="D4807"/>
      <c r="F4807" s="35"/>
      <c r="G4807" s="28"/>
    </row>
    <row r="4808" spans="1:7" s="4" customFormat="1" x14ac:dyDescent="0.25">
      <c r="A4808" s="32"/>
      <c r="C4808" s="36"/>
      <c r="D4808" s="18"/>
      <c r="F4808" s="35"/>
      <c r="G4808" s="28"/>
    </row>
    <row r="4809" spans="1:7" s="4" customFormat="1" x14ac:dyDescent="0.25">
      <c r="A4809" s="32"/>
      <c r="C4809" s="36"/>
      <c r="D4809" s="18"/>
      <c r="F4809" s="35"/>
      <c r="G4809" s="28"/>
    </row>
    <row r="4810" spans="1:7" s="4" customFormat="1" x14ac:dyDescent="0.25">
      <c r="A4810" s="33"/>
      <c r="B4810" s="33"/>
      <c r="C4810" s="34"/>
      <c r="D4810"/>
      <c r="F4810" s="35"/>
      <c r="G4810" s="28"/>
    </row>
    <row r="4811" spans="1:7" s="4" customFormat="1" x14ac:dyDescent="0.25">
      <c r="A4811" s="33"/>
      <c r="B4811" s="33"/>
      <c r="C4811" s="34"/>
      <c r="D4811"/>
      <c r="F4811" s="35"/>
      <c r="G4811" s="28"/>
    </row>
    <row r="4812" spans="1:7" s="4" customFormat="1" x14ac:dyDescent="0.25">
      <c r="A4812" s="33"/>
      <c r="B4812" s="33"/>
      <c r="C4812" s="34"/>
      <c r="D4812"/>
      <c r="F4812" s="35"/>
      <c r="G4812" s="28"/>
    </row>
    <row r="4813" spans="1:7" s="4" customFormat="1" x14ac:dyDescent="0.25">
      <c r="A4813" s="33"/>
      <c r="B4813" s="33"/>
      <c r="C4813" s="34"/>
      <c r="D4813"/>
      <c r="F4813" s="35"/>
      <c r="G4813" s="28"/>
    </row>
    <row r="4814" spans="1:7" s="4" customFormat="1" x14ac:dyDescent="0.25">
      <c r="A4814" s="33"/>
      <c r="B4814" s="33"/>
      <c r="C4814" s="34"/>
      <c r="D4814"/>
      <c r="F4814" s="35"/>
      <c r="G4814" s="28"/>
    </row>
    <row r="4815" spans="1:7" s="4" customFormat="1" x14ac:dyDescent="0.25">
      <c r="A4815" s="33"/>
      <c r="B4815" s="33"/>
      <c r="C4815" s="34"/>
      <c r="D4815"/>
      <c r="F4815" s="35"/>
      <c r="G4815" s="28"/>
    </row>
    <row r="4816" spans="1:7" s="4" customFormat="1" x14ac:dyDescent="0.25">
      <c r="A4816" s="33"/>
      <c r="B4816" s="33"/>
      <c r="C4816" s="34"/>
      <c r="D4816"/>
      <c r="F4816" s="35"/>
      <c r="G4816" s="28"/>
    </row>
    <row r="4817" spans="1:7" s="4" customFormat="1" x14ac:dyDescent="0.25">
      <c r="A4817" s="33"/>
      <c r="B4817" s="33"/>
      <c r="C4817" s="34"/>
      <c r="D4817"/>
      <c r="F4817" s="35"/>
      <c r="G4817" s="28"/>
    </row>
    <row r="4818" spans="1:7" s="4" customFormat="1" x14ac:dyDescent="0.25">
      <c r="A4818" s="33"/>
      <c r="B4818" s="33"/>
      <c r="C4818" s="34"/>
      <c r="D4818"/>
      <c r="F4818" s="35"/>
      <c r="G4818" s="28"/>
    </row>
    <row r="4819" spans="1:7" s="4" customFormat="1" x14ac:dyDescent="0.25">
      <c r="A4819" s="33"/>
      <c r="B4819" s="33"/>
      <c r="C4819" s="34"/>
      <c r="D4819"/>
      <c r="F4819" s="35"/>
      <c r="G4819" s="28"/>
    </row>
    <row r="4820" spans="1:7" s="4" customFormat="1" x14ac:dyDescent="0.25">
      <c r="A4820" s="33"/>
      <c r="B4820" s="33"/>
      <c r="C4820" s="34"/>
      <c r="D4820"/>
      <c r="F4820" s="35"/>
      <c r="G4820" s="28"/>
    </row>
    <row r="4821" spans="1:7" s="4" customFormat="1" x14ac:dyDescent="0.25">
      <c r="A4821" s="33"/>
      <c r="B4821" s="33"/>
      <c r="C4821" s="34"/>
      <c r="D4821"/>
      <c r="F4821" s="35"/>
      <c r="G4821" s="28"/>
    </row>
    <row r="4822" spans="1:7" s="4" customFormat="1" x14ac:dyDescent="0.25">
      <c r="A4822" s="33"/>
      <c r="B4822" s="33"/>
      <c r="C4822" s="34"/>
      <c r="D4822"/>
      <c r="F4822" s="35"/>
      <c r="G4822" s="28"/>
    </row>
    <row r="4823" spans="1:7" s="4" customFormat="1" x14ac:dyDescent="0.25">
      <c r="A4823" s="33"/>
      <c r="B4823" s="33"/>
      <c r="C4823" s="34"/>
      <c r="D4823"/>
      <c r="F4823" s="35"/>
      <c r="G4823" s="28"/>
    </row>
    <row r="4824" spans="1:7" s="4" customFormat="1" x14ac:dyDescent="0.25">
      <c r="A4824" s="33"/>
      <c r="B4824" s="33"/>
      <c r="C4824" s="34"/>
      <c r="D4824"/>
      <c r="F4824" s="35"/>
      <c r="G4824" s="28"/>
    </row>
    <row r="4825" spans="1:7" s="4" customFormat="1" x14ac:dyDescent="0.25">
      <c r="A4825" s="33"/>
      <c r="B4825" s="33"/>
      <c r="C4825" s="34"/>
      <c r="D4825"/>
      <c r="F4825" s="35"/>
      <c r="G4825" s="28"/>
    </row>
    <row r="4826" spans="1:7" s="4" customFormat="1" x14ac:dyDescent="0.25">
      <c r="A4826" s="33"/>
      <c r="B4826" s="33"/>
      <c r="C4826" s="34"/>
      <c r="D4826"/>
      <c r="F4826" s="35"/>
      <c r="G4826" s="28"/>
    </row>
    <row r="4827" spans="1:7" s="4" customFormat="1" x14ac:dyDescent="0.25">
      <c r="A4827" s="33"/>
      <c r="B4827" s="33"/>
      <c r="C4827" s="34"/>
      <c r="D4827"/>
      <c r="F4827" s="35"/>
      <c r="G4827" s="28"/>
    </row>
    <row r="4828" spans="1:7" s="4" customFormat="1" x14ac:dyDescent="0.25">
      <c r="A4828" s="33"/>
      <c r="B4828" s="33"/>
      <c r="C4828" s="34"/>
      <c r="D4828"/>
      <c r="F4828" s="35"/>
      <c r="G4828" s="28"/>
    </row>
    <row r="4829" spans="1:7" s="4" customFormat="1" x14ac:dyDescent="0.25">
      <c r="A4829" s="33"/>
      <c r="B4829" s="33"/>
      <c r="C4829" s="34"/>
      <c r="D4829"/>
      <c r="F4829" s="35"/>
      <c r="G4829" s="28"/>
    </row>
    <row r="4830" spans="1:7" s="4" customFormat="1" x14ac:dyDescent="0.25">
      <c r="A4830" s="33"/>
      <c r="B4830" s="33"/>
      <c r="C4830" s="34"/>
      <c r="D4830"/>
      <c r="F4830" s="35"/>
      <c r="G4830" s="28"/>
    </row>
    <row r="4831" spans="1:7" s="4" customFormat="1" x14ac:dyDescent="0.25">
      <c r="A4831" s="33"/>
      <c r="B4831" s="33"/>
      <c r="C4831" s="34"/>
      <c r="D4831"/>
      <c r="F4831" s="35"/>
      <c r="G4831" s="28"/>
    </row>
    <row r="4832" spans="1:7" s="4" customFormat="1" x14ac:dyDescent="0.25">
      <c r="A4832" s="33"/>
      <c r="B4832" s="33"/>
      <c r="C4832" s="34"/>
      <c r="D4832"/>
      <c r="F4832" s="35"/>
      <c r="G4832" s="28"/>
    </row>
    <row r="4833" spans="1:7" s="4" customFormat="1" x14ac:dyDescent="0.25">
      <c r="A4833" s="33"/>
      <c r="B4833" s="33"/>
      <c r="C4833" s="34"/>
      <c r="D4833"/>
      <c r="F4833" s="35"/>
      <c r="G4833" s="28"/>
    </row>
    <row r="4834" spans="1:7" s="4" customFormat="1" x14ac:dyDescent="0.25">
      <c r="A4834" s="33"/>
      <c r="B4834" s="33"/>
      <c r="C4834" s="34"/>
      <c r="D4834"/>
      <c r="F4834" s="35"/>
      <c r="G4834" s="28"/>
    </row>
    <row r="4835" spans="1:7" s="4" customFormat="1" x14ac:dyDescent="0.25">
      <c r="A4835" s="33"/>
      <c r="B4835" s="33"/>
      <c r="C4835" s="34"/>
      <c r="D4835"/>
      <c r="F4835" s="35"/>
      <c r="G4835" s="28"/>
    </row>
    <row r="4836" spans="1:7" s="4" customFormat="1" x14ac:dyDescent="0.25">
      <c r="A4836" s="33"/>
      <c r="B4836" s="33"/>
      <c r="C4836" s="34"/>
      <c r="D4836"/>
      <c r="F4836" s="35"/>
      <c r="G4836" s="28"/>
    </row>
    <row r="4837" spans="1:7" s="4" customFormat="1" x14ac:dyDescent="0.25">
      <c r="A4837" s="33"/>
      <c r="B4837" s="33"/>
      <c r="C4837" s="34"/>
      <c r="D4837"/>
      <c r="F4837" s="35"/>
      <c r="G4837" s="28"/>
    </row>
    <row r="4838" spans="1:7" s="4" customFormat="1" x14ac:dyDescent="0.25">
      <c r="A4838" s="33"/>
      <c r="B4838" s="33"/>
      <c r="C4838" s="34"/>
      <c r="D4838"/>
      <c r="F4838" s="35"/>
      <c r="G4838" s="28"/>
    </row>
    <row r="4839" spans="1:7" s="4" customFormat="1" x14ac:dyDescent="0.25">
      <c r="A4839" s="33"/>
      <c r="B4839" s="33"/>
      <c r="C4839" s="34"/>
      <c r="D4839"/>
      <c r="F4839" s="35"/>
      <c r="G4839" s="28"/>
    </row>
    <row r="4840" spans="1:7" s="4" customFormat="1" x14ac:dyDescent="0.25">
      <c r="A4840" s="33"/>
      <c r="B4840" s="33"/>
      <c r="C4840" s="34"/>
      <c r="D4840"/>
      <c r="F4840" s="35"/>
      <c r="G4840" s="28"/>
    </row>
    <row r="4841" spans="1:7" s="4" customFormat="1" x14ac:dyDescent="0.25">
      <c r="A4841" s="33"/>
      <c r="B4841" s="33"/>
      <c r="C4841" s="34"/>
      <c r="D4841"/>
      <c r="F4841" s="35"/>
      <c r="G4841" s="28"/>
    </row>
    <row r="4842" spans="1:7" s="4" customFormat="1" x14ac:dyDescent="0.25">
      <c r="A4842" s="33"/>
      <c r="B4842" s="33"/>
      <c r="C4842" s="34"/>
      <c r="D4842"/>
      <c r="F4842" s="35"/>
      <c r="G4842" s="28"/>
    </row>
    <row r="4843" spans="1:7" s="4" customFormat="1" x14ac:dyDescent="0.25">
      <c r="A4843" s="33"/>
      <c r="B4843" s="33"/>
      <c r="C4843" s="34"/>
      <c r="D4843"/>
      <c r="F4843" s="35"/>
      <c r="G4843" s="28"/>
    </row>
    <row r="4844" spans="1:7" s="4" customFormat="1" x14ac:dyDescent="0.25">
      <c r="A4844" s="33"/>
      <c r="B4844" s="33"/>
      <c r="C4844" s="34"/>
      <c r="D4844"/>
      <c r="F4844" s="35"/>
      <c r="G4844" s="28"/>
    </row>
    <row r="4845" spans="1:7" s="4" customFormat="1" x14ac:dyDescent="0.25">
      <c r="A4845" s="33"/>
      <c r="B4845" s="33"/>
      <c r="C4845" s="34"/>
      <c r="D4845"/>
      <c r="F4845" s="35"/>
      <c r="G4845" s="28"/>
    </row>
    <row r="4846" spans="1:7" s="4" customFormat="1" x14ac:dyDescent="0.25">
      <c r="A4846" s="33"/>
      <c r="B4846" s="33"/>
      <c r="C4846" s="34"/>
      <c r="D4846"/>
      <c r="F4846" s="35"/>
      <c r="G4846" s="28"/>
    </row>
    <row r="4847" spans="1:7" s="4" customFormat="1" x14ac:dyDescent="0.25">
      <c r="A4847" s="33"/>
      <c r="B4847" s="33"/>
      <c r="C4847" s="34"/>
      <c r="D4847"/>
      <c r="F4847" s="35"/>
      <c r="G4847" s="28"/>
    </row>
    <row r="4848" spans="1:7" s="4" customFormat="1" x14ac:dyDescent="0.25">
      <c r="A4848" s="33"/>
      <c r="B4848" s="33"/>
      <c r="C4848" s="34"/>
      <c r="D4848"/>
      <c r="F4848" s="35"/>
      <c r="G4848" s="28"/>
    </row>
    <row r="4849" spans="1:7" s="4" customFormat="1" x14ac:dyDescent="0.25">
      <c r="A4849" s="33"/>
      <c r="B4849" s="33"/>
      <c r="C4849" s="34"/>
      <c r="D4849"/>
      <c r="F4849" s="35"/>
      <c r="G4849" s="28"/>
    </row>
    <row r="4850" spans="1:7" s="4" customFormat="1" x14ac:dyDescent="0.25">
      <c r="A4850" s="33"/>
      <c r="B4850" s="33"/>
      <c r="C4850" s="34"/>
      <c r="D4850"/>
      <c r="F4850" s="35"/>
      <c r="G4850" s="28"/>
    </row>
    <row r="4851" spans="1:7" s="4" customFormat="1" x14ac:dyDescent="0.25">
      <c r="A4851" s="33"/>
      <c r="B4851" s="33"/>
      <c r="C4851" s="34"/>
      <c r="D4851"/>
      <c r="F4851" s="35"/>
      <c r="G4851" s="28"/>
    </row>
    <row r="4852" spans="1:7" s="4" customFormat="1" x14ac:dyDescent="0.25">
      <c r="A4852" s="33"/>
      <c r="B4852" s="33"/>
      <c r="C4852" s="34"/>
      <c r="D4852"/>
      <c r="F4852" s="35"/>
      <c r="G4852" s="28"/>
    </row>
    <row r="4853" spans="1:7" s="4" customFormat="1" x14ac:dyDescent="0.25">
      <c r="A4853" s="33"/>
      <c r="B4853" s="33"/>
      <c r="C4853" s="34"/>
      <c r="D4853"/>
      <c r="F4853" s="35"/>
      <c r="G4853" s="28"/>
    </row>
    <row r="4854" spans="1:7" s="4" customFormat="1" x14ac:dyDescent="0.25">
      <c r="A4854" s="33"/>
      <c r="B4854" s="33"/>
      <c r="C4854" s="34"/>
      <c r="D4854"/>
      <c r="F4854" s="35"/>
      <c r="G4854" s="28"/>
    </row>
    <row r="4855" spans="1:7" s="4" customFormat="1" x14ac:dyDescent="0.25">
      <c r="A4855" s="33"/>
      <c r="B4855" s="33"/>
      <c r="C4855" s="34"/>
      <c r="D4855"/>
      <c r="F4855" s="35"/>
      <c r="G4855" s="28"/>
    </row>
    <row r="4856" spans="1:7" s="4" customFormat="1" x14ac:dyDescent="0.25">
      <c r="A4856" s="33"/>
      <c r="B4856" s="33"/>
      <c r="C4856" s="34"/>
      <c r="D4856"/>
      <c r="F4856" s="35"/>
      <c r="G4856" s="28"/>
    </row>
    <row r="4857" spans="1:7" s="4" customFormat="1" x14ac:dyDescent="0.25">
      <c r="A4857" s="33"/>
      <c r="B4857" s="33"/>
      <c r="C4857" s="34"/>
      <c r="D4857"/>
      <c r="F4857" s="35"/>
      <c r="G4857" s="28"/>
    </row>
    <row r="4858" spans="1:7" s="4" customFormat="1" x14ac:dyDescent="0.25">
      <c r="A4858" s="33"/>
      <c r="B4858" s="33"/>
      <c r="C4858" s="34"/>
      <c r="D4858"/>
      <c r="F4858" s="35"/>
      <c r="G4858" s="28"/>
    </row>
    <row r="4859" spans="1:7" s="4" customFormat="1" x14ac:dyDescent="0.25">
      <c r="A4859" s="33"/>
      <c r="B4859" s="33"/>
      <c r="C4859" s="34"/>
      <c r="D4859"/>
      <c r="F4859" s="35"/>
      <c r="G4859" s="28"/>
    </row>
    <row r="4860" spans="1:7" s="4" customFormat="1" x14ac:dyDescent="0.25">
      <c r="A4860" s="33"/>
      <c r="B4860" s="33"/>
      <c r="C4860" s="34"/>
      <c r="D4860"/>
      <c r="F4860" s="35"/>
      <c r="G4860" s="28"/>
    </row>
    <row r="4861" spans="1:7" s="4" customFormat="1" x14ac:dyDescent="0.25">
      <c r="A4861" s="33"/>
      <c r="B4861" s="33"/>
      <c r="C4861" s="34"/>
      <c r="D4861"/>
      <c r="F4861" s="35"/>
      <c r="G4861" s="28"/>
    </row>
    <row r="4862" spans="1:7" s="4" customFormat="1" x14ac:dyDescent="0.25">
      <c r="A4862" s="33"/>
      <c r="B4862" s="33"/>
      <c r="C4862" s="34"/>
      <c r="D4862"/>
      <c r="F4862" s="35"/>
      <c r="G4862" s="28"/>
    </row>
    <row r="4863" spans="1:7" s="4" customFormat="1" x14ac:dyDescent="0.25">
      <c r="A4863" s="33"/>
      <c r="B4863" s="33"/>
      <c r="C4863" s="34"/>
      <c r="D4863"/>
      <c r="F4863" s="35"/>
      <c r="G4863" s="28"/>
    </row>
    <row r="4864" spans="1:7" s="4" customFormat="1" x14ac:dyDescent="0.25">
      <c r="A4864" s="33"/>
      <c r="B4864" s="33"/>
      <c r="C4864" s="34"/>
      <c r="D4864"/>
      <c r="F4864" s="35"/>
      <c r="G4864" s="28"/>
    </row>
    <row r="4865" spans="1:7" s="4" customFormat="1" x14ac:dyDescent="0.25">
      <c r="A4865" s="33"/>
      <c r="B4865" s="33"/>
      <c r="C4865" s="34"/>
      <c r="D4865"/>
      <c r="F4865" s="35"/>
      <c r="G4865" s="28"/>
    </row>
    <row r="4866" spans="1:7" s="4" customFormat="1" x14ac:dyDescent="0.25">
      <c r="A4866" s="33"/>
      <c r="B4866" s="33"/>
      <c r="C4866" s="34"/>
      <c r="D4866"/>
      <c r="F4866" s="35"/>
      <c r="G4866" s="28"/>
    </row>
    <row r="4867" spans="1:7" s="4" customFormat="1" x14ac:dyDescent="0.25">
      <c r="A4867" s="33"/>
      <c r="B4867" s="33"/>
      <c r="C4867" s="34"/>
      <c r="D4867"/>
      <c r="F4867" s="35"/>
      <c r="G4867" s="28"/>
    </row>
    <row r="4868" spans="1:7" s="4" customFormat="1" x14ac:dyDescent="0.25">
      <c r="A4868" s="33"/>
      <c r="B4868" s="33"/>
      <c r="C4868" s="34"/>
      <c r="D4868"/>
      <c r="F4868" s="35"/>
      <c r="G4868" s="28"/>
    </row>
    <row r="4869" spans="1:7" s="4" customFormat="1" x14ac:dyDescent="0.25">
      <c r="A4869" s="33"/>
      <c r="B4869" s="33"/>
      <c r="C4869" s="34"/>
      <c r="D4869"/>
      <c r="F4869" s="35"/>
      <c r="G4869" s="28"/>
    </row>
    <row r="4870" spans="1:7" s="4" customFormat="1" x14ac:dyDescent="0.25">
      <c r="A4870" s="33"/>
      <c r="B4870" s="33"/>
      <c r="C4870" s="34"/>
      <c r="D4870"/>
      <c r="F4870" s="35"/>
      <c r="G4870" s="28"/>
    </row>
    <row r="4871" spans="1:7" s="4" customFormat="1" x14ac:dyDescent="0.25">
      <c r="A4871" s="33"/>
      <c r="B4871" s="33"/>
      <c r="C4871" s="34"/>
      <c r="D4871"/>
      <c r="F4871" s="35"/>
      <c r="G4871" s="28"/>
    </row>
    <row r="4872" spans="1:7" s="4" customFormat="1" x14ac:dyDescent="0.25">
      <c r="A4872" s="33"/>
      <c r="B4872" s="33"/>
      <c r="C4872" s="34"/>
      <c r="D4872"/>
      <c r="F4872" s="35"/>
      <c r="G4872" s="28"/>
    </row>
    <row r="4873" spans="1:7" s="4" customFormat="1" x14ac:dyDescent="0.25">
      <c r="A4873" s="33"/>
      <c r="B4873" s="33"/>
      <c r="C4873" s="34"/>
      <c r="D4873"/>
      <c r="F4873" s="35"/>
      <c r="G4873" s="28"/>
    </row>
    <row r="4874" spans="1:7" s="4" customFormat="1" x14ac:dyDescent="0.25">
      <c r="A4874" s="33"/>
      <c r="B4874" s="33"/>
      <c r="C4874" s="34"/>
      <c r="D4874"/>
      <c r="F4874" s="35"/>
      <c r="G4874" s="28"/>
    </row>
    <row r="4875" spans="1:7" s="4" customFormat="1" x14ac:dyDescent="0.25">
      <c r="A4875" s="33"/>
      <c r="B4875" s="33"/>
      <c r="C4875" s="34"/>
      <c r="D4875"/>
      <c r="F4875" s="35"/>
      <c r="G4875" s="28"/>
    </row>
    <row r="4876" spans="1:7" s="4" customFormat="1" x14ac:dyDescent="0.25">
      <c r="A4876" s="33"/>
      <c r="B4876" s="33"/>
      <c r="C4876" s="34"/>
      <c r="D4876"/>
      <c r="F4876" s="35"/>
      <c r="G4876" s="28"/>
    </row>
    <row r="4877" spans="1:7" s="4" customFormat="1" x14ac:dyDescent="0.25">
      <c r="A4877" s="33"/>
      <c r="B4877" s="33"/>
      <c r="C4877" s="34"/>
      <c r="D4877"/>
      <c r="F4877" s="35"/>
      <c r="G4877" s="28"/>
    </row>
    <row r="4878" spans="1:7" s="4" customFormat="1" x14ac:dyDescent="0.25">
      <c r="A4878" s="33"/>
      <c r="B4878" s="33"/>
      <c r="C4878" s="34"/>
      <c r="D4878"/>
      <c r="F4878" s="35"/>
      <c r="G4878" s="28"/>
    </row>
    <row r="4879" spans="1:7" s="4" customFormat="1" x14ac:dyDescent="0.25">
      <c r="A4879" s="33"/>
      <c r="B4879" s="33"/>
      <c r="C4879" s="34"/>
      <c r="D4879"/>
      <c r="F4879" s="35"/>
      <c r="G4879" s="28"/>
    </row>
    <row r="4880" spans="1:7" s="4" customFormat="1" x14ac:dyDescent="0.25">
      <c r="A4880" s="33"/>
      <c r="B4880" s="33"/>
      <c r="C4880" s="34"/>
      <c r="D4880"/>
      <c r="F4880" s="35"/>
      <c r="G4880" s="28"/>
    </row>
    <row r="4881" spans="1:7" s="4" customFormat="1" x14ac:dyDescent="0.25">
      <c r="A4881" s="33"/>
      <c r="B4881" s="33"/>
      <c r="C4881" s="34"/>
      <c r="D4881"/>
      <c r="F4881" s="35"/>
      <c r="G4881" s="28"/>
    </row>
    <row r="4882" spans="1:7" s="4" customFormat="1" x14ac:dyDescent="0.25">
      <c r="A4882" s="33"/>
      <c r="B4882" s="33"/>
      <c r="C4882" s="34"/>
      <c r="D4882"/>
      <c r="F4882" s="35"/>
      <c r="G4882" s="28"/>
    </row>
    <row r="4883" spans="1:7" s="4" customFormat="1" x14ac:dyDescent="0.25">
      <c r="A4883" s="33"/>
      <c r="B4883" s="33"/>
      <c r="C4883" s="34"/>
      <c r="D4883"/>
      <c r="F4883" s="35"/>
      <c r="G4883" s="28"/>
    </row>
    <row r="4884" spans="1:7" s="4" customFormat="1" x14ac:dyDescent="0.25">
      <c r="A4884" s="33"/>
      <c r="B4884" s="33"/>
      <c r="C4884" s="34"/>
      <c r="D4884"/>
      <c r="F4884" s="35"/>
      <c r="G4884" s="28"/>
    </row>
    <row r="4885" spans="1:7" s="4" customFormat="1" x14ac:dyDescent="0.25">
      <c r="A4885" s="33"/>
      <c r="B4885" s="33"/>
      <c r="C4885" s="34"/>
      <c r="D4885"/>
      <c r="F4885" s="35"/>
      <c r="G4885" s="28"/>
    </row>
    <row r="4886" spans="1:7" s="4" customFormat="1" x14ac:dyDescent="0.25">
      <c r="A4886" s="33"/>
      <c r="B4886" s="33"/>
      <c r="C4886" s="34"/>
      <c r="D4886"/>
      <c r="F4886" s="35"/>
      <c r="G4886" s="28"/>
    </row>
    <row r="4887" spans="1:7" s="4" customFormat="1" x14ac:dyDescent="0.25">
      <c r="A4887" s="33"/>
      <c r="B4887" s="33"/>
      <c r="C4887" s="34"/>
      <c r="D4887"/>
      <c r="F4887" s="35"/>
      <c r="G4887" s="28"/>
    </row>
    <row r="4888" spans="1:7" s="4" customFormat="1" x14ac:dyDescent="0.25">
      <c r="A4888" s="33"/>
      <c r="B4888" s="33"/>
      <c r="C4888" s="34"/>
      <c r="D4888"/>
      <c r="F4888" s="35"/>
      <c r="G4888" s="28"/>
    </row>
    <row r="4889" spans="1:7" s="4" customFormat="1" x14ac:dyDescent="0.25">
      <c r="A4889" s="33"/>
      <c r="B4889" s="33"/>
      <c r="C4889" s="34"/>
      <c r="D4889"/>
      <c r="F4889" s="35"/>
      <c r="G4889" s="28"/>
    </row>
    <row r="4890" spans="1:7" s="4" customFormat="1" x14ac:dyDescent="0.25">
      <c r="A4890" s="33"/>
      <c r="B4890" s="33"/>
      <c r="C4890" s="34"/>
      <c r="D4890"/>
      <c r="F4890" s="35"/>
      <c r="G4890" s="28"/>
    </row>
    <row r="4891" spans="1:7" s="4" customFormat="1" x14ac:dyDescent="0.25">
      <c r="A4891" s="33"/>
      <c r="B4891" s="33"/>
      <c r="C4891" s="34"/>
      <c r="D4891"/>
      <c r="F4891" s="35"/>
      <c r="G4891" s="28"/>
    </row>
    <row r="4892" spans="1:7" s="4" customFormat="1" x14ac:dyDescent="0.25">
      <c r="A4892" s="33"/>
      <c r="B4892" s="33"/>
      <c r="C4892" s="34"/>
      <c r="D4892"/>
      <c r="F4892" s="35"/>
      <c r="G4892" s="28"/>
    </row>
    <row r="4893" spans="1:7" s="4" customFormat="1" x14ac:dyDescent="0.25">
      <c r="A4893" s="33"/>
      <c r="B4893" s="33"/>
      <c r="C4893" s="34"/>
      <c r="D4893"/>
      <c r="F4893" s="35"/>
      <c r="G4893" s="28"/>
    </row>
    <row r="4894" spans="1:7" s="4" customFormat="1" x14ac:dyDescent="0.25">
      <c r="A4894" s="33"/>
      <c r="B4894" s="33"/>
      <c r="C4894" s="34"/>
      <c r="D4894"/>
      <c r="F4894" s="35"/>
      <c r="G4894" s="28"/>
    </row>
    <row r="4895" spans="1:7" s="4" customFormat="1" x14ac:dyDescent="0.25">
      <c r="A4895" s="33"/>
      <c r="B4895" s="33"/>
      <c r="C4895" s="34"/>
      <c r="D4895"/>
      <c r="F4895" s="35"/>
      <c r="G4895" s="28"/>
    </row>
    <row r="4896" spans="1:7" s="4" customFormat="1" x14ac:dyDescent="0.25">
      <c r="A4896" s="33"/>
      <c r="B4896" s="33"/>
      <c r="C4896" s="34"/>
      <c r="D4896"/>
      <c r="F4896" s="35"/>
      <c r="G4896" s="28"/>
    </row>
    <row r="4897" spans="1:7" s="4" customFormat="1" x14ac:dyDescent="0.25">
      <c r="A4897" s="33"/>
      <c r="B4897" s="33"/>
      <c r="C4897" s="34"/>
      <c r="D4897"/>
      <c r="F4897" s="35"/>
      <c r="G4897" s="28"/>
    </row>
    <row r="4898" spans="1:7" s="4" customFormat="1" x14ac:dyDescent="0.25">
      <c r="A4898" s="33"/>
      <c r="B4898" s="33"/>
      <c r="C4898" s="34"/>
      <c r="D4898"/>
      <c r="F4898" s="35"/>
      <c r="G4898" s="28"/>
    </row>
    <row r="4899" spans="1:7" s="4" customFormat="1" x14ac:dyDescent="0.25">
      <c r="A4899" s="33"/>
      <c r="B4899" s="33"/>
      <c r="C4899" s="34"/>
      <c r="D4899"/>
      <c r="F4899" s="35"/>
      <c r="G4899" s="28"/>
    </row>
    <row r="4900" spans="1:7" s="4" customFormat="1" x14ac:dyDescent="0.25">
      <c r="A4900" s="33"/>
      <c r="B4900" s="33"/>
      <c r="C4900" s="34"/>
      <c r="D4900"/>
      <c r="F4900" s="35"/>
      <c r="G4900" s="28"/>
    </row>
    <row r="4901" spans="1:7" s="4" customFormat="1" x14ac:dyDescent="0.25">
      <c r="A4901" s="33"/>
      <c r="B4901" s="33"/>
      <c r="C4901" s="34"/>
      <c r="D4901"/>
      <c r="F4901" s="35"/>
      <c r="G4901" s="28"/>
    </row>
    <row r="4902" spans="1:7" s="4" customFormat="1" x14ac:dyDescent="0.25">
      <c r="A4902" s="33"/>
      <c r="B4902" s="33"/>
      <c r="C4902" s="34"/>
      <c r="D4902"/>
      <c r="F4902" s="35"/>
      <c r="G4902" s="28"/>
    </row>
    <row r="4903" spans="1:7" s="4" customFormat="1" x14ac:dyDescent="0.25">
      <c r="A4903" s="33"/>
      <c r="B4903" s="33"/>
      <c r="C4903" s="34"/>
      <c r="D4903"/>
      <c r="F4903" s="35"/>
      <c r="G4903" s="28"/>
    </row>
    <row r="4904" spans="1:7" s="4" customFormat="1" x14ac:dyDescent="0.25">
      <c r="A4904" s="33"/>
      <c r="B4904" s="33"/>
      <c r="C4904" s="34"/>
      <c r="D4904"/>
      <c r="F4904" s="35"/>
      <c r="G4904" s="28"/>
    </row>
    <row r="4905" spans="1:7" s="4" customFormat="1" x14ac:dyDescent="0.25">
      <c r="A4905" s="33"/>
      <c r="B4905" s="33"/>
      <c r="C4905" s="34"/>
      <c r="D4905"/>
      <c r="F4905" s="35"/>
      <c r="G4905" s="28"/>
    </row>
    <row r="4906" spans="1:7" s="4" customFormat="1" x14ac:dyDescent="0.25">
      <c r="A4906" s="33"/>
      <c r="B4906" s="33"/>
      <c r="C4906" s="34"/>
      <c r="D4906"/>
      <c r="F4906" s="35"/>
      <c r="G4906" s="28"/>
    </row>
    <row r="4907" spans="1:7" s="4" customFormat="1" x14ac:dyDescent="0.25">
      <c r="A4907" s="33"/>
      <c r="B4907" s="33"/>
      <c r="C4907" s="34"/>
      <c r="D4907"/>
      <c r="F4907" s="35"/>
      <c r="G4907" s="28"/>
    </row>
    <row r="4908" spans="1:7" s="4" customFormat="1" x14ac:dyDescent="0.25">
      <c r="A4908" s="33"/>
      <c r="B4908" s="33"/>
      <c r="C4908" s="34"/>
      <c r="D4908"/>
      <c r="F4908" s="35"/>
      <c r="G4908" s="28"/>
    </row>
    <row r="4909" spans="1:7" s="4" customFormat="1" x14ac:dyDescent="0.25">
      <c r="A4909" s="33"/>
      <c r="B4909" s="33"/>
      <c r="C4909" s="34"/>
      <c r="D4909"/>
      <c r="F4909" s="35"/>
      <c r="G4909" s="28"/>
    </row>
    <row r="4910" spans="1:7" s="4" customFormat="1" x14ac:dyDescent="0.25">
      <c r="A4910" s="33"/>
      <c r="B4910" s="33"/>
      <c r="C4910" s="34"/>
      <c r="D4910"/>
      <c r="F4910" s="35"/>
      <c r="G4910" s="28"/>
    </row>
    <row r="4911" spans="1:7" s="4" customFormat="1" x14ac:dyDescent="0.25">
      <c r="A4911" s="33"/>
      <c r="B4911" s="33"/>
      <c r="C4911" s="34"/>
      <c r="D4911"/>
      <c r="F4911" s="35"/>
      <c r="G4911" s="28"/>
    </row>
    <row r="4912" spans="1:7" s="4" customFormat="1" x14ac:dyDescent="0.25">
      <c r="A4912" s="33"/>
      <c r="B4912" s="33"/>
      <c r="C4912" s="34"/>
      <c r="D4912"/>
      <c r="F4912" s="35"/>
      <c r="G4912" s="28"/>
    </row>
    <row r="4913" spans="1:7" s="4" customFormat="1" x14ac:dyDescent="0.25">
      <c r="A4913" s="33"/>
      <c r="B4913" s="33"/>
      <c r="C4913" s="34"/>
      <c r="D4913"/>
      <c r="F4913" s="35"/>
      <c r="G4913" s="28"/>
    </row>
    <row r="4914" spans="1:7" s="4" customFormat="1" x14ac:dyDescent="0.25">
      <c r="A4914" s="33"/>
      <c r="B4914" s="33"/>
      <c r="C4914" s="34"/>
      <c r="D4914"/>
      <c r="F4914" s="35"/>
      <c r="G4914" s="28"/>
    </row>
    <row r="4915" spans="1:7" s="4" customFormat="1" x14ac:dyDescent="0.25">
      <c r="A4915" s="33"/>
      <c r="B4915" s="33"/>
      <c r="C4915" s="34"/>
      <c r="D4915"/>
      <c r="F4915" s="35"/>
      <c r="G4915" s="28"/>
    </row>
    <row r="4916" spans="1:7" s="4" customFormat="1" x14ac:dyDescent="0.25">
      <c r="A4916" s="33"/>
      <c r="B4916" s="33"/>
      <c r="C4916" s="34"/>
      <c r="D4916"/>
      <c r="F4916" s="35"/>
      <c r="G4916" s="28"/>
    </row>
    <row r="4917" spans="1:7" s="4" customFormat="1" x14ac:dyDescent="0.25">
      <c r="A4917" s="33"/>
      <c r="B4917" s="33"/>
      <c r="C4917" s="34"/>
      <c r="D4917"/>
      <c r="F4917" s="35"/>
      <c r="G4917" s="28"/>
    </row>
    <row r="4918" spans="1:7" s="4" customFormat="1" x14ac:dyDescent="0.25">
      <c r="A4918" s="33"/>
      <c r="B4918" s="33"/>
      <c r="C4918" s="34"/>
      <c r="D4918"/>
      <c r="F4918" s="35"/>
      <c r="G4918" s="28"/>
    </row>
    <row r="4919" spans="1:7" s="4" customFormat="1" x14ac:dyDescent="0.25">
      <c r="A4919" s="33"/>
      <c r="B4919" s="33"/>
      <c r="C4919" s="34"/>
      <c r="D4919"/>
      <c r="F4919" s="35"/>
      <c r="G4919" s="28"/>
    </row>
    <row r="4920" spans="1:7" s="4" customFormat="1" x14ac:dyDescent="0.25">
      <c r="A4920" s="33"/>
      <c r="B4920" s="33"/>
      <c r="C4920" s="34"/>
      <c r="D4920"/>
      <c r="F4920" s="35"/>
      <c r="G4920" s="28"/>
    </row>
    <row r="4921" spans="1:7" s="4" customFormat="1" x14ac:dyDescent="0.25">
      <c r="A4921" s="33"/>
      <c r="B4921" s="33"/>
      <c r="C4921" s="34"/>
      <c r="D4921"/>
      <c r="F4921" s="35"/>
      <c r="G4921" s="28"/>
    </row>
    <row r="4922" spans="1:7" s="4" customFormat="1" x14ac:dyDescent="0.25">
      <c r="A4922" s="33"/>
      <c r="B4922" s="33"/>
      <c r="C4922" s="34"/>
      <c r="D4922"/>
      <c r="F4922" s="35"/>
      <c r="G4922" s="28"/>
    </row>
    <row r="4923" spans="1:7" s="4" customFormat="1" x14ac:dyDescent="0.25">
      <c r="A4923" s="33"/>
      <c r="B4923" s="33"/>
      <c r="C4923" s="34"/>
      <c r="D4923"/>
      <c r="F4923" s="35"/>
      <c r="G4923" s="28"/>
    </row>
    <row r="4924" spans="1:7" s="4" customFormat="1" x14ac:dyDescent="0.25">
      <c r="A4924" s="33"/>
      <c r="B4924" s="33"/>
      <c r="C4924" s="34"/>
      <c r="D4924"/>
      <c r="F4924" s="35"/>
      <c r="G4924" s="28"/>
    </row>
    <row r="4925" spans="1:7" s="4" customFormat="1" x14ac:dyDescent="0.25">
      <c r="A4925" s="33"/>
      <c r="B4925" s="33"/>
      <c r="C4925" s="34"/>
      <c r="D4925"/>
      <c r="F4925" s="35"/>
      <c r="G4925" s="28"/>
    </row>
    <row r="4926" spans="1:7" s="4" customFormat="1" x14ac:dyDescent="0.25">
      <c r="A4926" s="33"/>
      <c r="B4926" s="33"/>
      <c r="C4926" s="34"/>
      <c r="D4926"/>
      <c r="F4926" s="35"/>
      <c r="G4926" s="28"/>
    </row>
    <row r="4927" spans="1:7" s="4" customFormat="1" x14ac:dyDescent="0.25">
      <c r="A4927" s="33"/>
      <c r="B4927" s="33"/>
      <c r="C4927" s="34"/>
      <c r="D4927"/>
      <c r="F4927" s="35"/>
      <c r="G4927" s="28"/>
    </row>
    <row r="4928" spans="1:7" s="4" customFormat="1" x14ac:dyDescent="0.25">
      <c r="A4928" s="33"/>
      <c r="B4928" s="33"/>
      <c r="C4928" s="34"/>
      <c r="D4928"/>
      <c r="F4928" s="35"/>
      <c r="G4928" s="28"/>
    </row>
    <row r="4929" spans="1:7" s="4" customFormat="1" x14ac:dyDescent="0.25">
      <c r="A4929" s="33"/>
      <c r="B4929" s="33"/>
      <c r="C4929" s="34"/>
      <c r="D4929"/>
      <c r="F4929" s="35"/>
      <c r="G4929" s="28"/>
    </row>
    <row r="4930" spans="1:7" s="4" customFormat="1" x14ac:dyDescent="0.25">
      <c r="A4930" s="33"/>
      <c r="B4930" s="33"/>
      <c r="C4930" s="34"/>
      <c r="D4930"/>
      <c r="F4930" s="35"/>
      <c r="G4930" s="28"/>
    </row>
    <row r="4931" spans="1:7" s="4" customFormat="1" x14ac:dyDescent="0.25">
      <c r="A4931" s="33"/>
      <c r="B4931" s="33"/>
      <c r="C4931" s="34"/>
      <c r="D4931"/>
      <c r="F4931" s="35"/>
      <c r="G4931" s="28"/>
    </row>
    <row r="4932" spans="1:7" s="4" customFormat="1" x14ac:dyDescent="0.25">
      <c r="A4932" s="33"/>
      <c r="B4932" s="33"/>
      <c r="C4932" s="34"/>
      <c r="D4932"/>
      <c r="F4932" s="35"/>
      <c r="G4932" s="28"/>
    </row>
    <row r="4933" spans="1:7" s="4" customFormat="1" x14ac:dyDescent="0.25">
      <c r="A4933" s="33"/>
      <c r="B4933" s="33"/>
      <c r="C4933" s="34"/>
      <c r="D4933"/>
      <c r="F4933" s="35"/>
      <c r="G4933" s="28"/>
    </row>
    <row r="4934" spans="1:7" s="4" customFormat="1" x14ac:dyDescent="0.25">
      <c r="A4934" s="33"/>
      <c r="B4934" s="33"/>
      <c r="C4934" s="34"/>
      <c r="D4934"/>
      <c r="F4934" s="35"/>
      <c r="G4934" s="28"/>
    </row>
    <row r="4935" spans="1:7" s="4" customFormat="1" x14ac:dyDescent="0.25">
      <c r="A4935" s="33"/>
      <c r="B4935" s="33"/>
      <c r="C4935" s="34"/>
      <c r="D4935"/>
      <c r="F4935" s="35"/>
      <c r="G4935" s="28"/>
    </row>
    <row r="4936" spans="1:7" s="4" customFormat="1" x14ac:dyDescent="0.25">
      <c r="A4936" s="33"/>
      <c r="B4936" s="33"/>
      <c r="C4936" s="34"/>
      <c r="D4936"/>
      <c r="F4936" s="35"/>
      <c r="G4936" s="28"/>
    </row>
    <row r="4937" spans="1:7" s="4" customFormat="1" x14ac:dyDescent="0.25">
      <c r="A4937" s="33"/>
      <c r="B4937" s="33"/>
      <c r="C4937" s="34"/>
      <c r="D4937"/>
      <c r="F4937" s="35"/>
      <c r="G4937" s="28"/>
    </row>
    <row r="4938" spans="1:7" s="4" customFormat="1" x14ac:dyDescent="0.25">
      <c r="A4938" s="33"/>
      <c r="B4938" s="33"/>
      <c r="C4938" s="34"/>
      <c r="D4938"/>
      <c r="F4938" s="35"/>
      <c r="G4938" s="28"/>
    </row>
    <row r="4939" spans="1:7" s="4" customFormat="1" x14ac:dyDescent="0.25">
      <c r="A4939" s="33"/>
      <c r="B4939" s="33"/>
      <c r="C4939" s="34"/>
      <c r="D4939"/>
      <c r="F4939" s="35"/>
      <c r="G4939" s="28"/>
    </row>
    <row r="4940" spans="1:7" s="4" customFormat="1" x14ac:dyDescent="0.25">
      <c r="A4940" s="33"/>
      <c r="B4940" s="33"/>
      <c r="C4940" s="34"/>
      <c r="D4940"/>
      <c r="F4940" s="35"/>
      <c r="G4940" s="28"/>
    </row>
    <row r="4941" spans="1:7" s="4" customFormat="1" x14ac:dyDescent="0.25">
      <c r="A4941" s="33"/>
      <c r="B4941" s="33"/>
      <c r="C4941" s="34"/>
      <c r="D4941"/>
      <c r="F4941" s="35"/>
      <c r="G4941" s="28"/>
    </row>
    <row r="4942" spans="1:7" s="4" customFormat="1" x14ac:dyDescent="0.25">
      <c r="A4942" s="33"/>
      <c r="B4942" s="33"/>
      <c r="C4942" s="34"/>
      <c r="D4942"/>
      <c r="F4942" s="35"/>
      <c r="G4942" s="28"/>
    </row>
    <row r="4943" spans="1:7" s="4" customFormat="1" x14ac:dyDescent="0.25">
      <c r="A4943" s="33"/>
      <c r="B4943" s="33"/>
      <c r="C4943" s="34"/>
      <c r="D4943"/>
      <c r="F4943" s="35"/>
      <c r="G4943" s="28"/>
    </row>
    <row r="4944" spans="1:7" s="4" customFormat="1" x14ac:dyDescent="0.25">
      <c r="A4944" s="33"/>
      <c r="B4944" s="33"/>
      <c r="C4944" s="34"/>
      <c r="D4944"/>
      <c r="F4944" s="35"/>
      <c r="G4944" s="28"/>
    </row>
    <row r="4945" spans="1:7" s="4" customFormat="1" x14ac:dyDescent="0.25">
      <c r="A4945" s="33"/>
      <c r="B4945" s="33"/>
      <c r="C4945" s="34"/>
      <c r="D4945"/>
      <c r="F4945" s="35"/>
      <c r="G4945" s="28"/>
    </row>
    <row r="4946" spans="1:7" s="4" customFormat="1" x14ac:dyDescent="0.25">
      <c r="A4946" s="33"/>
      <c r="B4946" s="33"/>
      <c r="C4946" s="34"/>
      <c r="D4946"/>
      <c r="F4946" s="35"/>
      <c r="G4946" s="28"/>
    </row>
    <row r="4947" spans="1:7" s="4" customFormat="1" x14ac:dyDescent="0.25">
      <c r="A4947" s="33"/>
      <c r="B4947" s="33"/>
      <c r="C4947" s="34"/>
      <c r="D4947"/>
      <c r="F4947" s="35"/>
      <c r="G4947" s="28"/>
    </row>
    <row r="4948" spans="1:7" s="4" customFormat="1" x14ac:dyDescent="0.25">
      <c r="A4948" s="33"/>
      <c r="B4948" s="33"/>
      <c r="C4948" s="34"/>
      <c r="D4948"/>
      <c r="F4948" s="35"/>
      <c r="G4948" s="28"/>
    </row>
    <row r="4949" spans="1:7" s="4" customFormat="1" x14ac:dyDescent="0.25">
      <c r="A4949" s="33"/>
      <c r="B4949" s="33"/>
      <c r="C4949" s="34"/>
      <c r="D4949"/>
      <c r="F4949" s="35"/>
      <c r="G4949" s="28"/>
    </row>
    <row r="4950" spans="1:7" s="4" customFormat="1" x14ac:dyDescent="0.25">
      <c r="A4950" s="32"/>
      <c r="C4950" s="36"/>
      <c r="D4950" s="18"/>
      <c r="F4950" s="35"/>
      <c r="G4950" s="28"/>
    </row>
    <row r="4951" spans="1:7" s="4" customFormat="1" x14ac:dyDescent="0.25">
      <c r="A4951" s="33"/>
      <c r="B4951" s="33"/>
      <c r="C4951" s="34"/>
      <c r="D4951"/>
      <c r="F4951" s="35"/>
      <c r="G4951" s="28"/>
    </row>
    <row r="4952" spans="1:7" s="4" customFormat="1" x14ac:dyDescent="0.25">
      <c r="A4952" s="32"/>
      <c r="C4952" s="36"/>
      <c r="D4952" s="18"/>
      <c r="F4952" s="35"/>
      <c r="G4952" s="28"/>
    </row>
    <row r="4953" spans="1:7" s="4" customFormat="1" x14ac:dyDescent="0.25">
      <c r="A4953" s="33"/>
      <c r="B4953" s="33"/>
      <c r="C4953" s="34"/>
      <c r="D4953"/>
      <c r="F4953" s="35"/>
      <c r="G4953" s="28"/>
    </row>
    <row r="4954" spans="1:7" s="4" customFormat="1" x14ac:dyDescent="0.25">
      <c r="A4954" s="33"/>
      <c r="B4954" s="33"/>
      <c r="C4954" s="34"/>
      <c r="D4954"/>
      <c r="F4954" s="35"/>
      <c r="G4954" s="28"/>
    </row>
    <row r="4955" spans="1:7" s="4" customFormat="1" x14ac:dyDescent="0.25">
      <c r="A4955" s="33"/>
      <c r="B4955" s="33"/>
      <c r="C4955" s="34"/>
      <c r="D4955"/>
      <c r="F4955" s="35"/>
      <c r="G4955" s="28"/>
    </row>
    <row r="4956" spans="1:7" s="4" customFormat="1" x14ac:dyDescent="0.25">
      <c r="A4956" s="32"/>
      <c r="C4956" s="36"/>
      <c r="D4956" s="18"/>
      <c r="F4956" s="35"/>
      <c r="G4956" s="28"/>
    </row>
    <row r="4957" spans="1:7" s="4" customFormat="1" x14ac:dyDescent="0.25">
      <c r="A4957" s="32"/>
      <c r="C4957" s="36"/>
      <c r="D4957" s="18"/>
      <c r="F4957" s="35"/>
      <c r="G4957" s="28"/>
    </row>
    <row r="4958" spans="1:7" s="4" customFormat="1" x14ac:dyDescent="0.25">
      <c r="A4958" s="32"/>
      <c r="C4958" s="36"/>
      <c r="D4958" s="18"/>
      <c r="F4958" s="35"/>
      <c r="G4958" s="28"/>
    </row>
    <row r="4959" spans="1:7" s="4" customFormat="1" x14ac:dyDescent="0.25">
      <c r="A4959" s="33"/>
      <c r="B4959" s="33"/>
      <c r="C4959" s="34"/>
      <c r="D4959"/>
      <c r="F4959" s="35"/>
      <c r="G4959" s="28"/>
    </row>
    <row r="4960" spans="1:7" s="4" customFormat="1" x14ac:dyDescent="0.25">
      <c r="A4960" s="33"/>
      <c r="B4960" s="33"/>
      <c r="C4960" s="34"/>
      <c r="D4960"/>
      <c r="F4960" s="35"/>
      <c r="G4960" s="28"/>
    </row>
    <row r="4961" spans="1:7" s="4" customFormat="1" x14ac:dyDescent="0.25">
      <c r="A4961" s="33"/>
      <c r="B4961" s="33"/>
      <c r="C4961" s="34"/>
      <c r="D4961"/>
      <c r="F4961" s="35"/>
      <c r="G4961" s="28"/>
    </row>
    <row r="4962" spans="1:7" s="4" customFormat="1" x14ac:dyDescent="0.25">
      <c r="A4962" s="32"/>
      <c r="C4962" s="36"/>
      <c r="D4962" s="18"/>
      <c r="F4962" s="35"/>
      <c r="G4962" s="28"/>
    </row>
    <row r="4963" spans="1:7" s="4" customFormat="1" x14ac:dyDescent="0.25">
      <c r="A4963" s="33"/>
      <c r="B4963" s="33"/>
      <c r="C4963" s="34"/>
      <c r="D4963"/>
      <c r="F4963" s="35"/>
      <c r="G4963" s="28"/>
    </row>
    <row r="4964" spans="1:7" s="4" customFormat="1" x14ac:dyDescent="0.25">
      <c r="A4964" s="33"/>
      <c r="B4964" s="33"/>
      <c r="C4964" s="34"/>
      <c r="D4964"/>
      <c r="F4964" s="35"/>
      <c r="G4964" s="28"/>
    </row>
    <row r="4965" spans="1:7" s="4" customFormat="1" x14ac:dyDescent="0.25">
      <c r="A4965" s="33"/>
      <c r="B4965" s="33"/>
      <c r="C4965" s="34"/>
      <c r="D4965"/>
      <c r="F4965" s="35"/>
      <c r="G4965" s="28"/>
    </row>
    <row r="4966" spans="1:7" s="4" customFormat="1" x14ac:dyDescent="0.25">
      <c r="A4966" s="33"/>
      <c r="B4966" s="33"/>
      <c r="C4966" s="34"/>
      <c r="D4966"/>
      <c r="F4966" s="35"/>
      <c r="G4966" s="28"/>
    </row>
    <row r="4967" spans="1:7" s="4" customFormat="1" x14ac:dyDescent="0.25">
      <c r="A4967" s="33"/>
      <c r="B4967" s="33"/>
      <c r="C4967" s="34"/>
      <c r="D4967"/>
      <c r="F4967" s="35"/>
      <c r="G4967" s="28"/>
    </row>
    <row r="4968" spans="1:7" s="4" customFormat="1" x14ac:dyDescent="0.25">
      <c r="A4968" s="33"/>
      <c r="B4968" s="33"/>
      <c r="C4968" s="34"/>
      <c r="D4968"/>
      <c r="F4968" s="35"/>
      <c r="G4968" s="28"/>
    </row>
    <row r="4969" spans="1:7" s="4" customFormat="1" x14ac:dyDescent="0.25">
      <c r="A4969" s="32"/>
      <c r="C4969" s="36"/>
      <c r="D4969" s="18"/>
      <c r="F4969" s="35"/>
      <c r="G4969" s="28"/>
    </row>
    <row r="4970" spans="1:7" s="4" customFormat="1" x14ac:dyDescent="0.25">
      <c r="A4970" s="33"/>
      <c r="B4970" s="33"/>
      <c r="C4970" s="34"/>
      <c r="D4970"/>
      <c r="F4970" s="35"/>
      <c r="G4970" s="28"/>
    </row>
    <row r="4971" spans="1:7" s="4" customFormat="1" x14ac:dyDescent="0.25">
      <c r="A4971" s="33"/>
      <c r="B4971" s="33"/>
      <c r="C4971" s="34"/>
      <c r="D4971"/>
      <c r="F4971" s="35"/>
      <c r="G4971" s="28"/>
    </row>
    <row r="4972" spans="1:7" s="4" customFormat="1" x14ac:dyDescent="0.25">
      <c r="A4972" s="32"/>
      <c r="C4972" s="36"/>
      <c r="D4972" s="18"/>
      <c r="F4972" s="35"/>
      <c r="G4972" s="28"/>
    </row>
    <row r="4973" spans="1:7" s="4" customFormat="1" x14ac:dyDescent="0.25">
      <c r="A4973" s="33"/>
      <c r="B4973" s="33"/>
      <c r="C4973" s="34"/>
      <c r="D4973"/>
      <c r="F4973" s="35"/>
      <c r="G4973" s="28"/>
    </row>
    <row r="4974" spans="1:7" s="4" customFormat="1" x14ac:dyDescent="0.25">
      <c r="A4974" s="33"/>
      <c r="B4974" s="33"/>
      <c r="C4974" s="34"/>
      <c r="D4974"/>
      <c r="F4974" s="35"/>
      <c r="G4974" s="28"/>
    </row>
    <row r="4975" spans="1:7" s="4" customFormat="1" x14ac:dyDescent="0.25">
      <c r="A4975" s="33"/>
      <c r="B4975" s="33"/>
      <c r="C4975" s="34"/>
      <c r="D4975"/>
      <c r="F4975" s="35"/>
      <c r="G4975" s="28"/>
    </row>
    <row r="4976" spans="1:7" s="4" customFormat="1" x14ac:dyDescent="0.25">
      <c r="A4976" s="33"/>
      <c r="B4976" s="33"/>
      <c r="C4976" s="34"/>
      <c r="D4976"/>
      <c r="F4976" s="35"/>
      <c r="G4976" s="28"/>
    </row>
    <row r="4977" spans="1:7" s="4" customFormat="1" x14ac:dyDescent="0.25">
      <c r="A4977" s="33"/>
      <c r="B4977" s="33"/>
      <c r="C4977" s="34"/>
      <c r="D4977"/>
      <c r="F4977" s="35"/>
      <c r="G4977" s="28"/>
    </row>
    <row r="4978" spans="1:7" s="4" customFormat="1" x14ac:dyDescent="0.25">
      <c r="A4978" s="33"/>
      <c r="B4978" s="33"/>
      <c r="C4978" s="34"/>
      <c r="D4978"/>
      <c r="F4978" s="35"/>
      <c r="G4978" s="28"/>
    </row>
    <row r="4979" spans="1:7" s="4" customFormat="1" x14ac:dyDescent="0.25">
      <c r="A4979" s="33"/>
      <c r="B4979" s="33"/>
      <c r="C4979" s="34"/>
      <c r="D4979"/>
      <c r="F4979" s="35"/>
      <c r="G4979" s="28"/>
    </row>
    <row r="4980" spans="1:7" s="4" customFormat="1" x14ac:dyDescent="0.25">
      <c r="A4980" s="33"/>
      <c r="B4980" s="33"/>
      <c r="C4980" s="34"/>
      <c r="D4980"/>
      <c r="F4980" s="35"/>
      <c r="G4980" s="28"/>
    </row>
    <row r="4981" spans="1:7" s="4" customFormat="1" x14ac:dyDescent="0.25">
      <c r="A4981" s="33"/>
      <c r="B4981" s="33"/>
      <c r="C4981" s="34"/>
      <c r="D4981"/>
      <c r="F4981" s="35"/>
      <c r="G4981" s="28"/>
    </row>
    <row r="4982" spans="1:7" s="4" customFormat="1" x14ac:dyDescent="0.25">
      <c r="A4982" s="33"/>
      <c r="B4982" s="33"/>
      <c r="C4982" s="34"/>
      <c r="D4982"/>
      <c r="F4982" s="35"/>
      <c r="G4982" s="28"/>
    </row>
    <row r="4983" spans="1:7" s="4" customFormat="1" x14ac:dyDescent="0.25">
      <c r="A4983" s="33"/>
      <c r="B4983" s="33"/>
      <c r="C4983" s="34"/>
      <c r="D4983"/>
      <c r="F4983" s="35"/>
      <c r="G4983" s="28"/>
    </row>
    <row r="4984" spans="1:7" s="4" customFormat="1" x14ac:dyDescent="0.25">
      <c r="A4984" s="33"/>
      <c r="B4984" s="33"/>
      <c r="C4984" s="34"/>
      <c r="D4984"/>
      <c r="F4984" s="35"/>
      <c r="G4984" s="28"/>
    </row>
    <row r="4985" spans="1:7" s="4" customFormat="1" x14ac:dyDescent="0.25">
      <c r="A4985" s="33"/>
      <c r="B4985" s="33"/>
      <c r="C4985" s="34"/>
      <c r="D4985"/>
      <c r="F4985" s="35"/>
      <c r="G4985" s="28"/>
    </row>
    <row r="4986" spans="1:7" s="4" customFormat="1" x14ac:dyDescent="0.25">
      <c r="A4986" s="33"/>
      <c r="B4986" s="33"/>
      <c r="C4986" s="34"/>
      <c r="D4986"/>
      <c r="F4986" s="35"/>
      <c r="G4986" s="28"/>
    </row>
    <row r="4987" spans="1:7" s="4" customFormat="1" x14ac:dyDescent="0.25">
      <c r="A4987" s="33"/>
      <c r="B4987" s="33"/>
      <c r="C4987" s="34"/>
      <c r="D4987"/>
      <c r="F4987" s="35"/>
      <c r="G4987" s="28"/>
    </row>
    <row r="4988" spans="1:7" s="4" customFormat="1" x14ac:dyDescent="0.25">
      <c r="A4988" s="33"/>
      <c r="B4988" s="33"/>
      <c r="C4988" s="34"/>
      <c r="D4988"/>
      <c r="F4988" s="35"/>
      <c r="G4988" s="28"/>
    </row>
    <row r="4989" spans="1:7" s="4" customFormat="1" x14ac:dyDescent="0.25">
      <c r="A4989" s="33"/>
      <c r="B4989" s="33"/>
      <c r="C4989" s="34"/>
      <c r="D4989"/>
      <c r="F4989" s="35"/>
      <c r="G4989" s="28"/>
    </row>
    <row r="4990" spans="1:7" s="4" customFormat="1" x14ac:dyDescent="0.25">
      <c r="A4990" s="33"/>
      <c r="B4990" s="33"/>
      <c r="C4990" s="34"/>
      <c r="D4990"/>
      <c r="F4990" s="35"/>
      <c r="G4990" s="28"/>
    </row>
    <row r="4991" spans="1:7" s="4" customFormat="1" x14ac:dyDescent="0.25">
      <c r="A4991" s="33"/>
      <c r="B4991" s="33"/>
      <c r="C4991" s="34"/>
      <c r="D4991"/>
      <c r="F4991" s="35"/>
      <c r="G4991" s="28"/>
    </row>
    <row r="4992" spans="1:7" s="4" customFormat="1" x14ac:dyDescent="0.25">
      <c r="A4992" s="33"/>
      <c r="B4992" s="33"/>
      <c r="C4992" s="34"/>
      <c r="D4992"/>
      <c r="F4992" s="35"/>
      <c r="G4992" s="28"/>
    </row>
    <row r="4993" spans="1:7" s="4" customFormat="1" x14ac:dyDescent="0.25">
      <c r="A4993" s="33"/>
      <c r="B4993" s="33"/>
      <c r="C4993" s="34"/>
      <c r="D4993"/>
      <c r="F4993" s="35"/>
      <c r="G4993" s="28"/>
    </row>
    <row r="4994" spans="1:7" s="4" customFormat="1" x14ac:dyDescent="0.25">
      <c r="A4994" s="33"/>
      <c r="B4994" s="33"/>
      <c r="C4994" s="34"/>
      <c r="D4994"/>
      <c r="F4994" s="35"/>
      <c r="G4994" s="28"/>
    </row>
    <row r="4995" spans="1:7" s="4" customFormat="1" x14ac:dyDescent="0.25">
      <c r="A4995" s="33"/>
      <c r="B4995" s="33"/>
      <c r="C4995" s="34"/>
      <c r="D4995"/>
      <c r="F4995" s="35"/>
      <c r="G4995" s="28"/>
    </row>
    <row r="4996" spans="1:7" s="4" customFormat="1" x14ac:dyDescent="0.25">
      <c r="A4996" s="33"/>
      <c r="B4996" s="33"/>
      <c r="C4996" s="34"/>
      <c r="D4996"/>
      <c r="F4996" s="35"/>
      <c r="G4996" s="28"/>
    </row>
    <row r="4997" spans="1:7" s="4" customFormat="1" x14ac:dyDescent="0.25">
      <c r="A4997" s="33"/>
      <c r="B4997" s="33"/>
      <c r="C4997" s="34"/>
      <c r="D4997"/>
      <c r="F4997" s="35"/>
      <c r="G4997" s="28"/>
    </row>
    <row r="4998" spans="1:7" s="4" customFormat="1" x14ac:dyDescent="0.25">
      <c r="A4998" s="33"/>
      <c r="B4998" s="33"/>
      <c r="C4998" s="34"/>
      <c r="D4998"/>
      <c r="F4998" s="35"/>
      <c r="G4998" s="28"/>
    </row>
    <row r="4999" spans="1:7" s="4" customFormat="1" x14ac:dyDescent="0.25">
      <c r="A4999" s="33"/>
      <c r="B4999" s="33"/>
      <c r="C4999" s="34"/>
      <c r="D4999"/>
      <c r="F4999" s="35"/>
      <c r="G4999" s="28"/>
    </row>
    <row r="5000" spans="1:7" s="4" customFormat="1" x14ac:dyDescent="0.25">
      <c r="A5000" s="33"/>
      <c r="B5000" s="33"/>
      <c r="C5000" s="34"/>
      <c r="D5000"/>
      <c r="F5000" s="35"/>
      <c r="G5000" s="28"/>
    </row>
    <row r="5001" spans="1:7" s="4" customFormat="1" x14ac:dyDescent="0.25">
      <c r="A5001" s="33"/>
      <c r="B5001" s="33"/>
      <c r="C5001" s="34"/>
      <c r="D5001"/>
      <c r="F5001" s="35"/>
      <c r="G5001" s="28"/>
    </row>
    <row r="5002" spans="1:7" s="4" customFormat="1" x14ac:dyDescent="0.25">
      <c r="A5002" s="33"/>
      <c r="B5002" s="33"/>
      <c r="C5002" s="34"/>
      <c r="D5002"/>
      <c r="F5002" s="35"/>
      <c r="G5002" s="28"/>
    </row>
    <row r="5003" spans="1:7" s="4" customFormat="1" x14ac:dyDescent="0.25">
      <c r="A5003" s="33"/>
      <c r="B5003" s="33"/>
      <c r="C5003" s="34"/>
      <c r="D5003"/>
      <c r="F5003" s="35"/>
      <c r="G5003" s="28"/>
    </row>
    <row r="5004" spans="1:7" s="4" customFormat="1" x14ac:dyDescent="0.25">
      <c r="A5004" s="33"/>
      <c r="B5004" s="33"/>
      <c r="C5004" s="34"/>
      <c r="D5004"/>
      <c r="F5004" s="35"/>
      <c r="G5004" s="28"/>
    </row>
    <row r="5005" spans="1:7" s="4" customFormat="1" x14ac:dyDescent="0.25">
      <c r="A5005" s="33"/>
      <c r="B5005" s="33"/>
      <c r="C5005" s="34"/>
      <c r="D5005"/>
      <c r="F5005" s="35"/>
      <c r="G5005" s="28"/>
    </row>
    <row r="5006" spans="1:7" s="4" customFormat="1" x14ac:dyDescent="0.25">
      <c r="A5006" s="33"/>
      <c r="B5006" s="33"/>
      <c r="C5006" s="34"/>
      <c r="D5006"/>
      <c r="F5006" s="35"/>
      <c r="G5006" s="28"/>
    </row>
    <row r="5007" spans="1:7" s="4" customFormat="1" x14ac:dyDescent="0.25">
      <c r="A5007" s="33"/>
      <c r="B5007" s="33"/>
      <c r="C5007" s="34"/>
      <c r="D5007"/>
      <c r="F5007" s="35"/>
      <c r="G5007" s="28"/>
    </row>
    <row r="5008" spans="1:7" s="4" customFormat="1" x14ac:dyDescent="0.25">
      <c r="A5008" s="33"/>
      <c r="B5008" s="33"/>
      <c r="C5008" s="34"/>
      <c r="D5008"/>
      <c r="F5008" s="35"/>
      <c r="G5008" s="28"/>
    </row>
    <row r="5009" spans="1:7" s="4" customFormat="1" x14ac:dyDescent="0.25">
      <c r="A5009" s="33"/>
      <c r="B5009" s="33"/>
      <c r="C5009" s="34"/>
      <c r="D5009"/>
      <c r="F5009" s="35"/>
      <c r="G5009" s="28"/>
    </row>
    <row r="5010" spans="1:7" s="4" customFormat="1" x14ac:dyDescent="0.25">
      <c r="A5010" s="33"/>
      <c r="B5010" s="33"/>
      <c r="C5010" s="34"/>
      <c r="D5010"/>
      <c r="F5010" s="35"/>
      <c r="G5010" s="28"/>
    </row>
    <row r="5011" spans="1:7" s="4" customFormat="1" x14ac:dyDescent="0.25">
      <c r="A5011" s="33"/>
      <c r="B5011" s="33"/>
      <c r="C5011" s="34"/>
      <c r="D5011"/>
      <c r="F5011" s="35"/>
      <c r="G5011" s="28"/>
    </row>
    <row r="5012" spans="1:7" s="4" customFormat="1" x14ac:dyDescent="0.25">
      <c r="A5012" s="33"/>
      <c r="B5012" s="33"/>
      <c r="C5012" s="34"/>
      <c r="D5012"/>
      <c r="F5012" s="35"/>
      <c r="G5012" s="28"/>
    </row>
    <row r="5013" spans="1:7" s="4" customFormat="1" x14ac:dyDescent="0.25">
      <c r="A5013" s="33"/>
      <c r="B5013" s="33"/>
      <c r="C5013" s="34"/>
      <c r="D5013"/>
      <c r="F5013" s="35"/>
      <c r="G5013" s="28"/>
    </row>
    <row r="5014" spans="1:7" s="4" customFormat="1" x14ac:dyDescent="0.25">
      <c r="A5014" s="33"/>
      <c r="B5014" s="33"/>
      <c r="C5014" s="34"/>
      <c r="D5014"/>
      <c r="F5014" s="35"/>
      <c r="G5014" s="28"/>
    </row>
    <row r="5015" spans="1:7" s="4" customFormat="1" x14ac:dyDescent="0.25">
      <c r="A5015" s="33"/>
      <c r="B5015" s="33"/>
      <c r="C5015" s="34"/>
      <c r="D5015"/>
      <c r="F5015" s="35"/>
      <c r="G5015" s="28"/>
    </row>
    <row r="5016" spans="1:7" s="4" customFormat="1" x14ac:dyDescent="0.25">
      <c r="A5016" s="33"/>
      <c r="B5016" s="33"/>
      <c r="C5016" s="34"/>
      <c r="D5016"/>
      <c r="F5016" s="35"/>
      <c r="G5016" s="28"/>
    </row>
    <row r="5017" spans="1:7" s="4" customFormat="1" x14ac:dyDescent="0.25">
      <c r="A5017" s="33"/>
      <c r="B5017" s="33"/>
      <c r="C5017" s="34"/>
      <c r="D5017"/>
      <c r="F5017" s="35"/>
      <c r="G5017" s="28"/>
    </row>
    <row r="5018" spans="1:7" s="4" customFormat="1" x14ac:dyDescent="0.25">
      <c r="A5018" s="33"/>
      <c r="B5018" s="33"/>
      <c r="C5018" s="34"/>
      <c r="D5018"/>
      <c r="F5018" s="35"/>
      <c r="G5018" s="28"/>
    </row>
    <row r="5019" spans="1:7" s="4" customFormat="1" x14ac:dyDescent="0.25">
      <c r="A5019" s="33"/>
      <c r="B5019" s="33"/>
      <c r="C5019" s="34"/>
      <c r="D5019"/>
      <c r="F5019" s="35"/>
      <c r="G5019" s="28"/>
    </row>
    <row r="5020" spans="1:7" s="4" customFormat="1" x14ac:dyDescent="0.25">
      <c r="A5020" s="33"/>
      <c r="B5020" s="33"/>
      <c r="C5020" s="34"/>
      <c r="D5020"/>
      <c r="F5020" s="35"/>
      <c r="G5020" s="28"/>
    </row>
    <row r="5021" spans="1:7" s="4" customFormat="1" x14ac:dyDescent="0.25">
      <c r="A5021" s="33"/>
      <c r="B5021" s="33"/>
      <c r="C5021" s="34"/>
      <c r="D5021"/>
      <c r="F5021" s="35"/>
      <c r="G5021" s="28"/>
    </row>
    <row r="5022" spans="1:7" s="4" customFormat="1" x14ac:dyDescent="0.25">
      <c r="A5022" s="33"/>
      <c r="B5022" s="33"/>
      <c r="C5022" s="34"/>
      <c r="D5022"/>
      <c r="F5022" s="35"/>
      <c r="G5022" s="28"/>
    </row>
    <row r="5023" spans="1:7" s="4" customFormat="1" x14ac:dyDescent="0.25">
      <c r="A5023" s="33"/>
      <c r="B5023" s="33"/>
      <c r="C5023" s="34"/>
      <c r="D5023"/>
      <c r="F5023" s="35"/>
      <c r="G5023" s="28"/>
    </row>
    <row r="5024" spans="1:7" s="4" customFormat="1" x14ac:dyDescent="0.25">
      <c r="A5024" s="33"/>
      <c r="B5024" s="33"/>
      <c r="C5024" s="34"/>
      <c r="D5024"/>
      <c r="F5024" s="35"/>
      <c r="G5024" s="28"/>
    </row>
    <row r="5025" spans="1:7" s="4" customFormat="1" x14ac:dyDescent="0.25">
      <c r="A5025" s="33"/>
      <c r="B5025" s="33"/>
      <c r="C5025" s="34"/>
      <c r="D5025"/>
      <c r="F5025" s="35"/>
      <c r="G5025" s="28"/>
    </row>
    <row r="5026" spans="1:7" s="4" customFormat="1" x14ac:dyDescent="0.25">
      <c r="A5026" s="33"/>
      <c r="B5026" s="33"/>
      <c r="C5026" s="34"/>
      <c r="D5026"/>
      <c r="F5026" s="35"/>
      <c r="G5026" s="28"/>
    </row>
    <row r="5027" spans="1:7" s="4" customFormat="1" x14ac:dyDescent="0.25">
      <c r="A5027" s="33"/>
      <c r="B5027" s="33"/>
      <c r="C5027" s="34"/>
      <c r="D5027"/>
      <c r="F5027" s="35"/>
      <c r="G5027" s="28"/>
    </row>
    <row r="5028" spans="1:7" s="4" customFormat="1" x14ac:dyDescent="0.25">
      <c r="A5028" s="33"/>
      <c r="B5028" s="33"/>
      <c r="C5028" s="34"/>
      <c r="D5028"/>
      <c r="F5028" s="35"/>
      <c r="G5028" s="28"/>
    </row>
    <row r="5029" spans="1:7" s="4" customFormat="1" x14ac:dyDescent="0.25">
      <c r="A5029" s="33"/>
      <c r="B5029" s="33"/>
      <c r="C5029" s="34"/>
      <c r="D5029"/>
      <c r="F5029" s="35"/>
      <c r="G5029" s="28"/>
    </row>
    <row r="5030" spans="1:7" s="4" customFormat="1" x14ac:dyDescent="0.25">
      <c r="A5030" s="33"/>
      <c r="B5030" s="33"/>
      <c r="C5030" s="34"/>
      <c r="D5030"/>
      <c r="F5030" s="35"/>
      <c r="G5030" s="28"/>
    </row>
    <row r="5031" spans="1:7" s="4" customFormat="1" x14ac:dyDescent="0.25">
      <c r="A5031" s="33"/>
      <c r="B5031" s="33"/>
      <c r="C5031" s="34"/>
      <c r="D5031"/>
      <c r="F5031" s="35"/>
      <c r="G5031" s="28"/>
    </row>
    <row r="5032" spans="1:7" s="4" customFormat="1" x14ac:dyDescent="0.25">
      <c r="A5032" s="33"/>
      <c r="B5032" s="33"/>
      <c r="C5032" s="34"/>
      <c r="D5032"/>
      <c r="F5032" s="35"/>
      <c r="G5032" s="28"/>
    </row>
    <row r="5033" spans="1:7" s="4" customFormat="1" x14ac:dyDescent="0.25">
      <c r="A5033" s="33"/>
      <c r="B5033" s="33"/>
      <c r="C5033" s="34"/>
      <c r="D5033"/>
      <c r="F5033" s="35"/>
      <c r="G5033" s="28"/>
    </row>
    <row r="5034" spans="1:7" s="4" customFormat="1" x14ac:dyDescent="0.25">
      <c r="A5034" s="33"/>
      <c r="B5034" s="33"/>
      <c r="C5034" s="34"/>
      <c r="D5034"/>
      <c r="F5034" s="35"/>
      <c r="G5034" s="28"/>
    </row>
    <row r="5035" spans="1:7" s="4" customFormat="1" x14ac:dyDescent="0.25">
      <c r="A5035" s="33"/>
      <c r="B5035" s="33"/>
      <c r="C5035" s="34"/>
      <c r="D5035"/>
      <c r="F5035" s="35"/>
      <c r="G5035" s="28"/>
    </row>
    <row r="5036" spans="1:7" s="4" customFormat="1" x14ac:dyDescent="0.25">
      <c r="A5036" s="33"/>
      <c r="B5036" s="33"/>
      <c r="C5036" s="34"/>
      <c r="D5036"/>
      <c r="F5036" s="35"/>
      <c r="G5036" s="28"/>
    </row>
    <row r="5037" spans="1:7" s="4" customFormat="1" x14ac:dyDescent="0.25">
      <c r="A5037" s="33"/>
      <c r="B5037" s="33"/>
      <c r="C5037" s="34"/>
      <c r="D5037"/>
      <c r="F5037" s="35"/>
      <c r="G5037" s="28"/>
    </row>
    <row r="5038" spans="1:7" s="4" customFormat="1" x14ac:dyDescent="0.25">
      <c r="A5038" s="33"/>
      <c r="B5038" s="33"/>
      <c r="C5038" s="34"/>
      <c r="D5038"/>
      <c r="F5038" s="35"/>
      <c r="G5038" s="28"/>
    </row>
    <row r="5039" spans="1:7" s="4" customFormat="1" x14ac:dyDescent="0.25">
      <c r="A5039" s="33"/>
      <c r="B5039" s="33"/>
      <c r="C5039" s="34"/>
      <c r="D5039"/>
      <c r="F5039" s="35"/>
      <c r="G5039" s="28"/>
    </row>
    <row r="5040" spans="1:7" s="4" customFormat="1" x14ac:dyDescent="0.25">
      <c r="A5040" s="33"/>
      <c r="B5040" s="33"/>
      <c r="C5040" s="34"/>
      <c r="D5040"/>
      <c r="F5040" s="35"/>
      <c r="G5040" s="28"/>
    </row>
    <row r="5041" spans="1:7" s="4" customFormat="1" x14ac:dyDescent="0.25">
      <c r="A5041" s="33"/>
      <c r="B5041" s="33"/>
      <c r="C5041" s="34"/>
      <c r="D5041"/>
      <c r="F5041" s="35"/>
      <c r="G5041" s="28"/>
    </row>
    <row r="5042" spans="1:7" s="4" customFormat="1" x14ac:dyDescent="0.25">
      <c r="A5042" s="33"/>
      <c r="B5042" s="33"/>
      <c r="C5042" s="34"/>
      <c r="D5042"/>
      <c r="F5042" s="35"/>
      <c r="G5042" s="28"/>
    </row>
    <row r="5043" spans="1:7" s="4" customFormat="1" x14ac:dyDescent="0.25">
      <c r="A5043" s="33"/>
      <c r="B5043" s="33"/>
      <c r="C5043" s="34"/>
      <c r="D5043"/>
      <c r="F5043" s="35"/>
      <c r="G5043" s="28"/>
    </row>
    <row r="5044" spans="1:7" s="4" customFormat="1" x14ac:dyDescent="0.25">
      <c r="A5044" s="33"/>
      <c r="B5044" s="33"/>
      <c r="C5044" s="34"/>
      <c r="D5044"/>
      <c r="F5044" s="35"/>
      <c r="G5044" s="28"/>
    </row>
    <row r="5045" spans="1:7" s="4" customFormat="1" x14ac:dyDescent="0.25">
      <c r="A5045" s="33"/>
      <c r="B5045" s="33"/>
      <c r="C5045" s="34"/>
      <c r="D5045"/>
      <c r="F5045" s="35"/>
      <c r="G5045" s="28"/>
    </row>
    <row r="5046" spans="1:7" s="4" customFormat="1" x14ac:dyDescent="0.25">
      <c r="A5046" s="33"/>
      <c r="B5046" s="33"/>
      <c r="C5046" s="34"/>
      <c r="D5046"/>
      <c r="F5046" s="35"/>
      <c r="G5046" s="28"/>
    </row>
    <row r="5047" spans="1:7" s="4" customFormat="1" x14ac:dyDescent="0.25">
      <c r="A5047" s="33"/>
      <c r="B5047" s="33"/>
      <c r="C5047" s="34"/>
      <c r="D5047"/>
      <c r="F5047" s="35"/>
      <c r="G5047" s="28"/>
    </row>
    <row r="5048" spans="1:7" s="4" customFormat="1" x14ac:dyDescent="0.25">
      <c r="A5048" s="33"/>
      <c r="B5048" s="33"/>
      <c r="C5048" s="34"/>
      <c r="D5048"/>
      <c r="F5048" s="35"/>
      <c r="G5048" s="28"/>
    </row>
    <row r="5049" spans="1:7" s="4" customFormat="1" x14ac:dyDescent="0.25">
      <c r="A5049" s="33"/>
      <c r="B5049" s="33"/>
      <c r="C5049" s="34"/>
      <c r="D5049"/>
      <c r="F5049" s="35"/>
      <c r="G5049" s="28"/>
    </row>
    <row r="5050" spans="1:7" s="4" customFormat="1" x14ac:dyDescent="0.25">
      <c r="A5050" s="33"/>
      <c r="B5050" s="33"/>
      <c r="C5050" s="34"/>
      <c r="D5050"/>
      <c r="F5050" s="35"/>
      <c r="G5050" s="28"/>
    </row>
    <row r="5051" spans="1:7" s="4" customFormat="1" x14ac:dyDescent="0.25">
      <c r="A5051" s="33"/>
      <c r="B5051" s="33"/>
      <c r="C5051" s="34"/>
      <c r="D5051"/>
      <c r="F5051" s="35"/>
      <c r="G5051" s="28"/>
    </row>
    <row r="5052" spans="1:7" s="4" customFormat="1" x14ac:dyDescent="0.25">
      <c r="A5052" s="33"/>
      <c r="B5052" s="33"/>
      <c r="C5052" s="34"/>
      <c r="D5052"/>
      <c r="F5052" s="35"/>
      <c r="G5052" s="28"/>
    </row>
    <row r="5053" spans="1:7" s="4" customFormat="1" x14ac:dyDescent="0.25">
      <c r="A5053" s="33"/>
      <c r="B5053" s="33"/>
      <c r="C5053" s="34"/>
      <c r="D5053"/>
      <c r="F5053" s="35"/>
      <c r="G5053" s="28"/>
    </row>
    <row r="5054" spans="1:7" s="4" customFormat="1" x14ac:dyDescent="0.25">
      <c r="A5054" s="33"/>
      <c r="B5054" s="33"/>
      <c r="C5054" s="34"/>
      <c r="D5054"/>
      <c r="F5054" s="35"/>
      <c r="G5054" s="28"/>
    </row>
    <row r="5055" spans="1:7" s="4" customFormat="1" x14ac:dyDescent="0.25">
      <c r="A5055" s="33"/>
      <c r="B5055" s="33"/>
      <c r="C5055" s="34"/>
      <c r="D5055"/>
      <c r="F5055" s="35"/>
      <c r="G5055" s="28"/>
    </row>
    <row r="5056" spans="1:7" s="4" customFormat="1" x14ac:dyDescent="0.25">
      <c r="A5056" s="33"/>
      <c r="B5056" s="33"/>
      <c r="C5056" s="34"/>
      <c r="D5056"/>
      <c r="F5056" s="35"/>
      <c r="G5056" s="28"/>
    </row>
    <row r="5057" spans="1:7" s="4" customFormat="1" x14ac:dyDescent="0.25">
      <c r="A5057" s="32"/>
      <c r="C5057" s="36"/>
      <c r="D5057" s="18"/>
      <c r="F5057" s="35"/>
      <c r="G5057" s="28"/>
    </row>
    <row r="5058" spans="1:7" s="4" customFormat="1" x14ac:dyDescent="0.25">
      <c r="A5058" s="33"/>
      <c r="B5058" s="33"/>
      <c r="C5058" s="34"/>
      <c r="D5058"/>
      <c r="F5058" s="35"/>
      <c r="G5058" s="28"/>
    </row>
    <row r="5059" spans="1:7" s="4" customFormat="1" x14ac:dyDescent="0.25">
      <c r="A5059" s="33"/>
      <c r="B5059" s="33"/>
      <c r="C5059" s="34"/>
      <c r="D5059"/>
      <c r="F5059" s="35"/>
      <c r="G5059" s="28"/>
    </row>
    <row r="5060" spans="1:7" s="4" customFormat="1" x14ac:dyDescent="0.25">
      <c r="A5060" s="33"/>
      <c r="B5060" s="33"/>
      <c r="C5060" s="34"/>
      <c r="D5060"/>
      <c r="F5060" s="35"/>
      <c r="G5060" s="28"/>
    </row>
    <row r="5061" spans="1:7" s="4" customFormat="1" x14ac:dyDescent="0.25">
      <c r="A5061" s="33"/>
      <c r="B5061" s="33"/>
      <c r="C5061" s="34"/>
      <c r="D5061"/>
      <c r="F5061" s="35"/>
      <c r="G5061" s="28"/>
    </row>
    <row r="5062" spans="1:7" s="4" customFormat="1" x14ac:dyDescent="0.25">
      <c r="A5062" s="33"/>
      <c r="B5062" s="33"/>
      <c r="C5062" s="34"/>
      <c r="D5062"/>
      <c r="F5062" s="35"/>
      <c r="G5062" s="28"/>
    </row>
    <row r="5063" spans="1:7" s="4" customFormat="1" x14ac:dyDescent="0.25">
      <c r="A5063" s="33"/>
      <c r="B5063" s="33"/>
      <c r="C5063" s="34"/>
      <c r="D5063"/>
      <c r="F5063" s="35"/>
      <c r="G5063" s="28"/>
    </row>
    <row r="5064" spans="1:7" s="4" customFormat="1" x14ac:dyDescent="0.25">
      <c r="A5064" s="33"/>
      <c r="B5064" s="33"/>
      <c r="C5064" s="34"/>
      <c r="D5064"/>
      <c r="F5064" s="35"/>
      <c r="G5064" s="28"/>
    </row>
    <row r="5065" spans="1:7" s="4" customFormat="1" x14ac:dyDescent="0.25">
      <c r="A5065" s="33"/>
      <c r="B5065" s="33"/>
      <c r="C5065" s="34"/>
      <c r="D5065"/>
      <c r="F5065" s="35"/>
      <c r="G5065" s="28"/>
    </row>
    <row r="5066" spans="1:7" s="4" customFormat="1" x14ac:dyDescent="0.25">
      <c r="A5066" s="33"/>
      <c r="B5066" s="33"/>
      <c r="C5066" s="34"/>
      <c r="D5066"/>
      <c r="F5066" s="35"/>
      <c r="G5066" s="28"/>
    </row>
    <row r="5067" spans="1:7" s="4" customFormat="1" x14ac:dyDescent="0.25">
      <c r="A5067" s="33"/>
      <c r="B5067" s="33"/>
      <c r="C5067" s="34"/>
      <c r="D5067"/>
      <c r="F5067" s="35"/>
      <c r="G5067" s="28"/>
    </row>
    <row r="5068" spans="1:7" s="4" customFormat="1" x14ac:dyDescent="0.25">
      <c r="A5068" s="33"/>
      <c r="B5068" s="33"/>
      <c r="C5068" s="34"/>
      <c r="D5068"/>
      <c r="F5068" s="35"/>
      <c r="G5068" s="28"/>
    </row>
    <row r="5069" spans="1:7" s="4" customFormat="1" x14ac:dyDescent="0.25">
      <c r="A5069" s="33"/>
      <c r="B5069" s="33"/>
      <c r="C5069" s="34"/>
      <c r="D5069"/>
      <c r="F5069" s="35"/>
      <c r="G5069" s="28"/>
    </row>
    <row r="5070" spans="1:7" s="4" customFormat="1" x14ac:dyDescent="0.25">
      <c r="A5070" s="33"/>
      <c r="B5070" s="33"/>
      <c r="C5070" s="34"/>
      <c r="D5070"/>
      <c r="F5070" s="35"/>
      <c r="G5070" s="28"/>
    </row>
    <row r="5071" spans="1:7" s="4" customFormat="1" x14ac:dyDescent="0.25">
      <c r="A5071" s="33"/>
      <c r="B5071" s="33"/>
      <c r="C5071" s="34"/>
      <c r="D5071"/>
      <c r="F5071" s="35"/>
      <c r="G5071" s="28"/>
    </row>
    <row r="5072" spans="1:7" s="4" customFormat="1" x14ac:dyDescent="0.25">
      <c r="A5072" s="33"/>
      <c r="B5072" s="33"/>
      <c r="C5072" s="34"/>
      <c r="D5072"/>
      <c r="F5072" s="35"/>
      <c r="G5072" s="28"/>
    </row>
    <row r="5073" spans="1:7" s="4" customFormat="1" x14ac:dyDescent="0.25">
      <c r="A5073" s="33"/>
      <c r="B5073" s="33"/>
      <c r="C5073" s="34"/>
      <c r="D5073"/>
      <c r="F5073" s="35"/>
      <c r="G5073" s="28"/>
    </row>
    <row r="5074" spans="1:7" s="4" customFormat="1" x14ac:dyDescent="0.25">
      <c r="A5074" s="33"/>
      <c r="B5074" s="33"/>
      <c r="C5074" s="34"/>
      <c r="D5074"/>
      <c r="F5074" s="35"/>
      <c r="G5074" s="28"/>
    </row>
    <row r="5075" spans="1:7" s="4" customFormat="1" x14ac:dyDescent="0.25">
      <c r="A5075" s="33"/>
      <c r="B5075" s="33"/>
      <c r="C5075" s="34"/>
      <c r="D5075"/>
      <c r="F5075" s="35"/>
      <c r="G5075" s="28"/>
    </row>
    <row r="5076" spans="1:7" s="4" customFormat="1" x14ac:dyDescent="0.25">
      <c r="A5076" s="33"/>
      <c r="B5076" s="33"/>
      <c r="C5076" s="34"/>
      <c r="D5076"/>
      <c r="F5076" s="35"/>
      <c r="G5076" s="28"/>
    </row>
    <row r="5077" spans="1:7" s="4" customFormat="1" x14ac:dyDescent="0.25">
      <c r="A5077" s="33"/>
      <c r="B5077" s="33"/>
      <c r="C5077" s="34"/>
      <c r="D5077"/>
      <c r="F5077" s="35"/>
      <c r="G5077" s="28"/>
    </row>
    <row r="5078" spans="1:7" s="4" customFormat="1" x14ac:dyDescent="0.25">
      <c r="A5078" s="33"/>
      <c r="B5078" s="33"/>
      <c r="C5078" s="34"/>
      <c r="D5078"/>
      <c r="F5078" s="35"/>
      <c r="G5078" s="28"/>
    </row>
    <row r="5079" spans="1:7" s="4" customFormat="1" x14ac:dyDescent="0.25">
      <c r="A5079" s="33"/>
      <c r="B5079" s="33"/>
      <c r="C5079" s="34"/>
      <c r="D5079"/>
      <c r="F5079" s="35"/>
      <c r="G5079" s="28"/>
    </row>
    <row r="5080" spans="1:7" s="4" customFormat="1" x14ac:dyDescent="0.25">
      <c r="A5080" s="33"/>
      <c r="B5080" s="33"/>
      <c r="C5080" s="34"/>
      <c r="D5080"/>
      <c r="F5080" s="35"/>
      <c r="G5080" s="28"/>
    </row>
    <row r="5081" spans="1:7" s="4" customFormat="1" x14ac:dyDescent="0.25">
      <c r="A5081" s="33"/>
      <c r="B5081" s="33"/>
      <c r="C5081" s="34"/>
      <c r="D5081"/>
      <c r="F5081" s="35"/>
      <c r="G5081" s="28"/>
    </row>
    <row r="5082" spans="1:7" s="4" customFormat="1" x14ac:dyDescent="0.25">
      <c r="A5082" s="33"/>
      <c r="B5082" s="33"/>
      <c r="C5082" s="34"/>
      <c r="D5082"/>
      <c r="F5082" s="35"/>
      <c r="G5082" s="28"/>
    </row>
    <row r="5083" spans="1:7" s="4" customFormat="1" x14ac:dyDescent="0.25">
      <c r="A5083" s="33"/>
      <c r="B5083" s="33"/>
      <c r="C5083" s="34"/>
      <c r="D5083"/>
      <c r="F5083" s="35"/>
      <c r="G5083" s="28"/>
    </row>
    <row r="5084" spans="1:7" s="4" customFormat="1" x14ac:dyDescent="0.25">
      <c r="A5084" s="33"/>
      <c r="B5084" s="33"/>
      <c r="C5084" s="34"/>
      <c r="D5084"/>
      <c r="F5084" s="35"/>
      <c r="G5084" s="28"/>
    </row>
    <row r="5085" spans="1:7" s="4" customFormat="1" x14ac:dyDescent="0.25">
      <c r="A5085" s="33"/>
      <c r="B5085" s="33"/>
      <c r="C5085" s="34"/>
      <c r="D5085"/>
      <c r="F5085" s="35"/>
      <c r="G5085" s="28"/>
    </row>
    <row r="5086" spans="1:7" s="4" customFormat="1" x14ac:dyDescent="0.25">
      <c r="A5086" s="33"/>
      <c r="B5086" s="33"/>
      <c r="C5086" s="34"/>
      <c r="D5086"/>
      <c r="F5086" s="35"/>
      <c r="G5086" s="28"/>
    </row>
    <row r="5087" spans="1:7" s="4" customFormat="1" x14ac:dyDescent="0.25">
      <c r="A5087" s="33"/>
      <c r="B5087" s="33"/>
      <c r="C5087" s="34"/>
      <c r="D5087"/>
      <c r="F5087" s="35"/>
      <c r="G5087" s="28"/>
    </row>
    <row r="5088" spans="1:7" s="4" customFormat="1" x14ac:dyDescent="0.25">
      <c r="A5088" s="33"/>
      <c r="B5088" s="33"/>
      <c r="C5088" s="34"/>
      <c r="D5088"/>
      <c r="F5088" s="35"/>
      <c r="G5088" s="28"/>
    </row>
    <row r="5089" spans="1:7" s="4" customFormat="1" x14ac:dyDescent="0.25">
      <c r="A5089" s="33"/>
      <c r="B5089" s="33"/>
      <c r="C5089" s="34"/>
      <c r="D5089"/>
      <c r="F5089" s="35"/>
      <c r="G5089" s="28"/>
    </row>
    <row r="5090" spans="1:7" s="4" customFormat="1" x14ac:dyDescent="0.25">
      <c r="A5090" s="33"/>
      <c r="B5090" s="33"/>
      <c r="C5090" s="34"/>
      <c r="D5090"/>
      <c r="F5090" s="35"/>
      <c r="G5090" s="28"/>
    </row>
    <row r="5091" spans="1:7" s="4" customFormat="1" x14ac:dyDescent="0.25">
      <c r="A5091" s="33"/>
      <c r="B5091" s="33"/>
      <c r="C5091" s="34"/>
      <c r="D5091"/>
      <c r="F5091" s="35"/>
      <c r="G5091" s="28"/>
    </row>
    <row r="5092" spans="1:7" s="4" customFormat="1" x14ac:dyDescent="0.25">
      <c r="A5092" s="33"/>
      <c r="B5092" s="33"/>
      <c r="C5092" s="34"/>
      <c r="D5092"/>
      <c r="F5092" s="35"/>
      <c r="G5092" s="28"/>
    </row>
    <row r="5093" spans="1:7" s="4" customFormat="1" x14ac:dyDescent="0.25">
      <c r="A5093" s="33"/>
      <c r="B5093" s="33"/>
      <c r="C5093" s="34"/>
      <c r="D5093"/>
      <c r="F5093" s="35"/>
      <c r="G5093" s="28"/>
    </row>
    <row r="5094" spans="1:7" s="4" customFormat="1" x14ac:dyDescent="0.25">
      <c r="A5094" s="33"/>
      <c r="B5094" s="33"/>
      <c r="C5094" s="34"/>
      <c r="D5094"/>
      <c r="F5094" s="35"/>
      <c r="G5094" s="28"/>
    </row>
    <row r="5095" spans="1:7" s="4" customFormat="1" x14ac:dyDescent="0.25">
      <c r="A5095" s="33"/>
      <c r="B5095" s="33"/>
      <c r="C5095" s="34"/>
      <c r="D5095"/>
      <c r="F5095" s="35"/>
      <c r="G5095" s="28"/>
    </row>
    <row r="5096" spans="1:7" s="4" customFormat="1" x14ac:dyDescent="0.25">
      <c r="A5096" s="33"/>
      <c r="B5096" s="33"/>
      <c r="C5096" s="34"/>
      <c r="D5096"/>
      <c r="F5096" s="35"/>
      <c r="G5096" s="28"/>
    </row>
    <row r="5097" spans="1:7" s="4" customFormat="1" x14ac:dyDescent="0.25">
      <c r="A5097" s="33"/>
      <c r="B5097" s="33"/>
      <c r="C5097" s="34"/>
      <c r="D5097"/>
      <c r="F5097" s="35"/>
      <c r="G5097" s="28"/>
    </row>
    <row r="5098" spans="1:7" s="4" customFormat="1" x14ac:dyDescent="0.25">
      <c r="A5098" s="33"/>
      <c r="B5098" s="33"/>
      <c r="C5098" s="34"/>
      <c r="D5098"/>
      <c r="F5098" s="35"/>
      <c r="G5098" s="28"/>
    </row>
    <row r="5099" spans="1:7" s="4" customFormat="1" x14ac:dyDescent="0.25">
      <c r="A5099" s="33"/>
      <c r="B5099" s="33"/>
      <c r="C5099" s="34"/>
      <c r="D5099"/>
      <c r="F5099" s="35"/>
      <c r="G5099" s="28"/>
    </row>
    <row r="5100" spans="1:7" s="4" customFormat="1" x14ac:dyDescent="0.25">
      <c r="A5100" s="33"/>
      <c r="B5100" s="33"/>
      <c r="C5100" s="34"/>
      <c r="D5100"/>
      <c r="F5100" s="35"/>
      <c r="G5100" s="28"/>
    </row>
    <row r="5101" spans="1:7" s="4" customFormat="1" x14ac:dyDescent="0.25">
      <c r="A5101" s="33"/>
      <c r="B5101" s="33"/>
      <c r="C5101" s="34"/>
      <c r="D5101"/>
      <c r="F5101" s="35"/>
      <c r="G5101" s="28"/>
    </row>
    <row r="5102" spans="1:7" s="4" customFormat="1" x14ac:dyDescent="0.25">
      <c r="A5102" s="33"/>
      <c r="B5102" s="33"/>
      <c r="C5102" s="34"/>
      <c r="D5102"/>
      <c r="F5102" s="35"/>
      <c r="G5102" s="28"/>
    </row>
    <row r="5103" spans="1:7" s="4" customFormat="1" x14ac:dyDescent="0.25">
      <c r="A5103" s="33"/>
      <c r="B5103" s="33"/>
      <c r="C5103" s="34"/>
      <c r="D5103"/>
      <c r="F5103" s="35"/>
      <c r="G5103" s="28"/>
    </row>
    <row r="5104" spans="1:7" s="4" customFormat="1" x14ac:dyDescent="0.25">
      <c r="A5104" s="33"/>
      <c r="B5104" s="33"/>
      <c r="C5104" s="34"/>
      <c r="D5104"/>
      <c r="F5104" s="35"/>
      <c r="G5104" s="28"/>
    </row>
    <row r="5105" spans="1:7" s="4" customFormat="1" x14ac:dyDescent="0.25">
      <c r="A5105" s="32"/>
      <c r="C5105" s="36"/>
      <c r="D5105" s="18"/>
      <c r="F5105" s="35"/>
      <c r="G5105" s="28"/>
    </row>
    <row r="5106" spans="1:7" s="4" customFormat="1" x14ac:dyDescent="0.25">
      <c r="A5106" s="33"/>
      <c r="B5106" s="33"/>
      <c r="C5106" s="34"/>
      <c r="D5106"/>
      <c r="F5106" s="35"/>
      <c r="G5106" s="28"/>
    </row>
    <row r="5107" spans="1:7" s="4" customFormat="1" x14ac:dyDescent="0.25">
      <c r="A5107" s="33"/>
      <c r="B5107" s="33"/>
      <c r="C5107" s="34"/>
      <c r="D5107"/>
      <c r="F5107" s="35"/>
      <c r="G5107" s="28"/>
    </row>
    <row r="5108" spans="1:7" s="4" customFormat="1" x14ac:dyDescent="0.25">
      <c r="A5108" s="33"/>
      <c r="B5108" s="33"/>
      <c r="C5108" s="34"/>
      <c r="D5108"/>
      <c r="F5108" s="35"/>
      <c r="G5108" s="28"/>
    </row>
    <row r="5109" spans="1:7" s="4" customFormat="1" x14ac:dyDescent="0.25">
      <c r="A5109" s="33"/>
      <c r="B5109" s="33"/>
      <c r="C5109" s="34"/>
      <c r="D5109"/>
      <c r="F5109" s="35"/>
      <c r="G5109" s="28"/>
    </row>
    <row r="5110" spans="1:7" s="4" customFormat="1" x14ac:dyDescent="0.25">
      <c r="A5110" s="33"/>
      <c r="B5110" s="33"/>
      <c r="C5110" s="34"/>
      <c r="D5110"/>
      <c r="F5110" s="35"/>
      <c r="G5110" s="28"/>
    </row>
    <row r="5111" spans="1:7" s="4" customFormat="1" x14ac:dyDescent="0.25">
      <c r="A5111" s="33"/>
      <c r="B5111" s="33"/>
      <c r="C5111" s="34"/>
      <c r="D5111"/>
      <c r="F5111" s="35"/>
      <c r="G5111" s="28"/>
    </row>
    <row r="5112" spans="1:7" s="4" customFormat="1" x14ac:dyDescent="0.25">
      <c r="A5112" s="33"/>
      <c r="B5112" s="33"/>
      <c r="C5112" s="34"/>
      <c r="D5112"/>
      <c r="F5112" s="35"/>
      <c r="G5112" s="28"/>
    </row>
    <row r="5113" spans="1:7" s="4" customFormat="1" x14ac:dyDescent="0.25">
      <c r="A5113" s="33"/>
      <c r="B5113" s="33"/>
      <c r="C5113" s="34"/>
      <c r="D5113"/>
      <c r="F5113" s="35"/>
      <c r="G5113" s="28"/>
    </row>
    <row r="5114" spans="1:7" s="4" customFormat="1" x14ac:dyDescent="0.25">
      <c r="A5114" s="33"/>
      <c r="B5114" s="33"/>
      <c r="C5114" s="34"/>
      <c r="D5114"/>
      <c r="F5114" s="35"/>
      <c r="G5114" s="28"/>
    </row>
    <row r="5115" spans="1:7" s="4" customFormat="1" x14ac:dyDescent="0.25">
      <c r="A5115" s="33"/>
      <c r="B5115" s="33"/>
      <c r="C5115" s="34"/>
      <c r="D5115"/>
      <c r="F5115" s="35"/>
      <c r="G5115" s="28"/>
    </row>
    <row r="5116" spans="1:7" s="4" customFormat="1" x14ac:dyDescent="0.25">
      <c r="A5116" s="33"/>
      <c r="B5116" s="33"/>
      <c r="C5116" s="34"/>
      <c r="D5116"/>
      <c r="F5116" s="35"/>
      <c r="G5116" s="28"/>
    </row>
    <row r="5117" spans="1:7" s="4" customFormat="1" x14ac:dyDescent="0.25">
      <c r="A5117" s="33"/>
      <c r="B5117" s="33"/>
      <c r="C5117" s="34"/>
      <c r="D5117"/>
      <c r="F5117" s="35"/>
      <c r="G5117" s="28"/>
    </row>
    <row r="5118" spans="1:7" s="4" customFormat="1" x14ac:dyDescent="0.25">
      <c r="A5118" s="33"/>
      <c r="B5118" s="33"/>
      <c r="C5118" s="34"/>
      <c r="D5118"/>
      <c r="F5118" s="35"/>
      <c r="G5118" s="28"/>
    </row>
    <row r="5119" spans="1:7" s="4" customFormat="1" x14ac:dyDescent="0.25">
      <c r="A5119" s="33"/>
      <c r="B5119" s="33"/>
      <c r="C5119" s="34"/>
      <c r="D5119"/>
      <c r="F5119" s="35"/>
      <c r="G5119" s="28"/>
    </row>
    <row r="5120" spans="1:7" s="4" customFormat="1" x14ac:dyDescent="0.25">
      <c r="A5120" s="33"/>
      <c r="B5120" s="33"/>
      <c r="C5120" s="34"/>
      <c r="D5120"/>
      <c r="F5120" s="35"/>
      <c r="G5120" s="28"/>
    </row>
    <row r="5121" spans="1:7" s="4" customFormat="1" x14ac:dyDescent="0.25">
      <c r="A5121" s="33"/>
      <c r="B5121" s="33"/>
      <c r="C5121" s="34"/>
      <c r="D5121"/>
      <c r="F5121" s="35"/>
      <c r="G5121" s="28"/>
    </row>
    <row r="5122" spans="1:7" s="4" customFormat="1" x14ac:dyDescent="0.25">
      <c r="A5122" s="32"/>
      <c r="C5122" s="36"/>
      <c r="D5122" s="18"/>
      <c r="F5122" s="35"/>
      <c r="G5122" s="28"/>
    </row>
    <row r="5123" spans="1:7" s="4" customFormat="1" x14ac:dyDescent="0.25">
      <c r="A5123" s="33"/>
      <c r="B5123" s="33"/>
      <c r="C5123" s="34"/>
      <c r="D5123"/>
      <c r="F5123" s="35"/>
      <c r="G5123" s="28"/>
    </row>
    <row r="5124" spans="1:7" s="4" customFormat="1" x14ac:dyDescent="0.25">
      <c r="A5124" s="33"/>
      <c r="B5124" s="33"/>
      <c r="C5124" s="34"/>
      <c r="D5124"/>
      <c r="F5124" s="35"/>
      <c r="G5124" s="28"/>
    </row>
    <row r="5125" spans="1:7" s="4" customFormat="1" x14ac:dyDescent="0.25">
      <c r="A5125" s="33"/>
      <c r="B5125" s="33"/>
      <c r="C5125" s="34"/>
      <c r="D5125"/>
      <c r="F5125" s="35"/>
      <c r="G5125" s="28"/>
    </row>
    <row r="5126" spans="1:7" s="4" customFormat="1" x14ac:dyDescent="0.25">
      <c r="A5126" s="33"/>
      <c r="B5126" s="33"/>
      <c r="C5126" s="34"/>
      <c r="D5126"/>
      <c r="F5126" s="35"/>
      <c r="G5126" s="28"/>
    </row>
    <row r="5127" spans="1:7" s="4" customFormat="1" x14ac:dyDescent="0.25">
      <c r="A5127" s="33"/>
      <c r="B5127" s="33"/>
      <c r="C5127" s="34"/>
      <c r="D5127"/>
      <c r="F5127" s="35"/>
      <c r="G5127" s="28"/>
    </row>
    <row r="5128" spans="1:7" s="4" customFormat="1" x14ac:dyDescent="0.25">
      <c r="A5128" s="33"/>
      <c r="B5128" s="33"/>
      <c r="C5128" s="34"/>
      <c r="D5128"/>
      <c r="F5128" s="35"/>
      <c r="G5128" s="28"/>
    </row>
    <row r="5129" spans="1:7" s="4" customFormat="1" x14ac:dyDescent="0.25">
      <c r="A5129" s="33"/>
      <c r="B5129" s="33"/>
      <c r="C5129" s="34"/>
      <c r="D5129"/>
      <c r="F5129" s="35"/>
      <c r="G5129" s="28"/>
    </row>
    <row r="5130" spans="1:7" s="4" customFormat="1" x14ac:dyDescent="0.25">
      <c r="A5130" s="33"/>
      <c r="B5130" s="33"/>
      <c r="C5130" s="34"/>
      <c r="D5130"/>
      <c r="F5130" s="35"/>
      <c r="G5130" s="28"/>
    </row>
    <row r="5131" spans="1:7" s="4" customFormat="1" x14ac:dyDescent="0.25">
      <c r="A5131" s="33"/>
      <c r="B5131" s="33"/>
      <c r="C5131" s="34"/>
      <c r="D5131"/>
      <c r="F5131" s="35"/>
      <c r="G5131" s="28"/>
    </row>
    <row r="5132" spans="1:7" s="4" customFormat="1" x14ac:dyDescent="0.25">
      <c r="A5132" s="33"/>
      <c r="B5132" s="33"/>
      <c r="C5132" s="34"/>
      <c r="D5132"/>
      <c r="F5132" s="35"/>
      <c r="G5132" s="28"/>
    </row>
    <row r="5133" spans="1:7" s="4" customFormat="1" x14ac:dyDescent="0.25">
      <c r="A5133" s="33"/>
      <c r="B5133" s="33"/>
      <c r="C5133" s="34"/>
      <c r="D5133"/>
      <c r="F5133" s="35"/>
      <c r="G5133" s="28"/>
    </row>
    <row r="5134" spans="1:7" s="4" customFormat="1" x14ac:dyDescent="0.25">
      <c r="A5134" s="33"/>
      <c r="B5134" s="33"/>
      <c r="C5134" s="34"/>
      <c r="D5134"/>
      <c r="F5134" s="35"/>
      <c r="G5134" s="28"/>
    </row>
    <row r="5135" spans="1:7" s="4" customFormat="1" x14ac:dyDescent="0.25">
      <c r="A5135" s="33"/>
      <c r="B5135" s="33"/>
      <c r="C5135" s="34"/>
      <c r="D5135"/>
      <c r="F5135" s="35"/>
      <c r="G5135" s="28"/>
    </row>
    <row r="5136" spans="1:7" s="4" customFormat="1" x14ac:dyDescent="0.25">
      <c r="A5136" s="33"/>
      <c r="B5136" s="33"/>
      <c r="C5136" s="34"/>
      <c r="D5136"/>
      <c r="F5136" s="35"/>
      <c r="G5136" s="28"/>
    </row>
    <row r="5137" spans="1:7" s="4" customFormat="1" x14ac:dyDescent="0.25">
      <c r="A5137" s="33"/>
      <c r="B5137" s="33"/>
      <c r="C5137" s="34"/>
      <c r="D5137"/>
      <c r="F5137" s="35"/>
      <c r="G5137" s="28"/>
    </row>
    <row r="5138" spans="1:7" s="4" customFormat="1" x14ac:dyDescent="0.25">
      <c r="A5138" s="33"/>
      <c r="B5138" s="33"/>
      <c r="C5138" s="34"/>
      <c r="D5138"/>
      <c r="F5138" s="35"/>
      <c r="G5138" s="28"/>
    </row>
    <row r="5139" spans="1:7" s="4" customFormat="1" x14ac:dyDescent="0.25">
      <c r="A5139" s="33"/>
      <c r="B5139" s="33"/>
      <c r="C5139" s="34"/>
      <c r="D5139"/>
      <c r="F5139" s="35"/>
      <c r="G5139" s="28"/>
    </row>
    <row r="5140" spans="1:7" s="4" customFormat="1" x14ac:dyDescent="0.25">
      <c r="A5140" s="33"/>
      <c r="B5140" s="33"/>
      <c r="C5140" s="34"/>
      <c r="D5140"/>
      <c r="F5140" s="35"/>
      <c r="G5140" s="28"/>
    </row>
    <row r="5141" spans="1:7" s="4" customFormat="1" x14ac:dyDescent="0.25">
      <c r="A5141" s="33"/>
      <c r="B5141" s="33"/>
      <c r="C5141" s="34"/>
      <c r="D5141"/>
      <c r="F5141" s="35"/>
      <c r="G5141" s="28"/>
    </row>
    <row r="5142" spans="1:7" s="4" customFormat="1" x14ac:dyDescent="0.25">
      <c r="A5142" s="33"/>
      <c r="B5142" s="33"/>
      <c r="C5142" s="34"/>
      <c r="D5142"/>
      <c r="F5142" s="35"/>
      <c r="G5142" s="28"/>
    </row>
    <row r="5143" spans="1:7" s="4" customFormat="1" x14ac:dyDescent="0.25">
      <c r="A5143" s="33"/>
      <c r="B5143" s="33"/>
      <c r="C5143" s="34"/>
      <c r="D5143"/>
      <c r="F5143" s="35"/>
      <c r="G5143" s="28"/>
    </row>
    <row r="5144" spans="1:7" s="4" customFormat="1" x14ac:dyDescent="0.25">
      <c r="A5144" s="33"/>
      <c r="B5144" s="33"/>
      <c r="C5144" s="34"/>
      <c r="D5144"/>
      <c r="F5144" s="35"/>
      <c r="G5144" s="28"/>
    </row>
    <row r="5145" spans="1:7" s="4" customFormat="1" x14ac:dyDescent="0.25">
      <c r="A5145" s="33"/>
      <c r="B5145" s="33"/>
      <c r="C5145" s="34"/>
      <c r="D5145"/>
      <c r="F5145" s="35"/>
      <c r="G5145" s="28"/>
    </row>
    <row r="5146" spans="1:7" s="4" customFormat="1" x14ac:dyDescent="0.25">
      <c r="A5146" s="33"/>
      <c r="B5146" s="33"/>
      <c r="C5146" s="34"/>
      <c r="D5146"/>
      <c r="F5146" s="35"/>
      <c r="G5146" s="28"/>
    </row>
    <row r="5147" spans="1:7" s="4" customFormat="1" x14ac:dyDescent="0.25">
      <c r="A5147" s="33"/>
      <c r="B5147" s="33"/>
      <c r="C5147" s="34"/>
      <c r="D5147"/>
      <c r="F5147" s="35"/>
      <c r="G5147" s="28"/>
    </row>
    <row r="5148" spans="1:7" s="4" customFormat="1" x14ac:dyDescent="0.25">
      <c r="A5148" s="33"/>
      <c r="B5148" s="33"/>
      <c r="C5148" s="34"/>
      <c r="D5148"/>
      <c r="F5148" s="35"/>
      <c r="G5148" s="28"/>
    </row>
    <row r="5149" spans="1:7" s="4" customFormat="1" x14ac:dyDescent="0.25">
      <c r="A5149" s="33"/>
      <c r="B5149" s="33"/>
      <c r="C5149" s="34"/>
      <c r="D5149"/>
      <c r="F5149" s="35"/>
      <c r="G5149" s="28"/>
    </row>
    <row r="5150" spans="1:7" s="4" customFormat="1" x14ac:dyDescent="0.25">
      <c r="A5150" s="33"/>
      <c r="B5150" s="33"/>
      <c r="C5150" s="34"/>
      <c r="D5150"/>
      <c r="F5150" s="35"/>
      <c r="G5150" s="28"/>
    </row>
    <row r="5151" spans="1:7" s="4" customFormat="1" x14ac:dyDescent="0.25">
      <c r="A5151" s="33"/>
      <c r="B5151" s="33"/>
      <c r="C5151" s="34"/>
      <c r="D5151"/>
      <c r="F5151" s="35"/>
      <c r="G5151" s="28"/>
    </row>
    <row r="5152" spans="1:7" s="4" customFormat="1" x14ac:dyDescent="0.25">
      <c r="A5152" s="33"/>
      <c r="B5152" s="33"/>
      <c r="C5152" s="34"/>
      <c r="D5152"/>
      <c r="F5152" s="35"/>
      <c r="G5152" s="28"/>
    </row>
    <row r="5153" spans="1:7" s="4" customFormat="1" x14ac:dyDescent="0.25">
      <c r="A5153" s="33"/>
      <c r="B5153" s="33"/>
      <c r="C5153" s="34"/>
      <c r="D5153"/>
      <c r="F5153" s="35"/>
      <c r="G5153" s="28"/>
    </row>
    <row r="5154" spans="1:7" s="4" customFormat="1" x14ac:dyDescent="0.25">
      <c r="A5154" s="33"/>
      <c r="B5154" s="33"/>
      <c r="C5154" s="34"/>
      <c r="D5154"/>
      <c r="F5154" s="35"/>
      <c r="G5154" s="28"/>
    </row>
    <row r="5155" spans="1:7" s="4" customFormat="1" x14ac:dyDescent="0.25">
      <c r="A5155" s="33"/>
      <c r="B5155" s="33"/>
      <c r="C5155" s="34"/>
      <c r="D5155"/>
      <c r="F5155" s="35"/>
      <c r="G5155" s="28"/>
    </row>
    <row r="5156" spans="1:7" s="4" customFormat="1" x14ac:dyDescent="0.25">
      <c r="A5156" s="33"/>
      <c r="B5156" s="33"/>
      <c r="C5156" s="34"/>
      <c r="D5156"/>
      <c r="F5156" s="35"/>
      <c r="G5156" s="28"/>
    </row>
    <row r="5157" spans="1:7" s="4" customFormat="1" x14ac:dyDescent="0.25">
      <c r="A5157" s="33"/>
      <c r="B5157" s="33"/>
      <c r="C5157" s="34"/>
      <c r="D5157"/>
      <c r="F5157" s="35"/>
      <c r="G5157" s="28"/>
    </row>
    <row r="5158" spans="1:7" s="4" customFormat="1" x14ac:dyDescent="0.25">
      <c r="A5158" s="33"/>
      <c r="B5158" s="33"/>
      <c r="C5158" s="34"/>
      <c r="D5158"/>
      <c r="F5158" s="35"/>
      <c r="G5158" s="28"/>
    </row>
    <row r="5159" spans="1:7" s="4" customFormat="1" x14ac:dyDescent="0.25">
      <c r="A5159" s="33"/>
      <c r="B5159" s="33"/>
      <c r="C5159" s="34"/>
      <c r="D5159"/>
      <c r="F5159" s="35"/>
      <c r="G5159" s="28"/>
    </row>
    <row r="5160" spans="1:7" s="4" customFormat="1" x14ac:dyDescent="0.25">
      <c r="A5160" s="33"/>
      <c r="B5160" s="33"/>
      <c r="C5160" s="34"/>
      <c r="D5160"/>
      <c r="F5160" s="35"/>
      <c r="G5160" s="28"/>
    </row>
    <row r="5161" spans="1:7" s="4" customFormat="1" x14ac:dyDescent="0.25">
      <c r="A5161" s="33"/>
      <c r="B5161" s="33"/>
      <c r="C5161" s="34"/>
      <c r="D5161"/>
      <c r="F5161" s="35"/>
      <c r="G5161" s="28"/>
    </row>
    <row r="5162" spans="1:7" s="4" customFormat="1" x14ac:dyDescent="0.25">
      <c r="A5162" s="33"/>
      <c r="B5162" s="33"/>
      <c r="C5162" s="34"/>
      <c r="D5162"/>
      <c r="F5162" s="35"/>
      <c r="G5162" s="28"/>
    </row>
    <row r="5163" spans="1:7" s="4" customFormat="1" x14ac:dyDescent="0.25">
      <c r="A5163" s="33"/>
      <c r="B5163" s="33"/>
      <c r="C5163" s="34"/>
      <c r="D5163"/>
      <c r="F5163" s="35"/>
      <c r="G5163" s="28"/>
    </row>
    <row r="5164" spans="1:7" s="4" customFormat="1" x14ac:dyDescent="0.25">
      <c r="A5164" s="33"/>
      <c r="B5164" s="33"/>
      <c r="C5164" s="34"/>
      <c r="D5164"/>
      <c r="F5164" s="35"/>
      <c r="G5164" s="28"/>
    </row>
    <row r="5165" spans="1:7" s="4" customFormat="1" x14ac:dyDescent="0.25">
      <c r="A5165" s="33"/>
      <c r="B5165" s="33"/>
      <c r="C5165" s="34"/>
      <c r="D5165"/>
      <c r="F5165" s="35"/>
      <c r="G5165" s="28"/>
    </row>
    <row r="5166" spans="1:7" s="4" customFormat="1" x14ac:dyDescent="0.25">
      <c r="A5166" s="33"/>
      <c r="B5166" s="33"/>
      <c r="C5166" s="34"/>
      <c r="D5166"/>
      <c r="F5166" s="35"/>
      <c r="G5166" s="28"/>
    </row>
    <row r="5167" spans="1:7" s="4" customFormat="1" x14ac:dyDescent="0.25">
      <c r="A5167" s="33"/>
      <c r="B5167" s="33"/>
      <c r="C5167" s="34"/>
      <c r="D5167"/>
      <c r="F5167" s="35"/>
      <c r="G5167" s="28"/>
    </row>
    <row r="5168" spans="1:7" s="4" customFormat="1" x14ac:dyDescent="0.25">
      <c r="A5168" s="33"/>
      <c r="B5168" s="33"/>
      <c r="C5168" s="34"/>
      <c r="D5168"/>
      <c r="F5168" s="35"/>
      <c r="G5168" s="28"/>
    </row>
    <row r="5169" spans="1:7" s="4" customFormat="1" x14ac:dyDescent="0.25">
      <c r="A5169" s="33"/>
      <c r="B5169" s="33"/>
      <c r="C5169" s="34"/>
      <c r="D5169"/>
      <c r="F5169" s="35"/>
      <c r="G5169" s="28"/>
    </row>
    <row r="5170" spans="1:7" s="4" customFormat="1" x14ac:dyDescent="0.25">
      <c r="A5170" s="33"/>
      <c r="B5170" s="33"/>
      <c r="C5170" s="34"/>
      <c r="D5170"/>
      <c r="F5170" s="35"/>
      <c r="G5170" s="28"/>
    </row>
    <row r="5171" spans="1:7" s="4" customFormat="1" x14ac:dyDescent="0.25">
      <c r="A5171" s="33"/>
      <c r="B5171" s="33"/>
      <c r="C5171" s="34"/>
      <c r="D5171"/>
      <c r="F5171" s="35"/>
      <c r="G5171" s="28"/>
    </row>
    <row r="5172" spans="1:7" s="4" customFormat="1" x14ac:dyDescent="0.25">
      <c r="A5172" s="33"/>
      <c r="B5172" s="33"/>
      <c r="C5172" s="34"/>
      <c r="D5172"/>
      <c r="F5172" s="35"/>
      <c r="G5172" s="28"/>
    </row>
    <row r="5173" spans="1:7" s="4" customFormat="1" x14ac:dyDescent="0.25">
      <c r="A5173" s="33"/>
      <c r="B5173" s="33"/>
      <c r="C5173" s="34"/>
      <c r="D5173"/>
      <c r="F5173" s="35"/>
      <c r="G5173" s="28"/>
    </row>
    <row r="5174" spans="1:7" s="4" customFormat="1" x14ac:dyDescent="0.25">
      <c r="A5174" s="33"/>
      <c r="B5174" s="33"/>
      <c r="C5174" s="34"/>
      <c r="D5174"/>
      <c r="F5174" s="35"/>
      <c r="G5174" s="28"/>
    </row>
    <row r="5175" spans="1:7" s="4" customFormat="1" x14ac:dyDescent="0.25">
      <c r="A5175" s="33"/>
      <c r="B5175" s="33"/>
      <c r="C5175" s="34"/>
      <c r="D5175"/>
      <c r="F5175" s="35"/>
      <c r="G5175" s="28"/>
    </row>
    <row r="5176" spans="1:7" s="4" customFormat="1" x14ac:dyDescent="0.25">
      <c r="A5176" s="33"/>
      <c r="B5176" s="33"/>
      <c r="C5176" s="34"/>
      <c r="D5176"/>
      <c r="F5176" s="35"/>
      <c r="G5176" s="28"/>
    </row>
    <row r="5177" spans="1:7" s="4" customFormat="1" x14ac:dyDescent="0.25">
      <c r="A5177" s="33"/>
      <c r="B5177" s="33"/>
      <c r="C5177" s="34"/>
      <c r="D5177"/>
      <c r="F5177" s="35"/>
      <c r="G5177" s="28"/>
    </row>
    <row r="5178" spans="1:7" s="4" customFormat="1" x14ac:dyDescent="0.25">
      <c r="A5178" s="33"/>
      <c r="B5178" s="33"/>
      <c r="C5178" s="34"/>
      <c r="D5178"/>
      <c r="F5178" s="35"/>
      <c r="G5178" s="28"/>
    </row>
    <row r="5179" spans="1:7" s="4" customFormat="1" x14ac:dyDescent="0.25">
      <c r="A5179" s="33"/>
      <c r="B5179" s="33"/>
      <c r="C5179" s="34"/>
      <c r="D5179"/>
      <c r="F5179" s="35"/>
      <c r="G5179" s="28"/>
    </row>
    <row r="5180" spans="1:7" s="4" customFormat="1" x14ac:dyDescent="0.25">
      <c r="A5180" s="33"/>
      <c r="B5180" s="33"/>
      <c r="C5180" s="34"/>
      <c r="D5180"/>
      <c r="F5180" s="35"/>
      <c r="G5180" s="28"/>
    </row>
    <row r="5181" spans="1:7" s="4" customFormat="1" x14ac:dyDescent="0.25">
      <c r="A5181" s="33"/>
      <c r="B5181" s="33"/>
      <c r="C5181" s="34"/>
      <c r="D5181"/>
      <c r="F5181" s="35"/>
      <c r="G5181" s="28"/>
    </row>
    <row r="5182" spans="1:7" s="4" customFormat="1" x14ac:dyDescent="0.25">
      <c r="A5182" s="33"/>
      <c r="B5182" s="33"/>
      <c r="C5182" s="34"/>
      <c r="D5182"/>
      <c r="F5182" s="35"/>
      <c r="G5182" s="28"/>
    </row>
    <row r="5183" spans="1:7" s="4" customFormat="1" x14ac:dyDescent="0.25">
      <c r="A5183" s="33"/>
      <c r="B5183" s="33"/>
      <c r="C5183" s="34"/>
      <c r="D5183"/>
      <c r="F5183" s="35"/>
      <c r="G5183" s="28"/>
    </row>
    <row r="5184" spans="1:7" s="4" customFormat="1" x14ac:dyDescent="0.25">
      <c r="A5184" s="33"/>
      <c r="B5184" s="33"/>
      <c r="C5184" s="34"/>
      <c r="D5184"/>
      <c r="F5184" s="35"/>
      <c r="G5184" s="28"/>
    </row>
    <row r="5185" spans="1:7" s="4" customFormat="1" x14ac:dyDescent="0.25">
      <c r="A5185" s="33"/>
      <c r="B5185" s="33"/>
      <c r="C5185" s="34"/>
      <c r="D5185"/>
      <c r="F5185" s="35"/>
      <c r="G5185" s="28"/>
    </row>
    <row r="5186" spans="1:7" s="4" customFormat="1" x14ac:dyDescent="0.25">
      <c r="A5186" s="33"/>
      <c r="B5186" s="33"/>
      <c r="C5186" s="34"/>
      <c r="D5186"/>
      <c r="F5186" s="35"/>
      <c r="G5186" s="28"/>
    </row>
    <row r="5187" spans="1:7" s="4" customFormat="1" x14ac:dyDescent="0.25">
      <c r="A5187" s="33"/>
      <c r="B5187" s="33"/>
      <c r="C5187" s="34"/>
      <c r="D5187"/>
      <c r="F5187" s="35"/>
      <c r="G5187" s="28"/>
    </row>
    <row r="5188" spans="1:7" s="4" customFormat="1" x14ac:dyDescent="0.25">
      <c r="A5188" s="33"/>
      <c r="B5188" s="33"/>
      <c r="C5188" s="34"/>
      <c r="D5188"/>
      <c r="F5188" s="35"/>
      <c r="G5188" s="28"/>
    </row>
    <row r="5189" spans="1:7" s="4" customFormat="1" x14ac:dyDescent="0.25">
      <c r="A5189" s="33"/>
      <c r="B5189" s="33"/>
      <c r="C5189" s="34"/>
      <c r="D5189"/>
      <c r="F5189" s="35"/>
      <c r="G5189" s="28"/>
    </row>
    <row r="5190" spans="1:7" s="4" customFormat="1" x14ac:dyDescent="0.25">
      <c r="A5190" s="33"/>
      <c r="B5190" s="33"/>
      <c r="C5190" s="34"/>
      <c r="D5190"/>
      <c r="F5190" s="35"/>
      <c r="G5190" s="28"/>
    </row>
    <row r="5191" spans="1:7" s="4" customFormat="1" x14ac:dyDescent="0.25">
      <c r="A5191" s="33"/>
      <c r="B5191" s="33"/>
      <c r="C5191" s="34"/>
      <c r="D5191"/>
      <c r="F5191" s="35"/>
      <c r="G5191" s="28"/>
    </row>
    <row r="5192" spans="1:7" s="4" customFormat="1" x14ac:dyDescent="0.25">
      <c r="A5192" s="33"/>
      <c r="B5192" s="33"/>
      <c r="C5192" s="34"/>
      <c r="D5192"/>
      <c r="F5192" s="35"/>
      <c r="G5192" s="28"/>
    </row>
    <row r="5193" spans="1:7" s="4" customFormat="1" x14ac:dyDescent="0.25">
      <c r="A5193" s="33"/>
      <c r="B5193" s="33"/>
      <c r="C5193" s="34"/>
      <c r="D5193"/>
      <c r="F5193" s="35"/>
      <c r="G5193" s="28"/>
    </row>
    <row r="5194" spans="1:7" s="4" customFormat="1" x14ac:dyDescent="0.25">
      <c r="A5194" s="33"/>
      <c r="B5194" s="33"/>
      <c r="C5194" s="34"/>
      <c r="D5194"/>
      <c r="F5194" s="35"/>
      <c r="G5194" s="28"/>
    </row>
    <row r="5195" spans="1:7" s="4" customFormat="1" x14ac:dyDescent="0.25">
      <c r="A5195" s="33"/>
      <c r="B5195" s="33"/>
      <c r="C5195" s="34"/>
      <c r="D5195"/>
      <c r="F5195" s="35"/>
      <c r="G5195" s="28"/>
    </row>
    <row r="5196" spans="1:7" s="4" customFormat="1" x14ac:dyDescent="0.25">
      <c r="A5196" s="33"/>
      <c r="B5196" s="33"/>
      <c r="C5196" s="34"/>
      <c r="D5196"/>
      <c r="F5196" s="35"/>
      <c r="G5196" s="28"/>
    </row>
    <row r="5197" spans="1:7" s="4" customFormat="1" x14ac:dyDescent="0.25">
      <c r="A5197" s="33"/>
      <c r="B5197" s="33"/>
      <c r="C5197" s="34"/>
      <c r="D5197"/>
      <c r="F5197" s="35"/>
      <c r="G5197" s="28"/>
    </row>
    <row r="5198" spans="1:7" s="4" customFormat="1" x14ac:dyDescent="0.25">
      <c r="A5198" s="33"/>
      <c r="B5198" s="33"/>
      <c r="C5198" s="34"/>
      <c r="D5198"/>
      <c r="F5198" s="35"/>
      <c r="G5198" s="28"/>
    </row>
    <row r="5199" spans="1:7" s="4" customFormat="1" x14ac:dyDescent="0.25">
      <c r="A5199" s="33"/>
      <c r="B5199" s="33"/>
      <c r="C5199" s="34"/>
      <c r="D5199"/>
      <c r="F5199" s="35"/>
      <c r="G5199" s="28"/>
    </row>
    <row r="5200" spans="1:7" s="4" customFormat="1" x14ac:dyDescent="0.25">
      <c r="A5200" s="33"/>
      <c r="B5200" s="33"/>
      <c r="C5200" s="34"/>
      <c r="D5200"/>
      <c r="F5200" s="35"/>
      <c r="G5200" s="28"/>
    </row>
    <row r="5201" spans="1:7" s="4" customFormat="1" x14ac:dyDescent="0.25">
      <c r="A5201" s="33"/>
      <c r="B5201" s="33"/>
      <c r="C5201" s="34"/>
      <c r="D5201"/>
      <c r="F5201" s="35"/>
      <c r="G5201" s="28"/>
    </row>
    <row r="5202" spans="1:7" s="4" customFormat="1" x14ac:dyDescent="0.25">
      <c r="A5202" s="33"/>
      <c r="B5202" s="33"/>
      <c r="C5202" s="34"/>
      <c r="D5202"/>
      <c r="F5202" s="35"/>
      <c r="G5202" s="28"/>
    </row>
    <row r="5203" spans="1:7" s="4" customFormat="1" x14ac:dyDescent="0.25">
      <c r="A5203" s="33"/>
      <c r="B5203" s="33"/>
      <c r="C5203" s="34"/>
      <c r="D5203"/>
      <c r="F5203" s="35"/>
      <c r="G5203" s="28"/>
    </row>
    <row r="5204" spans="1:7" s="4" customFormat="1" x14ac:dyDescent="0.25">
      <c r="A5204" s="33"/>
      <c r="B5204" s="33"/>
      <c r="C5204" s="34"/>
      <c r="D5204"/>
      <c r="F5204" s="35"/>
      <c r="G5204" s="28"/>
    </row>
    <row r="5205" spans="1:7" s="4" customFormat="1" x14ac:dyDescent="0.25">
      <c r="A5205" s="33"/>
      <c r="B5205" s="33"/>
      <c r="C5205" s="34"/>
      <c r="D5205"/>
      <c r="F5205" s="35"/>
      <c r="G5205" s="28"/>
    </row>
    <row r="5206" spans="1:7" s="4" customFormat="1" x14ac:dyDescent="0.25">
      <c r="A5206" s="33"/>
      <c r="B5206" s="33"/>
      <c r="C5206" s="34"/>
      <c r="D5206"/>
      <c r="F5206" s="35"/>
      <c r="G5206" s="28"/>
    </row>
    <row r="5207" spans="1:7" s="4" customFormat="1" x14ac:dyDescent="0.25">
      <c r="A5207" s="33"/>
      <c r="B5207" s="33"/>
      <c r="C5207" s="34"/>
      <c r="D5207"/>
      <c r="F5207" s="35"/>
      <c r="G5207" s="28"/>
    </row>
    <row r="5208" spans="1:7" s="4" customFormat="1" x14ac:dyDescent="0.25">
      <c r="A5208" s="33"/>
      <c r="B5208" s="33"/>
      <c r="C5208" s="34"/>
      <c r="D5208"/>
      <c r="F5208" s="35"/>
      <c r="G5208" s="28"/>
    </row>
    <row r="5209" spans="1:7" s="4" customFormat="1" x14ac:dyDescent="0.25">
      <c r="A5209" s="33"/>
      <c r="B5209" s="33"/>
      <c r="C5209" s="34"/>
      <c r="D5209"/>
      <c r="F5209" s="35"/>
      <c r="G5209" s="28"/>
    </row>
    <row r="5210" spans="1:7" s="4" customFormat="1" x14ac:dyDescent="0.25">
      <c r="A5210" s="33"/>
      <c r="B5210" s="33"/>
      <c r="C5210" s="34"/>
      <c r="D5210"/>
      <c r="F5210" s="35"/>
      <c r="G5210" s="28"/>
    </row>
    <row r="5211" spans="1:7" s="4" customFormat="1" x14ac:dyDescent="0.25">
      <c r="A5211" s="33"/>
      <c r="B5211" s="33"/>
      <c r="C5211" s="34"/>
      <c r="D5211"/>
      <c r="F5211" s="35"/>
      <c r="G5211" s="28"/>
    </row>
    <row r="5212" spans="1:7" s="4" customFormat="1" x14ac:dyDescent="0.25">
      <c r="A5212" s="33"/>
      <c r="B5212" s="33"/>
      <c r="C5212" s="34"/>
      <c r="D5212"/>
      <c r="F5212" s="35"/>
      <c r="G5212" s="28"/>
    </row>
    <row r="5213" spans="1:7" s="4" customFormat="1" x14ac:dyDescent="0.25">
      <c r="A5213" s="33"/>
      <c r="B5213" s="33"/>
      <c r="C5213" s="34"/>
      <c r="D5213"/>
      <c r="F5213" s="35"/>
      <c r="G5213" s="28"/>
    </row>
    <row r="5214" spans="1:7" s="4" customFormat="1" x14ac:dyDescent="0.25">
      <c r="A5214" s="33"/>
      <c r="B5214" s="33"/>
      <c r="C5214" s="34"/>
      <c r="D5214"/>
      <c r="F5214" s="35"/>
      <c r="G5214" s="28"/>
    </row>
    <row r="5215" spans="1:7" s="4" customFormat="1" x14ac:dyDescent="0.25">
      <c r="A5215" s="33"/>
      <c r="B5215" s="33"/>
      <c r="C5215" s="34"/>
      <c r="D5215"/>
      <c r="F5215" s="35"/>
      <c r="G5215" s="28"/>
    </row>
    <row r="5216" spans="1:7" s="4" customFormat="1" x14ac:dyDescent="0.25">
      <c r="A5216" s="33"/>
      <c r="B5216" s="33"/>
      <c r="C5216" s="34"/>
      <c r="D5216"/>
      <c r="F5216" s="35"/>
      <c r="G5216" s="28"/>
    </row>
    <row r="5217" spans="1:7" s="4" customFormat="1" x14ac:dyDescent="0.25">
      <c r="A5217" s="33"/>
      <c r="B5217" s="33"/>
      <c r="C5217" s="34"/>
      <c r="D5217"/>
      <c r="F5217" s="35"/>
      <c r="G5217" s="28"/>
    </row>
    <row r="5218" spans="1:7" s="4" customFormat="1" x14ac:dyDescent="0.25">
      <c r="A5218" s="33"/>
      <c r="B5218" s="33"/>
      <c r="C5218" s="34"/>
      <c r="D5218"/>
      <c r="F5218" s="35"/>
      <c r="G5218" s="28"/>
    </row>
    <row r="5219" spans="1:7" s="4" customFormat="1" x14ac:dyDescent="0.25">
      <c r="A5219" s="33"/>
      <c r="B5219" s="33"/>
      <c r="C5219" s="34"/>
      <c r="D5219"/>
      <c r="F5219" s="35"/>
      <c r="G5219" s="28"/>
    </row>
    <row r="5220" spans="1:7" s="4" customFormat="1" x14ac:dyDescent="0.25">
      <c r="A5220" s="33"/>
      <c r="B5220" s="33"/>
      <c r="C5220" s="34"/>
      <c r="D5220"/>
      <c r="F5220" s="35"/>
      <c r="G5220" s="28"/>
    </row>
    <row r="5221" spans="1:7" s="4" customFormat="1" x14ac:dyDescent="0.25">
      <c r="A5221" s="33"/>
      <c r="B5221" s="33"/>
      <c r="C5221" s="34"/>
      <c r="D5221"/>
      <c r="F5221" s="35"/>
      <c r="G5221" s="28"/>
    </row>
    <row r="5222" spans="1:7" s="4" customFormat="1" x14ac:dyDescent="0.25">
      <c r="A5222" s="33"/>
      <c r="B5222" s="33"/>
      <c r="C5222" s="34"/>
      <c r="D5222"/>
      <c r="F5222" s="35"/>
      <c r="G5222" s="28"/>
    </row>
    <row r="5223" spans="1:7" s="4" customFormat="1" x14ac:dyDescent="0.25">
      <c r="A5223" s="33"/>
      <c r="B5223" s="33"/>
      <c r="C5223" s="34"/>
      <c r="D5223"/>
      <c r="F5223" s="35"/>
      <c r="G5223" s="28"/>
    </row>
    <row r="5224" spans="1:7" s="4" customFormat="1" x14ac:dyDescent="0.25">
      <c r="A5224" s="33"/>
      <c r="B5224" s="33"/>
      <c r="C5224" s="34"/>
      <c r="D5224"/>
      <c r="F5224" s="35"/>
      <c r="G5224" s="28"/>
    </row>
    <row r="5225" spans="1:7" s="4" customFormat="1" x14ac:dyDescent="0.25">
      <c r="A5225" s="33"/>
      <c r="B5225" s="33"/>
      <c r="C5225" s="34"/>
      <c r="D5225"/>
      <c r="F5225" s="35"/>
      <c r="G5225" s="28"/>
    </row>
    <row r="5226" spans="1:7" s="4" customFormat="1" x14ac:dyDescent="0.25">
      <c r="A5226" s="33"/>
      <c r="B5226" s="33"/>
      <c r="C5226" s="34"/>
      <c r="D5226"/>
      <c r="F5226" s="35"/>
      <c r="G5226" s="28"/>
    </row>
    <row r="5227" spans="1:7" s="4" customFormat="1" x14ac:dyDescent="0.25">
      <c r="A5227" s="33"/>
      <c r="B5227" s="33"/>
      <c r="C5227" s="34"/>
      <c r="D5227"/>
      <c r="F5227" s="35"/>
      <c r="G5227" s="28"/>
    </row>
    <row r="5228" spans="1:7" s="4" customFormat="1" x14ac:dyDescent="0.25">
      <c r="A5228" s="33"/>
      <c r="B5228" s="33"/>
      <c r="C5228" s="34"/>
      <c r="D5228"/>
      <c r="F5228" s="35"/>
      <c r="G5228" s="28"/>
    </row>
    <row r="5229" spans="1:7" s="4" customFormat="1" x14ac:dyDescent="0.25">
      <c r="A5229" s="33"/>
      <c r="B5229" s="33"/>
      <c r="C5229" s="34"/>
      <c r="D5229"/>
      <c r="F5229" s="35"/>
      <c r="G5229" s="28"/>
    </row>
    <row r="5230" spans="1:7" s="4" customFormat="1" x14ac:dyDescent="0.25">
      <c r="A5230" s="33"/>
      <c r="B5230" s="33"/>
      <c r="C5230" s="34"/>
      <c r="D5230"/>
      <c r="F5230" s="35"/>
      <c r="G5230" s="28"/>
    </row>
    <row r="5231" spans="1:7" s="4" customFormat="1" x14ac:dyDescent="0.25">
      <c r="A5231" s="33"/>
      <c r="B5231" s="33"/>
      <c r="C5231" s="34"/>
      <c r="D5231"/>
      <c r="F5231" s="35"/>
      <c r="G5231" s="28"/>
    </row>
    <row r="5232" spans="1:7" s="4" customFormat="1" x14ac:dyDescent="0.25">
      <c r="A5232" s="33"/>
      <c r="B5232" s="33"/>
      <c r="C5232" s="34"/>
      <c r="D5232"/>
      <c r="F5232" s="35"/>
      <c r="G5232" s="28"/>
    </row>
    <row r="5233" spans="1:7" s="4" customFormat="1" x14ac:dyDescent="0.25">
      <c r="A5233" s="33"/>
      <c r="B5233" s="33"/>
      <c r="C5233" s="34"/>
      <c r="D5233"/>
      <c r="F5233" s="35"/>
      <c r="G5233" s="28"/>
    </row>
    <row r="5234" spans="1:7" s="4" customFormat="1" x14ac:dyDescent="0.25">
      <c r="A5234" s="33"/>
      <c r="B5234" s="33"/>
      <c r="C5234" s="34"/>
      <c r="D5234"/>
      <c r="F5234" s="35"/>
      <c r="G5234" s="28"/>
    </row>
    <row r="5235" spans="1:7" s="4" customFormat="1" x14ac:dyDescent="0.25">
      <c r="A5235" s="33"/>
      <c r="B5235" s="33"/>
      <c r="C5235" s="34"/>
      <c r="D5235"/>
      <c r="F5235" s="35"/>
      <c r="G5235" s="28"/>
    </row>
    <row r="5236" spans="1:7" s="4" customFormat="1" x14ac:dyDescent="0.25">
      <c r="A5236" s="33"/>
      <c r="B5236" s="33"/>
      <c r="C5236" s="34"/>
      <c r="D5236"/>
      <c r="F5236" s="35"/>
      <c r="G5236" s="28"/>
    </row>
    <row r="5237" spans="1:7" s="4" customFormat="1" x14ac:dyDescent="0.25">
      <c r="A5237" s="33"/>
      <c r="B5237" s="33"/>
      <c r="C5237" s="34"/>
      <c r="D5237"/>
      <c r="F5237" s="35"/>
      <c r="G5237" s="28"/>
    </row>
    <row r="5238" spans="1:7" s="4" customFormat="1" x14ac:dyDescent="0.25">
      <c r="A5238" s="33"/>
      <c r="B5238" s="33"/>
      <c r="C5238" s="34"/>
      <c r="D5238"/>
      <c r="F5238" s="35"/>
      <c r="G5238" s="28"/>
    </row>
    <row r="5239" spans="1:7" s="4" customFormat="1" x14ac:dyDescent="0.25">
      <c r="A5239" s="33"/>
      <c r="B5239" s="33"/>
      <c r="C5239" s="34"/>
      <c r="D5239"/>
      <c r="F5239" s="35"/>
      <c r="G5239" s="28"/>
    </row>
    <row r="5240" spans="1:7" s="4" customFormat="1" x14ac:dyDescent="0.25">
      <c r="A5240" s="33"/>
      <c r="B5240" s="33"/>
      <c r="C5240" s="34"/>
      <c r="D5240"/>
      <c r="F5240" s="35"/>
      <c r="G5240" s="28"/>
    </row>
    <row r="5241" spans="1:7" s="4" customFormat="1" x14ac:dyDescent="0.25">
      <c r="A5241" s="33"/>
      <c r="B5241" s="33"/>
      <c r="C5241" s="34"/>
      <c r="D5241"/>
      <c r="F5241" s="35"/>
      <c r="G5241" s="28"/>
    </row>
    <row r="5242" spans="1:7" s="4" customFormat="1" x14ac:dyDescent="0.25">
      <c r="A5242" s="33"/>
      <c r="B5242" s="33"/>
      <c r="C5242" s="34"/>
      <c r="D5242"/>
      <c r="F5242" s="35"/>
      <c r="G5242" s="28"/>
    </row>
    <row r="5243" spans="1:7" s="4" customFormat="1" x14ac:dyDescent="0.25">
      <c r="A5243" s="33"/>
      <c r="B5243" s="33"/>
      <c r="C5243" s="34"/>
      <c r="D5243"/>
      <c r="F5243" s="35"/>
      <c r="G5243" s="28"/>
    </row>
    <row r="5244" spans="1:7" s="4" customFormat="1" x14ac:dyDescent="0.25">
      <c r="A5244" s="33"/>
      <c r="B5244" s="33"/>
      <c r="C5244" s="34"/>
      <c r="D5244"/>
      <c r="F5244" s="35"/>
      <c r="G5244" s="28"/>
    </row>
    <row r="5245" spans="1:7" s="4" customFormat="1" x14ac:dyDescent="0.25">
      <c r="A5245" s="33"/>
      <c r="B5245" s="33"/>
      <c r="C5245" s="34"/>
      <c r="D5245"/>
      <c r="F5245" s="35"/>
      <c r="G5245" s="28"/>
    </row>
    <row r="5246" spans="1:7" s="4" customFormat="1" x14ac:dyDescent="0.25">
      <c r="A5246" s="33"/>
      <c r="B5246" s="33"/>
      <c r="C5246" s="34"/>
      <c r="D5246"/>
      <c r="F5246" s="35"/>
      <c r="G5246" s="28"/>
    </row>
    <row r="5247" spans="1:7" s="4" customFormat="1" x14ac:dyDescent="0.25">
      <c r="A5247" s="33"/>
      <c r="B5247" s="33"/>
      <c r="C5247" s="34"/>
      <c r="D5247"/>
      <c r="F5247" s="35"/>
      <c r="G5247" s="28"/>
    </row>
    <row r="5248" spans="1:7" s="4" customFormat="1" x14ac:dyDescent="0.25">
      <c r="A5248" s="33"/>
      <c r="B5248" s="33"/>
      <c r="C5248" s="34"/>
      <c r="D5248"/>
      <c r="F5248" s="35"/>
      <c r="G5248" s="28"/>
    </row>
    <row r="5249" spans="1:7" s="4" customFormat="1" x14ac:dyDescent="0.25">
      <c r="A5249" s="33"/>
      <c r="B5249" s="33"/>
      <c r="C5249" s="34"/>
      <c r="D5249"/>
      <c r="F5249" s="35"/>
      <c r="G5249" s="28"/>
    </row>
    <row r="5250" spans="1:7" s="4" customFormat="1" x14ac:dyDescent="0.25">
      <c r="A5250" s="33"/>
      <c r="B5250" s="33"/>
      <c r="C5250" s="34"/>
      <c r="D5250"/>
      <c r="F5250" s="35"/>
      <c r="G5250" s="28"/>
    </row>
    <row r="5251" spans="1:7" s="4" customFormat="1" x14ac:dyDescent="0.25">
      <c r="A5251" s="33"/>
      <c r="B5251" s="33"/>
      <c r="C5251" s="34"/>
      <c r="D5251"/>
      <c r="F5251" s="35"/>
      <c r="G5251" s="28"/>
    </row>
    <row r="5252" spans="1:7" s="4" customFormat="1" x14ac:dyDescent="0.25">
      <c r="A5252" s="33"/>
      <c r="B5252" s="33"/>
      <c r="C5252" s="34"/>
      <c r="D5252"/>
      <c r="F5252" s="35"/>
      <c r="G5252" s="28"/>
    </row>
    <row r="5253" spans="1:7" s="4" customFormat="1" x14ac:dyDescent="0.25">
      <c r="A5253" s="33"/>
      <c r="B5253" s="33"/>
      <c r="C5253" s="34"/>
      <c r="D5253"/>
      <c r="F5253" s="35"/>
      <c r="G5253" s="28"/>
    </row>
    <row r="5254" spans="1:7" s="4" customFormat="1" x14ac:dyDescent="0.25">
      <c r="A5254" s="33"/>
      <c r="B5254" s="33"/>
      <c r="C5254" s="34"/>
      <c r="D5254"/>
      <c r="F5254" s="35"/>
      <c r="G5254" s="28"/>
    </row>
    <row r="5255" spans="1:7" s="4" customFormat="1" x14ac:dyDescent="0.25">
      <c r="A5255" s="33"/>
      <c r="B5255" s="33"/>
      <c r="C5255" s="34"/>
      <c r="D5255"/>
      <c r="F5255" s="35"/>
      <c r="G5255" s="28"/>
    </row>
    <row r="5256" spans="1:7" s="4" customFormat="1" x14ac:dyDescent="0.25">
      <c r="A5256" s="33"/>
      <c r="B5256" s="33"/>
      <c r="C5256" s="34"/>
      <c r="D5256"/>
      <c r="F5256" s="35"/>
      <c r="G5256" s="28"/>
    </row>
    <row r="5257" spans="1:7" s="4" customFormat="1" x14ac:dyDescent="0.25">
      <c r="A5257" s="33"/>
      <c r="B5257" s="33"/>
      <c r="C5257" s="34"/>
      <c r="D5257"/>
      <c r="F5257" s="35"/>
      <c r="G5257" s="28"/>
    </row>
    <row r="5258" spans="1:7" s="4" customFormat="1" x14ac:dyDescent="0.25">
      <c r="A5258" s="33"/>
      <c r="B5258" s="33"/>
      <c r="C5258" s="34"/>
      <c r="D5258"/>
      <c r="F5258" s="35"/>
      <c r="G5258" s="28"/>
    </row>
    <row r="5259" spans="1:7" s="4" customFormat="1" x14ac:dyDescent="0.25">
      <c r="A5259" s="32"/>
      <c r="C5259" s="36"/>
      <c r="D5259" s="18"/>
      <c r="F5259" s="35"/>
      <c r="G5259" s="28"/>
    </row>
    <row r="5260" spans="1:7" s="4" customFormat="1" x14ac:dyDescent="0.25">
      <c r="A5260" s="32"/>
      <c r="C5260" s="36"/>
      <c r="D5260" s="18"/>
      <c r="F5260" s="35"/>
      <c r="G5260" s="28"/>
    </row>
    <row r="5261" spans="1:7" s="4" customFormat="1" x14ac:dyDescent="0.25">
      <c r="A5261" s="33"/>
      <c r="B5261" s="33"/>
      <c r="C5261" s="34"/>
      <c r="D5261"/>
      <c r="F5261" s="35"/>
      <c r="G5261" s="28"/>
    </row>
    <row r="5262" spans="1:7" s="4" customFormat="1" x14ac:dyDescent="0.25">
      <c r="A5262" s="33"/>
      <c r="B5262" s="33"/>
      <c r="C5262" s="34"/>
      <c r="D5262"/>
      <c r="F5262" s="35"/>
      <c r="G5262" s="28"/>
    </row>
    <row r="5263" spans="1:7" s="4" customFormat="1" x14ac:dyDescent="0.25">
      <c r="A5263" s="33"/>
      <c r="B5263" s="33"/>
      <c r="C5263" s="34"/>
      <c r="D5263"/>
      <c r="F5263" s="35"/>
      <c r="G5263" s="28"/>
    </row>
    <row r="5264" spans="1:7" s="4" customFormat="1" x14ac:dyDescent="0.25">
      <c r="A5264" s="33"/>
      <c r="B5264" s="33"/>
      <c r="C5264" s="34"/>
      <c r="D5264"/>
      <c r="F5264" s="35"/>
      <c r="G5264" s="28"/>
    </row>
    <row r="5265" spans="1:7" s="4" customFormat="1" x14ac:dyDescent="0.25">
      <c r="A5265" s="33"/>
      <c r="B5265" s="33"/>
      <c r="C5265" s="34"/>
      <c r="D5265"/>
      <c r="F5265" s="35"/>
      <c r="G5265" s="28"/>
    </row>
    <row r="5266" spans="1:7" s="4" customFormat="1" x14ac:dyDescent="0.25">
      <c r="A5266" s="32"/>
      <c r="C5266" s="36"/>
      <c r="D5266" s="18"/>
      <c r="F5266" s="35"/>
      <c r="G5266" s="28"/>
    </row>
    <row r="5267" spans="1:7" s="4" customFormat="1" x14ac:dyDescent="0.25">
      <c r="A5267" s="33"/>
      <c r="B5267" s="33"/>
      <c r="C5267" s="34"/>
      <c r="D5267"/>
      <c r="F5267" s="35"/>
      <c r="G5267" s="28"/>
    </row>
    <row r="5268" spans="1:7" s="4" customFormat="1" x14ac:dyDescent="0.25">
      <c r="A5268" s="32"/>
      <c r="C5268" s="36"/>
      <c r="D5268" s="18"/>
      <c r="F5268" s="35"/>
      <c r="G5268" s="28"/>
    </row>
    <row r="5269" spans="1:7" s="4" customFormat="1" x14ac:dyDescent="0.25">
      <c r="A5269" s="33"/>
      <c r="B5269" s="33"/>
      <c r="C5269" s="34"/>
      <c r="D5269"/>
      <c r="F5269" s="35"/>
      <c r="G5269" s="28"/>
    </row>
    <row r="5270" spans="1:7" s="4" customFormat="1" x14ac:dyDescent="0.25">
      <c r="A5270" s="32"/>
      <c r="C5270" s="36"/>
      <c r="D5270" s="18"/>
      <c r="F5270" s="35"/>
      <c r="G5270" s="28"/>
    </row>
    <row r="5271" spans="1:7" s="4" customFormat="1" x14ac:dyDescent="0.25">
      <c r="A5271" s="33"/>
      <c r="B5271" s="33"/>
      <c r="C5271" s="34"/>
      <c r="D5271"/>
      <c r="F5271" s="35"/>
      <c r="G5271" s="28"/>
    </row>
    <row r="5272" spans="1:7" s="4" customFormat="1" x14ac:dyDescent="0.25">
      <c r="A5272" s="33"/>
      <c r="B5272" s="33"/>
      <c r="C5272" s="34"/>
      <c r="D5272"/>
      <c r="F5272" s="35"/>
      <c r="G5272" s="28"/>
    </row>
    <row r="5273" spans="1:7" s="4" customFormat="1" x14ac:dyDescent="0.25">
      <c r="A5273" s="32"/>
      <c r="C5273" s="36"/>
      <c r="D5273" s="18"/>
      <c r="F5273" s="35"/>
      <c r="G5273" s="28"/>
    </row>
    <row r="5274" spans="1:7" s="4" customFormat="1" x14ac:dyDescent="0.25">
      <c r="A5274" s="32"/>
      <c r="C5274" s="36"/>
      <c r="D5274" s="18"/>
      <c r="F5274" s="35"/>
      <c r="G5274" s="28"/>
    </row>
    <row r="5275" spans="1:7" s="4" customFormat="1" x14ac:dyDescent="0.25">
      <c r="A5275" s="32"/>
      <c r="C5275" s="36"/>
      <c r="D5275" s="18"/>
      <c r="F5275" s="35"/>
      <c r="G5275" s="28"/>
    </row>
    <row r="5276" spans="1:7" s="4" customFormat="1" x14ac:dyDescent="0.25">
      <c r="A5276" s="33"/>
      <c r="B5276" s="33"/>
      <c r="C5276" s="34"/>
      <c r="D5276"/>
      <c r="F5276" s="35"/>
      <c r="G5276" s="28"/>
    </row>
    <row r="5277" spans="1:7" s="4" customFormat="1" x14ac:dyDescent="0.25">
      <c r="A5277" s="33"/>
      <c r="B5277" s="33"/>
      <c r="C5277" s="34"/>
      <c r="D5277"/>
      <c r="F5277" s="35"/>
      <c r="G5277" s="28"/>
    </row>
    <row r="5278" spans="1:7" s="4" customFormat="1" x14ac:dyDescent="0.25">
      <c r="A5278" s="33"/>
      <c r="B5278" s="33"/>
      <c r="C5278" s="34"/>
      <c r="D5278"/>
      <c r="F5278" s="35"/>
      <c r="G5278" s="28"/>
    </row>
    <row r="5279" spans="1:7" s="4" customFormat="1" x14ac:dyDescent="0.25">
      <c r="A5279" s="33"/>
      <c r="B5279" s="33"/>
      <c r="C5279" s="34"/>
      <c r="D5279"/>
      <c r="F5279" s="35"/>
      <c r="G5279" s="28"/>
    </row>
    <row r="5280" spans="1:7" s="4" customFormat="1" x14ac:dyDescent="0.25">
      <c r="A5280" s="33"/>
      <c r="B5280" s="33"/>
      <c r="C5280" s="34"/>
      <c r="D5280"/>
      <c r="F5280" s="35"/>
      <c r="G5280" s="28"/>
    </row>
    <row r="5281" spans="1:7" s="4" customFormat="1" x14ac:dyDescent="0.25">
      <c r="A5281" s="33"/>
      <c r="B5281" s="33"/>
      <c r="C5281" s="34"/>
      <c r="D5281"/>
      <c r="F5281" s="35"/>
      <c r="G5281" s="28"/>
    </row>
    <row r="5282" spans="1:7" s="4" customFormat="1" x14ac:dyDescent="0.25">
      <c r="A5282" s="33"/>
      <c r="B5282" s="33"/>
      <c r="C5282" s="34"/>
      <c r="D5282"/>
      <c r="F5282" s="35"/>
      <c r="G5282" s="28"/>
    </row>
    <row r="5283" spans="1:7" s="4" customFormat="1" x14ac:dyDescent="0.25">
      <c r="A5283" s="33"/>
      <c r="B5283" s="33"/>
      <c r="C5283" s="34"/>
      <c r="D5283"/>
      <c r="F5283" s="35"/>
      <c r="G5283" s="28"/>
    </row>
    <row r="5284" spans="1:7" s="4" customFormat="1" x14ac:dyDescent="0.25">
      <c r="A5284" s="33"/>
      <c r="B5284" s="33"/>
      <c r="C5284" s="34"/>
      <c r="D5284"/>
      <c r="F5284" s="35"/>
      <c r="G5284" s="28"/>
    </row>
    <row r="5285" spans="1:7" s="4" customFormat="1" x14ac:dyDescent="0.25">
      <c r="A5285" s="33"/>
      <c r="B5285" s="33"/>
      <c r="C5285" s="34"/>
      <c r="D5285"/>
      <c r="F5285" s="35"/>
      <c r="G5285" s="28"/>
    </row>
    <row r="5286" spans="1:7" s="4" customFormat="1" x14ac:dyDescent="0.25">
      <c r="A5286" s="33"/>
      <c r="B5286" s="33"/>
      <c r="C5286" s="34"/>
      <c r="D5286"/>
      <c r="F5286" s="35"/>
      <c r="G5286" s="28"/>
    </row>
    <row r="5287" spans="1:7" s="4" customFormat="1" x14ac:dyDescent="0.25">
      <c r="A5287" s="33"/>
      <c r="B5287" s="33"/>
      <c r="C5287" s="34"/>
      <c r="D5287"/>
      <c r="F5287" s="35"/>
      <c r="G5287" s="28"/>
    </row>
    <row r="5288" spans="1:7" s="4" customFormat="1" x14ac:dyDescent="0.25">
      <c r="A5288" s="33"/>
      <c r="B5288" s="33"/>
      <c r="C5288" s="34"/>
      <c r="D5288"/>
      <c r="F5288" s="35"/>
      <c r="G5288" s="28"/>
    </row>
    <row r="5289" spans="1:7" s="4" customFormat="1" x14ac:dyDescent="0.25">
      <c r="A5289" s="33"/>
      <c r="B5289" s="33"/>
      <c r="C5289" s="34"/>
      <c r="D5289"/>
      <c r="F5289" s="35"/>
      <c r="G5289" s="28"/>
    </row>
    <row r="5290" spans="1:7" s="4" customFormat="1" x14ac:dyDescent="0.25">
      <c r="A5290" s="33"/>
      <c r="B5290" s="33"/>
      <c r="C5290" s="34"/>
      <c r="D5290"/>
      <c r="F5290" s="35"/>
      <c r="G5290" s="28"/>
    </row>
    <row r="5291" spans="1:7" s="4" customFormat="1" x14ac:dyDescent="0.25">
      <c r="A5291" s="33"/>
      <c r="B5291" s="33"/>
      <c r="C5291" s="34"/>
      <c r="D5291"/>
      <c r="F5291" s="35"/>
      <c r="G5291" s="28"/>
    </row>
    <row r="5292" spans="1:7" s="4" customFormat="1" x14ac:dyDescent="0.25">
      <c r="A5292" s="33"/>
      <c r="B5292" s="33"/>
      <c r="C5292" s="34"/>
      <c r="D5292"/>
      <c r="F5292" s="35"/>
      <c r="G5292" s="28"/>
    </row>
    <row r="5293" spans="1:7" s="4" customFormat="1" x14ac:dyDescent="0.25">
      <c r="A5293" s="33"/>
      <c r="B5293" s="33"/>
      <c r="C5293" s="34"/>
      <c r="D5293"/>
      <c r="F5293" s="35"/>
      <c r="G5293" s="28"/>
    </row>
    <row r="5294" spans="1:7" s="4" customFormat="1" x14ac:dyDescent="0.25">
      <c r="A5294" s="33"/>
      <c r="B5294" s="33"/>
      <c r="C5294" s="34"/>
      <c r="D5294"/>
      <c r="F5294" s="35"/>
      <c r="G5294" s="28"/>
    </row>
    <row r="5295" spans="1:7" s="4" customFormat="1" x14ac:dyDescent="0.25">
      <c r="A5295" s="33"/>
      <c r="B5295" s="33"/>
      <c r="C5295" s="34"/>
      <c r="D5295"/>
      <c r="F5295" s="35"/>
      <c r="G5295" s="28"/>
    </row>
    <row r="5296" spans="1:7" s="4" customFormat="1" x14ac:dyDescent="0.25">
      <c r="A5296" s="33"/>
      <c r="B5296" s="33"/>
      <c r="C5296" s="34"/>
      <c r="D5296"/>
      <c r="F5296" s="35"/>
      <c r="G5296" s="28"/>
    </row>
    <row r="5297" spans="1:7" s="4" customFormat="1" x14ac:dyDescent="0.25">
      <c r="A5297" s="33"/>
      <c r="B5297" s="33"/>
      <c r="C5297" s="34"/>
      <c r="D5297"/>
      <c r="F5297" s="35"/>
      <c r="G5297" s="28"/>
    </row>
    <row r="5298" spans="1:7" s="4" customFormat="1" x14ac:dyDescent="0.25">
      <c r="A5298" s="33"/>
      <c r="B5298" s="33"/>
      <c r="C5298" s="34"/>
      <c r="D5298"/>
      <c r="F5298" s="35"/>
      <c r="G5298" s="28"/>
    </row>
    <row r="5299" spans="1:7" s="4" customFormat="1" x14ac:dyDescent="0.25">
      <c r="A5299" s="33"/>
      <c r="B5299" s="33"/>
      <c r="C5299" s="34"/>
      <c r="D5299"/>
      <c r="F5299" s="35"/>
      <c r="G5299" s="28"/>
    </row>
    <row r="5300" spans="1:7" s="4" customFormat="1" x14ac:dyDescent="0.25">
      <c r="A5300" s="33"/>
      <c r="B5300" s="33"/>
      <c r="C5300" s="34"/>
      <c r="D5300"/>
      <c r="F5300" s="35"/>
      <c r="G5300" s="28"/>
    </row>
    <row r="5301" spans="1:7" s="4" customFormat="1" x14ac:dyDescent="0.25">
      <c r="A5301" s="33"/>
      <c r="B5301" s="33"/>
      <c r="C5301" s="34"/>
      <c r="D5301"/>
      <c r="F5301" s="35"/>
      <c r="G5301" s="28"/>
    </row>
    <row r="5302" spans="1:7" s="4" customFormat="1" x14ac:dyDescent="0.25">
      <c r="A5302" s="33"/>
      <c r="B5302" s="33"/>
      <c r="C5302" s="34"/>
      <c r="D5302"/>
      <c r="F5302" s="35"/>
      <c r="G5302" s="28"/>
    </row>
    <row r="5303" spans="1:7" s="4" customFormat="1" x14ac:dyDescent="0.25">
      <c r="A5303" s="33"/>
      <c r="B5303" s="33"/>
      <c r="C5303" s="34"/>
      <c r="D5303"/>
      <c r="F5303" s="35"/>
      <c r="G5303" s="28"/>
    </row>
    <row r="5304" spans="1:7" s="4" customFormat="1" x14ac:dyDescent="0.25">
      <c r="A5304" s="33"/>
      <c r="B5304" s="33"/>
      <c r="C5304" s="34"/>
      <c r="D5304"/>
      <c r="F5304" s="35"/>
      <c r="G5304" s="28"/>
    </row>
    <row r="5305" spans="1:7" s="4" customFormat="1" x14ac:dyDescent="0.25">
      <c r="A5305" s="33"/>
      <c r="B5305" s="33"/>
      <c r="C5305" s="34"/>
      <c r="D5305"/>
      <c r="F5305" s="35"/>
      <c r="G5305" s="28"/>
    </row>
    <row r="5306" spans="1:7" s="4" customFormat="1" x14ac:dyDescent="0.25">
      <c r="A5306" s="33"/>
      <c r="B5306" s="33"/>
      <c r="C5306" s="34"/>
      <c r="D5306"/>
      <c r="F5306" s="35"/>
      <c r="G5306" s="28"/>
    </row>
    <row r="5307" spans="1:7" s="4" customFormat="1" x14ac:dyDescent="0.25">
      <c r="A5307" s="33"/>
      <c r="B5307" s="33"/>
      <c r="C5307" s="34"/>
      <c r="D5307"/>
      <c r="F5307" s="35"/>
      <c r="G5307" s="28"/>
    </row>
    <row r="5308" spans="1:7" s="4" customFormat="1" x14ac:dyDescent="0.25">
      <c r="A5308" s="33"/>
      <c r="B5308" s="33"/>
      <c r="C5308" s="34"/>
      <c r="D5308"/>
      <c r="F5308" s="35"/>
      <c r="G5308" s="28"/>
    </row>
    <row r="5309" spans="1:7" s="4" customFormat="1" x14ac:dyDescent="0.25">
      <c r="A5309" s="32"/>
      <c r="C5309" s="36"/>
      <c r="D5309" s="18"/>
      <c r="F5309" s="35"/>
      <c r="G5309" s="28"/>
    </row>
    <row r="5310" spans="1:7" s="4" customFormat="1" x14ac:dyDescent="0.25">
      <c r="A5310" s="32"/>
      <c r="C5310" s="36"/>
      <c r="D5310" s="18"/>
      <c r="F5310" s="35"/>
      <c r="G5310" s="28"/>
    </row>
    <row r="5311" spans="1:7" s="4" customFormat="1" x14ac:dyDescent="0.25">
      <c r="A5311" s="32"/>
      <c r="C5311" s="36"/>
      <c r="D5311" s="18"/>
      <c r="F5311" s="35"/>
      <c r="G5311" s="28"/>
    </row>
    <row r="5312" spans="1:7" s="4" customFormat="1" x14ac:dyDescent="0.25">
      <c r="A5312" s="32"/>
      <c r="C5312" s="36"/>
      <c r="D5312" s="18"/>
      <c r="F5312" s="35"/>
      <c r="G5312" s="28"/>
    </row>
    <row r="5313" spans="1:7" s="4" customFormat="1" x14ac:dyDescent="0.25">
      <c r="A5313" s="32"/>
      <c r="C5313" s="36"/>
      <c r="D5313" s="18"/>
      <c r="F5313" s="35"/>
      <c r="G5313" s="28"/>
    </row>
    <row r="5314" spans="1:7" s="4" customFormat="1" x14ac:dyDescent="0.25">
      <c r="A5314" s="32"/>
      <c r="C5314" s="36"/>
      <c r="D5314" s="18"/>
      <c r="F5314" s="35"/>
      <c r="G5314" s="28"/>
    </row>
    <row r="5315" spans="1:7" s="4" customFormat="1" x14ac:dyDescent="0.25">
      <c r="A5315" s="32"/>
      <c r="C5315" s="36"/>
      <c r="D5315" s="18"/>
      <c r="F5315" s="35"/>
      <c r="G5315" s="28"/>
    </row>
    <row r="5316" spans="1:7" s="4" customFormat="1" x14ac:dyDescent="0.25">
      <c r="A5316" s="32"/>
      <c r="C5316" s="36"/>
      <c r="D5316" s="18"/>
      <c r="F5316" s="35"/>
      <c r="G5316" s="28"/>
    </row>
    <row r="5317" spans="1:7" s="4" customFormat="1" x14ac:dyDescent="0.25">
      <c r="A5317" s="32"/>
      <c r="C5317" s="36"/>
      <c r="D5317" s="18"/>
      <c r="F5317" s="35"/>
      <c r="G5317" s="28"/>
    </row>
    <row r="5318" spans="1:7" s="4" customFormat="1" x14ac:dyDescent="0.25">
      <c r="A5318" s="32"/>
      <c r="C5318" s="36"/>
      <c r="D5318" s="18"/>
      <c r="F5318" s="35"/>
      <c r="G5318" s="28"/>
    </row>
    <row r="5319" spans="1:7" s="4" customFormat="1" x14ac:dyDescent="0.25">
      <c r="A5319" s="33"/>
      <c r="B5319" s="33"/>
      <c r="C5319" s="34"/>
      <c r="D5319"/>
      <c r="F5319" s="35"/>
      <c r="G5319" s="28"/>
    </row>
    <row r="5320" spans="1:7" s="4" customFormat="1" x14ac:dyDescent="0.25">
      <c r="A5320" s="32"/>
      <c r="C5320" s="36"/>
      <c r="D5320" s="18"/>
      <c r="F5320" s="35"/>
      <c r="G5320" s="28"/>
    </row>
    <row r="5321" spans="1:7" s="4" customFormat="1" x14ac:dyDescent="0.25">
      <c r="A5321" s="33"/>
      <c r="B5321" s="33"/>
      <c r="C5321" s="34"/>
      <c r="D5321"/>
      <c r="F5321" s="35"/>
      <c r="G5321" s="28"/>
    </row>
    <row r="5322" spans="1:7" s="4" customFormat="1" x14ac:dyDescent="0.25">
      <c r="A5322" s="33"/>
      <c r="B5322" s="33"/>
      <c r="C5322" s="34"/>
      <c r="D5322"/>
      <c r="F5322" s="35"/>
      <c r="G5322" s="28"/>
    </row>
    <row r="5323" spans="1:7" s="4" customFormat="1" x14ac:dyDescent="0.25">
      <c r="A5323" s="32"/>
      <c r="C5323" s="36"/>
      <c r="D5323" s="18"/>
      <c r="F5323" s="35"/>
      <c r="G5323" s="28"/>
    </row>
    <row r="5324" spans="1:7" s="4" customFormat="1" x14ac:dyDescent="0.25">
      <c r="A5324" s="33"/>
      <c r="B5324" s="33"/>
      <c r="C5324" s="34"/>
      <c r="D5324"/>
      <c r="F5324" s="35"/>
      <c r="G5324" s="28"/>
    </row>
    <row r="5325" spans="1:7" s="4" customFormat="1" x14ac:dyDescent="0.25">
      <c r="A5325" s="33"/>
      <c r="B5325" s="33"/>
      <c r="C5325" s="34"/>
      <c r="D5325"/>
      <c r="F5325" s="35"/>
      <c r="G5325" s="28"/>
    </row>
    <row r="5326" spans="1:7" s="4" customFormat="1" x14ac:dyDescent="0.25">
      <c r="A5326" s="33"/>
      <c r="B5326" s="33"/>
      <c r="C5326" s="34"/>
      <c r="D5326"/>
      <c r="F5326" s="35"/>
      <c r="G5326" s="28"/>
    </row>
    <row r="5327" spans="1:7" s="4" customFormat="1" x14ac:dyDescent="0.25">
      <c r="A5327" s="32"/>
      <c r="C5327" s="36"/>
      <c r="D5327" s="18"/>
      <c r="F5327" s="35"/>
      <c r="G5327" s="28"/>
    </row>
    <row r="5328" spans="1:7" s="4" customFormat="1" x14ac:dyDescent="0.25">
      <c r="A5328" s="33"/>
      <c r="B5328" s="33"/>
      <c r="C5328" s="34"/>
      <c r="D5328"/>
      <c r="F5328" s="35"/>
      <c r="G5328" s="28"/>
    </row>
    <row r="5329" spans="1:7" s="4" customFormat="1" x14ac:dyDescent="0.25">
      <c r="A5329" s="33"/>
      <c r="B5329" s="33"/>
      <c r="C5329" s="34"/>
      <c r="D5329"/>
      <c r="F5329" s="35"/>
      <c r="G5329" s="28"/>
    </row>
    <row r="5330" spans="1:7" s="4" customFormat="1" x14ac:dyDescent="0.25">
      <c r="A5330" s="33"/>
      <c r="B5330" s="33"/>
      <c r="C5330" s="34"/>
      <c r="D5330"/>
      <c r="F5330" s="35"/>
      <c r="G5330" s="28"/>
    </row>
    <row r="5331" spans="1:7" s="4" customFormat="1" x14ac:dyDescent="0.25">
      <c r="A5331" s="32"/>
      <c r="C5331" s="36"/>
      <c r="D5331" s="18"/>
      <c r="F5331" s="35"/>
      <c r="G5331" s="28"/>
    </row>
    <row r="5332" spans="1:7" s="4" customFormat="1" x14ac:dyDescent="0.25">
      <c r="A5332" s="33"/>
      <c r="B5332" s="33"/>
      <c r="C5332" s="34"/>
      <c r="D5332"/>
      <c r="F5332" s="35"/>
      <c r="G5332" s="28"/>
    </row>
    <row r="5333" spans="1:7" s="4" customFormat="1" x14ac:dyDescent="0.25">
      <c r="A5333" s="33"/>
      <c r="B5333" s="33"/>
      <c r="C5333" s="34"/>
      <c r="D5333"/>
      <c r="F5333" s="35"/>
      <c r="G5333" s="28"/>
    </row>
    <row r="5334" spans="1:7" s="4" customFormat="1" x14ac:dyDescent="0.25">
      <c r="A5334" s="33"/>
      <c r="B5334" s="33"/>
      <c r="C5334" s="34"/>
      <c r="D5334"/>
      <c r="F5334" s="35"/>
      <c r="G5334" s="28"/>
    </row>
    <row r="5335" spans="1:7" s="4" customFormat="1" x14ac:dyDescent="0.25">
      <c r="A5335" s="33"/>
      <c r="B5335" s="33"/>
      <c r="C5335" s="34"/>
      <c r="D5335"/>
      <c r="F5335" s="35"/>
      <c r="G5335" s="28"/>
    </row>
    <row r="5336" spans="1:7" s="4" customFormat="1" x14ac:dyDescent="0.25">
      <c r="A5336" s="33"/>
      <c r="B5336" s="33"/>
      <c r="C5336" s="34"/>
      <c r="D5336"/>
      <c r="F5336" s="35"/>
      <c r="G5336" s="28"/>
    </row>
    <row r="5337" spans="1:7" s="4" customFormat="1" x14ac:dyDescent="0.25">
      <c r="A5337" s="33"/>
      <c r="B5337" s="33"/>
      <c r="C5337" s="34"/>
      <c r="D5337"/>
      <c r="F5337" s="35"/>
      <c r="G5337" s="28"/>
    </row>
    <row r="5338" spans="1:7" s="4" customFormat="1" x14ac:dyDescent="0.25">
      <c r="A5338" s="33"/>
      <c r="B5338" s="33"/>
      <c r="C5338" s="34"/>
      <c r="D5338"/>
      <c r="F5338" s="35"/>
      <c r="G5338" s="28"/>
    </row>
    <row r="5339" spans="1:7" s="4" customFormat="1" x14ac:dyDescent="0.25">
      <c r="A5339" s="33"/>
      <c r="B5339" s="33"/>
      <c r="C5339" s="34"/>
      <c r="D5339"/>
      <c r="F5339" s="35"/>
      <c r="G5339" s="28"/>
    </row>
    <row r="5340" spans="1:7" s="4" customFormat="1" x14ac:dyDescent="0.25">
      <c r="A5340" s="33"/>
      <c r="B5340" s="33"/>
      <c r="C5340" s="34"/>
      <c r="D5340"/>
      <c r="F5340" s="35"/>
      <c r="G5340" s="28"/>
    </row>
    <row r="5341" spans="1:7" s="4" customFormat="1" x14ac:dyDescent="0.25">
      <c r="A5341" s="33"/>
      <c r="B5341" s="33"/>
      <c r="C5341" s="34"/>
      <c r="D5341"/>
      <c r="F5341" s="35"/>
      <c r="G5341" s="28"/>
    </row>
    <row r="5342" spans="1:7" s="4" customFormat="1" x14ac:dyDescent="0.25">
      <c r="A5342" s="33"/>
      <c r="B5342" s="33"/>
      <c r="C5342" s="34"/>
      <c r="D5342"/>
      <c r="F5342" s="35"/>
      <c r="G5342" s="28"/>
    </row>
    <row r="5343" spans="1:7" s="4" customFormat="1" x14ac:dyDescent="0.25">
      <c r="A5343" s="33"/>
      <c r="B5343" s="33"/>
      <c r="C5343" s="34"/>
      <c r="D5343"/>
      <c r="F5343" s="35"/>
      <c r="G5343" s="28"/>
    </row>
    <row r="5344" spans="1:7" s="4" customFormat="1" x14ac:dyDescent="0.25">
      <c r="A5344" s="33"/>
      <c r="B5344" s="33"/>
      <c r="C5344" s="34"/>
      <c r="D5344"/>
      <c r="F5344" s="35"/>
      <c r="G5344" s="28"/>
    </row>
    <row r="5345" spans="1:7" s="4" customFormat="1" x14ac:dyDescent="0.25">
      <c r="A5345" s="33"/>
      <c r="B5345" s="33"/>
      <c r="C5345" s="34"/>
      <c r="D5345"/>
      <c r="F5345" s="35"/>
      <c r="G5345" s="28"/>
    </row>
    <row r="5346" spans="1:7" s="4" customFormat="1" x14ac:dyDescent="0.25">
      <c r="A5346" s="33"/>
      <c r="B5346" s="33"/>
      <c r="C5346" s="34"/>
      <c r="D5346"/>
      <c r="F5346" s="35"/>
      <c r="G5346" s="28"/>
    </row>
    <row r="5347" spans="1:7" s="4" customFormat="1" x14ac:dyDescent="0.25">
      <c r="A5347" s="33"/>
      <c r="B5347" s="33"/>
      <c r="C5347" s="34"/>
      <c r="D5347"/>
      <c r="F5347" s="35"/>
      <c r="G5347" s="28"/>
    </row>
    <row r="5348" spans="1:7" s="4" customFormat="1" x14ac:dyDescent="0.25">
      <c r="A5348" s="33"/>
      <c r="B5348" s="33"/>
      <c r="C5348" s="34"/>
      <c r="D5348"/>
      <c r="F5348" s="35"/>
      <c r="G5348" s="28"/>
    </row>
    <row r="5349" spans="1:7" s="4" customFormat="1" x14ac:dyDescent="0.25">
      <c r="A5349" s="33"/>
      <c r="B5349" s="33"/>
      <c r="C5349" s="34"/>
      <c r="D5349"/>
      <c r="F5349" s="35"/>
      <c r="G5349" s="28"/>
    </row>
    <row r="5350" spans="1:7" s="4" customFormat="1" x14ac:dyDescent="0.25">
      <c r="A5350" s="33"/>
      <c r="B5350" s="33"/>
      <c r="C5350" s="34"/>
      <c r="D5350"/>
      <c r="F5350" s="35"/>
      <c r="G5350" s="28"/>
    </row>
    <row r="5351" spans="1:7" s="4" customFormat="1" x14ac:dyDescent="0.25">
      <c r="A5351" s="33"/>
      <c r="B5351" s="33"/>
      <c r="C5351" s="34"/>
      <c r="D5351"/>
      <c r="F5351" s="35"/>
      <c r="G5351" s="28"/>
    </row>
    <row r="5352" spans="1:7" s="4" customFormat="1" x14ac:dyDescent="0.25">
      <c r="A5352" s="33"/>
      <c r="B5352" s="33"/>
      <c r="C5352" s="34"/>
      <c r="D5352"/>
      <c r="F5352" s="35"/>
      <c r="G5352" s="28"/>
    </row>
    <row r="5353" spans="1:7" s="4" customFormat="1" x14ac:dyDescent="0.25">
      <c r="A5353" s="33"/>
      <c r="B5353" s="33"/>
      <c r="C5353" s="34"/>
      <c r="D5353"/>
      <c r="F5353" s="35"/>
      <c r="G5353" s="28"/>
    </row>
    <row r="5354" spans="1:7" s="4" customFormat="1" x14ac:dyDescent="0.25">
      <c r="A5354" s="33"/>
      <c r="B5354" s="33"/>
      <c r="C5354" s="34"/>
      <c r="D5354"/>
      <c r="F5354" s="35"/>
      <c r="G5354" s="28"/>
    </row>
    <row r="5355" spans="1:7" s="4" customFormat="1" x14ac:dyDescent="0.25">
      <c r="A5355" s="32"/>
      <c r="C5355" s="36"/>
      <c r="D5355" s="18"/>
      <c r="F5355" s="35"/>
      <c r="G5355" s="28"/>
    </row>
    <row r="5356" spans="1:7" s="4" customFormat="1" x14ac:dyDescent="0.25">
      <c r="A5356" s="33"/>
      <c r="B5356" s="33"/>
      <c r="C5356" s="34"/>
      <c r="D5356"/>
      <c r="F5356" s="35"/>
      <c r="G5356" s="28"/>
    </row>
    <row r="5357" spans="1:7" s="4" customFormat="1" x14ac:dyDescent="0.25">
      <c r="A5357" s="33"/>
      <c r="B5357" s="33"/>
      <c r="C5357" s="34"/>
      <c r="D5357"/>
      <c r="F5357" s="35"/>
      <c r="G5357" s="28"/>
    </row>
    <row r="5358" spans="1:7" s="4" customFormat="1" x14ac:dyDescent="0.25">
      <c r="A5358" s="32"/>
      <c r="C5358" s="36"/>
      <c r="D5358" s="18"/>
      <c r="F5358" s="35"/>
      <c r="G5358" s="28"/>
    </row>
    <row r="5359" spans="1:7" s="4" customFormat="1" x14ac:dyDescent="0.25">
      <c r="A5359" s="33"/>
      <c r="B5359" s="33"/>
      <c r="C5359" s="34"/>
      <c r="D5359"/>
      <c r="F5359" s="35"/>
      <c r="G5359" s="28"/>
    </row>
    <row r="5360" spans="1:7" s="4" customFormat="1" x14ac:dyDescent="0.25">
      <c r="A5360" s="33"/>
      <c r="B5360" s="33"/>
      <c r="C5360" s="34"/>
      <c r="D5360"/>
      <c r="F5360" s="35"/>
      <c r="G5360" s="28"/>
    </row>
    <row r="5361" spans="1:7" s="4" customFormat="1" x14ac:dyDescent="0.25">
      <c r="A5361" s="33"/>
      <c r="B5361" s="33"/>
      <c r="C5361" s="34"/>
      <c r="D5361"/>
      <c r="F5361" s="35"/>
      <c r="G5361" s="28"/>
    </row>
    <row r="5362" spans="1:7" s="4" customFormat="1" x14ac:dyDescent="0.25">
      <c r="A5362" s="33"/>
      <c r="B5362" s="33"/>
      <c r="C5362" s="34"/>
      <c r="D5362"/>
      <c r="F5362" s="35"/>
      <c r="G5362" s="28"/>
    </row>
    <row r="5363" spans="1:7" s="4" customFormat="1" x14ac:dyDescent="0.25">
      <c r="A5363" s="33"/>
      <c r="B5363" s="33"/>
      <c r="C5363" s="34"/>
      <c r="D5363"/>
      <c r="F5363" s="35"/>
      <c r="G5363" s="28"/>
    </row>
    <row r="5364" spans="1:7" s="4" customFormat="1" x14ac:dyDescent="0.25">
      <c r="A5364" s="33"/>
      <c r="B5364" s="33"/>
      <c r="C5364" s="34"/>
      <c r="D5364"/>
      <c r="F5364" s="35"/>
      <c r="G5364" s="28"/>
    </row>
    <row r="5365" spans="1:7" s="4" customFormat="1" x14ac:dyDescent="0.25">
      <c r="A5365" s="33"/>
      <c r="B5365" s="33"/>
      <c r="C5365" s="34"/>
      <c r="D5365"/>
      <c r="F5365" s="35"/>
      <c r="G5365" s="28"/>
    </row>
    <row r="5366" spans="1:7" s="4" customFormat="1" x14ac:dyDescent="0.25">
      <c r="A5366" s="33"/>
      <c r="B5366" s="33"/>
      <c r="C5366" s="34"/>
      <c r="D5366"/>
      <c r="F5366" s="35"/>
      <c r="G5366" s="28"/>
    </row>
    <row r="5367" spans="1:7" s="4" customFormat="1" x14ac:dyDescent="0.25">
      <c r="A5367" s="33"/>
      <c r="B5367" s="33"/>
      <c r="C5367" s="34"/>
      <c r="D5367"/>
      <c r="F5367" s="35"/>
      <c r="G5367" s="28"/>
    </row>
    <row r="5368" spans="1:7" s="4" customFormat="1" x14ac:dyDescent="0.25">
      <c r="A5368" s="33"/>
      <c r="B5368" s="33"/>
      <c r="C5368" s="34"/>
      <c r="D5368"/>
      <c r="F5368" s="35"/>
      <c r="G5368" s="28"/>
    </row>
    <row r="5369" spans="1:7" s="4" customFormat="1" x14ac:dyDescent="0.25">
      <c r="A5369" s="33"/>
      <c r="B5369" s="33"/>
      <c r="C5369" s="34"/>
      <c r="D5369"/>
      <c r="F5369" s="35"/>
      <c r="G5369" s="28"/>
    </row>
    <row r="5370" spans="1:7" s="4" customFormat="1" x14ac:dyDescent="0.25">
      <c r="A5370" s="33"/>
      <c r="B5370" s="33"/>
      <c r="C5370" s="34"/>
      <c r="D5370"/>
      <c r="F5370" s="35"/>
      <c r="G5370" s="28"/>
    </row>
    <row r="5371" spans="1:7" s="4" customFormat="1" x14ac:dyDescent="0.25">
      <c r="A5371" s="33"/>
      <c r="B5371" s="33"/>
      <c r="C5371" s="34"/>
      <c r="D5371"/>
      <c r="F5371" s="35"/>
      <c r="G5371" s="28"/>
    </row>
    <row r="5372" spans="1:7" s="4" customFormat="1" x14ac:dyDescent="0.25">
      <c r="A5372" s="33"/>
      <c r="B5372" s="33"/>
      <c r="C5372" s="34"/>
      <c r="D5372"/>
      <c r="F5372" s="35"/>
      <c r="G5372" s="28"/>
    </row>
    <row r="5373" spans="1:7" s="4" customFormat="1" x14ac:dyDescent="0.25">
      <c r="A5373" s="33"/>
      <c r="B5373" s="33"/>
      <c r="C5373" s="34"/>
      <c r="D5373"/>
      <c r="F5373" s="35"/>
      <c r="G5373" s="28"/>
    </row>
    <row r="5374" spans="1:7" s="4" customFormat="1" x14ac:dyDescent="0.25">
      <c r="A5374" s="33"/>
      <c r="B5374" s="33"/>
      <c r="C5374" s="34"/>
      <c r="D5374"/>
      <c r="F5374" s="35"/>
      <c r="G5374" s="28"/>
    </row>
    <row r="5375" spans="1:7" s="4" customFormat="1" x14ac:dyDescent="0.25">
      <c r="A5375" s="33"/>
      <c r="B5375" s="33"/>
      <c r="C5375" s="34"/>
      <c r="D5375"/>
      <c r="F5375" s="35"/>
      <c r="G5375" s="28"/>
    </row>
    <row r="5376" spans="1:7" s="4" customFormat="1" x14ac:dyDescent="0.25">
      <c r="A5376" s="33"/>
      <c r="B5376" s="33"/>
      <c r="C5376" s="34"/>
      <c r="D5376"/>
      <c r="F5376" s="35"/>
      <c r="G5376" s="28"/>
    </row>
    <row r="5377" spans="1:7" s="4" customFormat="1" x14ac:dyDescent="0.25">
      <c r="A5377" s="33"/>
      <c r="B5377" s="33"/>
      <c r="C5377" s="34"/>
      <c r="D5377"/>
      <c r="F5377" s="35"/>
      <c r="G5377" s="28"/>
    </row>
    <row r="5378" spans="1:7" s="4" customFormat="1" x14ac:dyDescent="0.25">
      <c r="A5378" s="33"/>
      <c r="B5378" s="33"/>
      <c r="C5378" s="34"/>
      <c r="D5378"/>
      <c r="F5378" s="35"/>
      <c r="G5378" s="28"/>
    </row>
    <row r="5379" spans="1:7" s="4" customFormat="1" x14ac:dyDescent="0.25">
      <c r="A5379" s="33"/>
      <c r="B5379" s="33"/>
      <c r="C5379" s="34"/>
      <c r="D5379"/>
      <c r="F5379" s="35"/>
      <c r="G5379" s="28"/>
    </row>
    <row r="5380" spans="1:7" s="4" customFormat="1" x14ac:dyDescent="0.25">
      <c r="A5380" s="33"/>
      <c r="B5380" s="33"/>
      <c r="C5380" s="34"/>
      <c r="D5380"/>
      <c r="F5380" s="35"/>
      <c r="G5380" s="28"/>
    </row>
    <row r="5381" spans="1:7" s="4" customFormat="1" x14ac:dyDescent="0.25">
      <c r="A5381" s="33"/>
      <c r="B5381" s="33"/>
      <c r="C5381" s="34"/>
      <c r="D5381"/>
      <c r="F5381" s="35"/>
      <c r="G5381" s="28"/>
    </row>
    <row r="5382" spans="1:7" s="4" customFormat="1" x14ac:dyDescent="0.25">
      <c r="A5382" s="33"/>
      <c r="B5382" s="33"/>
      <c r="C5382" s="34"/>
      <c r="D5382"/>
      <c r="F5382" s="35"/>
      <c r="G5382" s="28"/>
    </row>
    <row r="5383" spans="1:7" s="4" customFormat="1" x14ac:dyDescent="0.25">
      <c r="A5383" s="33"/>
      <c r="B5383" s="33"/>
      <c r="C5383" s="34"/>
      <c r="D5383"/>
      <c r="F5383" s="35"/>
      <c r="G5383" s="28"/>
    </row>
    <row r="5384" spans="1:7" s="4" customFormat="1" x14ac:dyDescent="0.25">
      <c r="A5384" s="33"/>
      <c r="B5384" s="33"/>
      <c r="C5384" s="34"/>
      <c r="D5384"/>
      <c r="F5384" s="35"/>
      <c r="G5384" s="28"/>
    </row>
    <row r="5385" spans="1:7" s="4" customFormat="1" x14ac:dyDescent="0.25">
      <c r="A5385" s="33"/>
      <c r="B5385" s="33"/>
      <c r="C5385" s="34"/>
      <c r="D5385"/>
      <c r="F5385" s="35"/>
      <c r="G5385" s="28"/>
    </row>
    <row r="5386" spans="1:7" s="4" customFormat="1" x14ac:dyDescent="0.25">
      <c r="A5386" s="33"/>
      <c r="B5386" s="33"/>
      <c r="C5386" s="34"/>
      <c r="D5386"/>
      <c r="F5386" s="35"/>
      <c r="G5386" s="28"/>
    </row>
    <row r="5387" spans="1:7" s="4" customFormat="1" x14ac:dyDescent="0.25">
      <c r="A5387" s="33"/>
      <c r="B5387" s="33"/>
      <c r="C5387" s="34"/>
      <c r="D5387"/>
      <c r="F5387" s="35"/>
      <c r="G5387" s="28"/>
    </row>
    <row r="5388" spans="1:7" s="4" customFormat="1" x14ac:dyDescent="0.25">
      <c r="A5388" s="33"/>
      <c r="B5388" s="33"/>
      <c r="C5388" s="34"/>
      <c r="D5388"/>
      <c r="F5388" s="35"/>
      <c r="G5388" s="28"/>
    </row>
    <row r="5389" spans="1:7" s="4" customFormat="1" x14ac:dyDescent="0.25">
      <c r="A5389" s="33"/>
      <c r="B5389" s="33"/>
      <c r="C5389" s="34"/>
      <c r="D5389"/>
      <c r="F5389" s="35"/>
      <c r="G5389" s="28"/>
    </row>
    <row r="5390" spans="1:7" s="4" customFormat="1" x14ac:dyDescent="0.25">
      <c r="A5390" s="33"/>
      <c r="B5390" s="33"/>
      <c r="C5390" s="34"/>
      <c r="D5390"/>
      <c r="F5390" s="35"/>
      <c r="G5390" s="28"/>
    </row>
    <row r="5391" spans="1:7" s="4" customFormat="1" x14ac:dyDescent="0.25">
      <c r="A5391" s="33"/>
      <c r="B5391" s="33"/>
      <c r="C5391" s="34"/>
      <c r="D5391"/>
      <c r="F5391" s="35"/>
      <c r="G5391" s="28"/>
    </row>
    <row r="5392" spans="1:7" s="4" customFormat="1" x14ac:dyDescent="0.25">
      <c r="A5392" s="33"/>
      <c r="B5392" s="33"/>
      <c r="C5392" s="34"/>
      <c r="D5392"/>
      <c r="F5392" s="35"/>
      <c r="G5392" s="28"/>
    </row>
    <row r="5393" spans="1:7" s="4" customFormat="1" x14ac:dyDescent="0.25">
      <c r="A5393" s="33"/>
      <c r="B5393" s="33"/>
      <c r="C5393" s="34"/>
      <c r="D5393"/>
      <c r="F5393" s="35"/>
      <c r="G5393" s="28"/>
    </row>
    <row r="5394" spans="1:7" s="4" customFormat="1" x14ac:dyDescent="0.25">
      <c r="A5394" s="33"/>
      <c r="B5394" s="33"/>
      <c r="C5394" s="34"/>
      <c r="D5394"/>
      <c r="F5394" s="35"/>
      <c r="G5394" s="28"/>
    </row>
    <row r="5395" spans="1:7" s="4" customFormat="1" x14ac:dyDescent="0.25">
      <c r="A5395" s="33"/>
      <c r="B5395" s="33"/>
      <c r="C5395" s="34"/>
      <c r="D5395"/>
      <c r="F5395" s="35"/>
      <c r="G5395" s="28"/>
    </row>
    <row r="5396" spans="1:7" s="4" customFormat="1" x14ac:dyDescent="0.25">
      <c r="A5396" s="33"/>
      <c r="B5396" s="33"/>
      <c r="C5396" s="34"/>
      <c r="D5396"/>
      <c r="F5396" s="35"/>
      <c r="G5396" s="28"/>
    </row>
    <row r="5397" spans="1:7" s="4" customFormat="1" x14ac:dyDescent="0.25">
      <c r="A5397" s="33"/>
      <c r="B5397" s="33"/>
      <c r="C5397" s="34"/>
      <c r="D5397"/>
      <c r="F5397" s="35"/>
      <c r="G5397" s="28"/>
    </row>
    <row r="5398" spans="1:7" s="4" customFormat="1" x14ac:dyDescent="0.25">
      <c r="A5398" s="33"/>
      <c r="B5398" s="33"/>
      <c r="C5398" s="34"/>
      <c r="D5398"/>
      <c r="F5398" s="35"/>
      <c r="G5398" s="28"/>
    </row>
    <row r="5399" spans="1:7" s="4" customFormat="1" x14ac:dyDescent="0.25">
      <c r="A5399" s="33"/>
      <c r="B5399" s="33"/>
      <c r="C5399" s="34"/>
      <c r="D5399"/>
      <c r="F5399" s="35"/>
      <c r="G5399" s="28"/>
    </row>
    <row r="5400" spans="1:7" s="4" customFormat="1" x14ac:dyDescent="0.25">
      <c r="A5400" s="33"/>
      <c r="B5400" s="33"/>
      <c r="C5400" s="34"/>
      <c r="D5400"/>
      <c r="F5400" s="35"/>
      <c r="G5400" s="28"/>
    </row>
    <row r="5401" spans="1:7" s="4" customFormat="1" x14ac:dyDescent="0.25">
      <c r="A5401" s="33"/>
      <c r="B5401" s="33"/>
      <c r="C5401" s="34"/>
      <c r="D5401"/>
      <c r="F5401" s="35"/>
      <c r="G5401" s="28"/>
    </row>
    <row r="5402" spans="1:7" s="4" customFormat="1" x14ac:dyDescent="0.25">
      <c r="A5402" s="33"/>
      <c r="B5402" s="33"/>
      <c r="C5402" s="34"/>
      <c r="D5402"/>
      <c r="F5402" s="35"/>
      <c r="G5402" s="28"/>
    </row>
    <row r="5403" spans="1:7" s="4" customFormat="1" x14ac:dyDescent="0.25">
      <c r="A5403" s="33"/>
      <c r="B5403" s="33"/>
      <c r="C5403" s="34"/>
      <c r="D5403"/>
      <c r="F5403" s="35"/>
      <c r="G5403" s="28"/>
    </row>
    <row r="5404" spans="1:7" s="4" customFormat="1" x14ac:dyDescent="0.25">
      <c r="A5404" s="33"/>
      <c r="B5404" s="33"/>
      <c r="C5404" s="34"/>
      <c r="D5404"/>
      <c r="F5404" s="35"/>
      <c r="G5404" s="28"/>
    </row>
    <row r="5405" spans="1:7" s="4" customFormat="1" x14ac:dyDescent="0.25">
      <c r="A5405" s="33"/>
      <c r="B5405" s="33"/>
      <c r="C5405" s="34"/>
      <c r="D5405"/>
      <c r="F5405" s="35"/>
      <c r="G5405" s="28"/>
    </row>
    <row r="5406" spans="1:7" s="4" customFormat="1" x14ac:dyDescent="0.25">
      <c r="A5406" s="33"/>
      <c r="B5406" s="33"/>
      <c r="C5406" s="34"/>
      <c r="D5406"/>
      <c r="F5406" s="35"/>
      <c r="G5406" s="28"/>
    </row>
    <row r="5407" spans="1:7" s="4" customFormat="1" x14ac:dyDescent="0.25">
      <c r="A5407" s="33"/>
      <c r="B5407" s="33"/>
      <c r="C5407" s="34"/>
      <c r="D5407"/>
      <c r="F5407" s="35"/>
      <c r="G5407" s="28"/>
    </row>
    <row r="5408" spans="1:7" s="4" customFormat="1" x14ac:dyDescent="0.25">
      <c r="A5408" s="33"/>
      <c r="B5408" s="33"/>
      <c r="C5408" s="34"/>
      <c r="D5408"/>
      <c r="F5408" s="35"/>
      <c r="G5408" s="28"/>
    </row>
    <row r="5409" spans="1:7" s="4" customFormat="1" x14ac:dyDescent="0.25">
      <c r="A5409" s="33"/>
      <c r="B5409" s="33"/>
      <c r="C5409" s="34"/>
      <c r="D5409"/>
      <c r="F5409" s="35"/>
      <c r="G5409" s="28"/>
    </row>
    <row r="5410" spans="1:7" s="4" customFormat="1" x14ac:dyDescent="0.25">
      <c r="A5410" s="33"/>
      <c r="B5410" s="33"/>
      <c r="C5410" s="34"/>
      <c r="D5410"/>
      <c r="F5410" s="35"/>
      <c r="G5410" s="28"/>
    </row>
    <row r="5411" spans="1:7" s="4" customFormat="1" x14ac:dyDescent="0.25">
      <c r="A5411" s="33"/>
      <c r="B5411" s="33"/>
      <c r="C5411" s="34"/>
      <c r="D5411"/>
      <c r="F5411" s="35"/>
      <c r="G5411" s="28"/>
    </row>
    <row r="5412" spans="1:7" s="4" customFormat="1" x14ac:dyDescent="0.25">
      <c r="A5412" s="33"/>
      <c r="B5412" s="33"/>
      <c r="C5412" s="34"/>
      <c r="D5412"/>
      <c r="F5412" s="35"/>
      <c r="G5412" s="28"/>
    </row>
    <row r="5413" spans="1:7" s="4" customFormat="1" x14ac:dyDescent="0.25">
      <c r="A5413" s="33"/>
      <c r="B5413" s="33"/>
      <c r="C5413" s="34"/>
      <c r="D5413"/>
      <c r="F5413" s="35"/>
      <c r="G5413" s="28"/>
    </row>
    <row r="5414" spans="1:7" s="4" customFormat="1" x14ac:dyDescent="0.25">
      <c r="A5414" s="33"/>
      <c r="B5414" s="33"/>
      <c r="C5414" s="34"/>
      <c r="D5414"/>
      <c r="F5414" s="35"/>
      <c r="G5414" s="28"/>
    </row>
    <row r="5415" spans="1:7" s="4" customFormat="1" x14ac:dyDescent="0.25">
      <c r="A5415" s="33"/>
      <c r="B5415" s="33"/>
      <c r="C5415" s="34"/>
      <c r="D5415"/>
      <c r="F5415" s="35"/>
      <c r="G5415" s="28"/>
    </row>
    <row r="5416" spans="1:7" s="4" customFormat="1" x14ac:dyDescent="0.25">
      <c r="A5416" s="33"/>
      <c r="B5416" s="33"/>
      <c r="C5416" s="34"/>
      <c r="D5416"/>
      <c r="F5416" s="35"/>
      <c r="G5416" s="28"/>
    </row>
    <row r="5417" spans="1:7" s="4" customFormat="1" x14ac:dyDescent="0.25">
      <c r="A5417" s="33"/>
      <c r="B5417" s="33"/>
      <c r="C5417" s="34"/>
      <c r="D5417"/>
      <c r="F5417" s="35"/>
      <c r="G5417" s="28"/>
    </row>
    <row r="5418" spans="1:7" s="4" customFormat="1" x14ac:dyDescent="0.25">
      <c r="A5418" s="33"/>
      <c r="B5418" s="33"/>
      <c r="C5418" s="34"/>
      <c r="D5418"/>
      <c r="F5418" s="35"/>
      <c r="G5418" s="28"/>
    </row>
    <row r="5419" spans="1:7" s="4" customFormat="1" x14ac:dyDescent="0.25">
      <c r="A5419" s="33"/>
      <c r="B5419" s="33"/>
      <c r="C5419" s="34"/>
      <c r="D5419"/>
      <c r="F5419" s="35"/>
      <c r="G5419" s="28"/>
    </row>
    <row r="5420" spans="1:7" s="4" customFormat="1" x14ac:dyDescent="0.25">
      <c r="A5420" s="33"/>
      <c r="B5420" s="33"/>
      <c r="C5420" s="34"/>
      <c r="D5420"/>
      <c r="F5420" s="35"/>
      <c r="G5420" s="28"/>
    </row>
    <row r="5421" spans="1:7" s="4" customFormat="1" x14ac:dyDescent="0.25">
      <c r="A5421" s="33"/>
      <c r="B5421" s="33"/>
      <c r="C5421" s="34"/>
      <c r="D5421"/>
      <c r="F5421" s="35"/>
      <c r="G5421" s="28"/>
    </row>
    <row r="5422" spans="1:7" s="4" customFormat="1" x14ac:dyDescent="0.25">
      <c r="A5422" s="33"/>
      <c r="B5422" s="33"/>
      <c r="C5422" s="34"/>
      <c r="D5422"/>
      <c r="F5422" s="35"/>
      <c r="G5422" s="28"/>
    </row>
    <row r="5423" spans="1:7" s="4" customFormat="1" x14ac:dyDescent="0.25">
      <c r="A5423" s="33"/>
      <c r="B5423" s="33"/>
      <c r="C5423" s="34"/>
      <c r="D5423"/>
      <c r="F5423" s="35"/>
      <c r="G5423" s="28"/>
    </row>
    <row r="5424" spans="1:7" s="4" customFormat="1" x14ac:dyDescent="0.25">
      <c r="A5424" s="33"/>
      <c r="B5424" s="33"/>
      <c r="C5424" s="34"/>
      <c r="D5424"/>
      <c r="F5424" s="35"/>
      <c r="G5424" s="28"/>
    </row>
    <row r="5425" spans="1:7" s="4" customFormat="1" x14ac:dyDescent="0.25">
      <c r="A5425" s="33"/>
      <c r="B5425" s="33"/>
      <c r="C5425" s="34"/>
      <c r="D5425"/>
      <c r="F5425" s="35"/>
      <c r="G5425" s="28"/>
    </row>
    <row r="5426" spans="1:7" s="4" customFormat="1" x14ac:dyDescent="0.25">
      <c r="A5426" s="33"/>
      <c r="B5426" s="33"/>
      <c r="C5426" s="34"/>
      <c r="D5426"/>
      <c r="F5426" s="35"/>
      <c r="G5426" s="28"/>
    </row>
    <row r="5427" spans="1:7" s="4" customFormat="1" x14ac:dyDescent="0.25">
      <c r="A5427" s="33"/>
      <c r="B5427" s="33"/>
      <c r="C5427" s="34"/>
      <c r="D5427"/>
      <c r="F5427" s="35"/>
      <c r="G5427" s="28"/>
    </row>
    <row r="5428" spans="1:7" s="4" customFormat="1" x14ac:dyDescent="0.25">
      <c r="A5428" s="33"/>
      <c r="B5428" s="33"/>
      <c r="C5428" s="34"/>
      <c r="D5428"/>
      <c r="F5428" s="35"/>
      <c r="G5428" s="28"/>
    </row>
    <row r="5429" spans="1:7" s="4" customFormat="1" x14ac:dyDescent="0.25">
      <c r="A5429" s="33"/>
      <c r="B5429" s="33"/>
      <c r="C5429" s="34"/>
      <c r="D5429"/>
      <c r="F5429" s="35"/>
      <c r="G5429" s="28"/>
    </row>
    <row r="5430" spans="1:7" s="4" customFormat="1" x14ac:dyDescent="0.25">
      <c r="A5430" s="32"/>
      <c r="C5430" s="36"/>
      <c r="D5430" s="18"/>
      <c r="F5430" s="35"/>
      <c r="G5430" s="28"/>
    </row>
    <row r="5431" spans="1:7" s="4" customFormat="1" x14ac:dyDescent="0.25">
      <c r="A5431" s="33"/>
      <c r="B5431" s="33"/>
      <c r="C5431" s="34"/>
      <c r="D5431"/>
      <c r="F5431" s="35"/>
      <c r="G5431" s="28"/>
    </row>
    <row r="5432" spans="1:7" s="4" customFormat="1" x14ac:dyDescent="0.25">
      <c r="A5432" s="32"/>
      <c r="C5432" s="36"/>
      <c r="D5432" s="18"/>
      <c r="F5432" s="35"/>
      <c r="G5432" s="28"/>
    </row>
    <row r="5433" spans="1:7" s="4" customFormat="1" x14ac:dyDescent="0.25">
      <c r="A5433" s="33"/>
      <c r="B5433" s="33"/>
      <c r="C5433" s="34"/>
      <c r="D5433"/>
      <c r="F5433" s="35"/>
      <c r="G5433" s="28"/>
    </row>
    <row r="5434" spans="1:7" s="4" customFormat="1" x14ac:dyDescent="0.25">
      <c r="A5434" s="33"/>
      <c r="B5434" s="33"/>
      <c r="C5434" s="34"/>
      <c r="D5434"/>
      <c r="F5434" s="35"/>
      <c r="G5434" s="28"/>
    </row>
    <row r="5435" spans="1:7" s="4" customFormat="1" x14ac:dyDescent="0.25">
      <c r="A5435" s="33"/>
      <c r="B5435" s="33"/>
      <c r="C5435" s="34"/>
      <c r="D5435"/>
      <c r="F5435" s="35"/>
      <c r="G5435" s="28"/>
    </row>
    <row r="5436" spans="1:7" s="4" customFormat="1" x14ac:dyDescent="0.25">
      <c r="A5436" s="33"/>
      <c r="B5436" s="33"/>
      <c r="C5436" s="34"/>
      <c r="D5436"/>
      <c r="F5436" s="35"/>
      <c r="G5436" s="28"/>
    </row>
    <row r="5437" spans="1:7" s="4" customFormat="1" x14ac:dyDescent="0.25">
      <c r="A5437" s="33"/>
      <c r="B5437" s="33"/>
      <c r="C5437" s="34"/>
      <c r="D5437"/>
      <c r="F5437" s="35"/>
      <c r="G5437" s="28"/>
    </row>
    <row r="5438" spans="1:7" s="4" customFormat="1" x14ac:dyDescent="0.25">
      <c r="A5438" s="33"/>
      <c r="B5438" s="33"/>
      <c r="C5438" s="34"/>
      <c r="D5438"/>
      <c r="F5438" s="35"/>
      <c r="G5438" s="28"/>
    </row>
    <row r="5439" spans="1:7" s="4" customFormat="1" x14ac:dyDescent="0.25">
      <c r="A5439" s="33"/>
      <c r="B5439" s="33"/>
      <c r="C5439" s="34"/>
      <c r="D5439"/>
      <c r="F5439" s="35"/>
      <c r="G5439" s="28"/>
    </row>
    <row r="5440" spans="1:7" s="4" customFormat="1" x14ac:dyDescent="0.25">
      <c r="A5440" s="33"/>
      <c r="B5440" s="33"/>
      <c r="C5440" s="34"/>
      <c r="D5440"/>
      <c r="F5440" s="35"/>
      <c r="G5440" s="28"/>
    </row>
    <row r="5441" spans="1:7" s="4" customFormat="1" x14ac:dyDescent="0.25">
      <c r="A5441" s="33"/>
      <c r="B5441" s="33"/>
      <c r="C5441" s="34"/>
      <c r="D5441"/>
      <c r="F5441" s="35"/>
      <c r="G5441" s="28"/>
    </row>
    <row r="5442" spans="1:7" s="4" customFormat="1" x14ac:dyDescent="0.25">
      <c r="A5442" s="33"/>
      <c r="B5442" s="33"/>
      <c r="C5442" s="34"/>
      <c r="D5442"/>
      <c r="F5442" s="35"/>
      <c r="G5442" s="28"/>
    </row>
    <row r="5443" spans="1:7" s="4" customFormat="1" x14ac:dyDescent="0.25">
      <c r="A5443" s="33"/>
      <c r="B5443" s="33"/>
      <c r="C5443" s="34"/>
      <c r="D5443"/>
      <c r="F5443" s="35"/>
      <c r="G5443" s="28"/>
    </row>
    <row r="5444" spans="1:7" s="4" customFormat="1" x14ac:dyDescent="0.25">
      <c r="A5444" s="33"/>
      <c r="B5444" s="33"/>
      <c r="C5444" s="34"/>
      <c r="D5444"/>
      <c r="F5444" s="35"/>
      <c r="G5444" s="28"/>
    </row>
    <row r="5445" spans="1:7" s="4" customFormat="1" x14ac:dyDescent="0.25">
      <c r="A5445" s="33"/>
      <c r="B5445" s="33"/>
      <c r="C5445" s="34"/>
      <c r="D5445"/>
      <c r="F5445" s="35"/>
      <c r="G5445" s="28"/>
    </row>
    <row r="5446" spans="1:7" s="4" customFormat="1" x14ac:dyDescent="0.25">
      <c r="A5446" s="33"/>
      <c r="B5446" s="33"/>
      <c r="C5446" s="34"/>
      <c r="D5446"/>
      <c r="F5446" s="35"/>
      <c r="G5446" s="28"/>
    </row>
    <row r="5447" spans="1:7" s="4" customFormat="1" x14ac:dyDescent="0.25">
      <c r="A5447" s="33"/>
      <c r="B5447" s="33"/>
      <c r="C5447" s="34"/>
      <c r="D5447"/>
      <c r="F5447" s="35"/>
      <c r="G5447" s="28"/>
    </row>
    <row r="5448" spans="1:7" s="4" customFormat="1" x14ac:dyDescent="0.25">
      <c r="A5448" s="33"/>
      <c r="B5448" s="33"/>
      <c r="C5448" s="34"/>
      <c r="D5448"/>
      <c r="F5448" s="35"/>
      <c r="G5448" s="28"/>
    </row>
    <row r="5449" spans="1:7" s="4" customFormat="1" x14ac:dyDescent="0.25">
      <c r="A5449" s="33"/>
      <c r="B5449" s="33"/>
      <c r="C5449" s="34"/>
      <c r="D5449"/>
      <c r="F5449" s="35"/>
      <c r="G5449" s="28"/>
    </row>
    <row r="5450" spans="1:7" s="4" customFormat="1" x14ac:dyDescent="0.25">
      <c r="A5450" s="33"/>
      <c r="B5450" s="33"/>
      <c r="C5450" s="34"/>
      <c r="D5450"/>
      <c r="F5450" s="35"/>
      <c r="G5450" s="28"/>
    </row>
    <row r="5451" spans="1:7" s="4" customFormat="1" x14ac:dyDescent="0.25">
      <c r="A5451" s="33"/>
      <c r="B5451" s="33"/>
      <c r="C5451" s="34"/>
      <c r="D5451"/>
      <c r="F5451" s="35"/>
      <c r="G5451" s="28"/>
    </row>
    <row r="5452" spans="1:7" s="4" customFormat="1" x14ac:dyDescent="0.25">
      <c r="A5452" s="33"/>
      <c r="B5452" s="33"/>
      <c r="C5452" s="34"/>
      <c r="D5452"/>
      <c r="F5452" s="35"/>
      <c r="G5452" s="28"/>
    </row>
    <row r="5453" spans="1:7" s="4" customFormat="1" x14ac:dyDescent="0.25">
      <c r="A5453" s="33"/>
      <c r="B5453" s="33"/>
      <c r="C5453" s="34"/>
      <c r="D5453"/>
      <c r="F5453" s="35"/>
      <c r="G5453" s="28"/>
    </row>
    <row r="5454" spans="1:7" s="4" customFormat="1" x14ac:dyDescent="0.25">
      <c r="A5454" s="33"/>
      <c r="B5454" s="33"/>
      <c r="C5454" s="34"/>
      <c r="D5454"/>
      <c r="F5454" s="35"/>
      <c r="G5454" s="28"/>
    </row>
    <row r="5455" spans="1:7" s="4" customFormat="1" x14ac:dyDescent="0.25">
      <c r="A5455" s="33"/>
      <c r="B5455" s="33"/>
      <c r="C5455" s="34"/>
      <c r="D5455"/>
      <c r="F5455" s="35"/>
      <c r="G5455" s="28"/>
    </row>
    <row r="5456" spans="1:7" s="4" customFormat="1" x14ac:dyDescent="0.25">
      <c r="A5456" s="33"/>
      <c r="B5456" s="33"/>
      <c r="C5456" s="34"/>
      <c r="D5456"/>
      <c r="F5456" s="35"/>
      <c r="G5456" s="28"/>
    </row>
    <row r="5457" spans="1:7" s="4" customFormat="1" x14ac:dyDescent="0.25">
      <c r="A5457" s="33"/>
      <c r="B5457" s="33"/>
      <c r="C5457" s="34"/>
      <c r="D5457"/>
      <c r="F5457" s="35"/>
      <c r="G5457" s="28"/>
    </row>
    <row r="5458" spans="1:7" s="4" customFormat="1" x14ac:dyDescent="0.25">
      <c r="A5458" s="33"/>
      <c r="B5458" s="33"/>
      <c r="C5458" s="34"/>
      <c r="D5458"/>
      <c r="F5458" s="35"/>
      <c r="G5458" s="28"/>
    </row>
    <row r="5459" spans="1:7" s="4" customFormat="1" x14ac:dyDescent="0.25">
      <c r="A5459" s="33"/>
      <c r="B5459" s="33"/>
      <c r="C5459" s="34"/>
      <c r="D5459"/>
      <c r="F5459" s="35"/>
      <c r="G5459" s="28"/>
    </row>
    <row r="5460" spans="1:7" s="4" customFormat="1" x14ac:dyDescent="0.25">
      <c r="A5460" s="32"/>
      <c r="C5460" s="36"/>
      <c r="D5460" s="18"/>
      <c r="F5460" s="35"/>
      <c r="G5460" s="28"/>
    </row>
    <row r="5461" spans="1:7" s="4" customFormat="1" x14ac:dyDescent="0.25">
      <c r="A5461" s="33"/>
      <c r="B5461" s="33"/>
      <c r="C5461" s="34"/>
      <c r="D5461"/>
      <c r="F5461" s="35"/>
      <c r="G5461" s="28"/>
    </row>
    <row r="5462" spans="1:7" s="4" customFormat="1" x14ac:dyDescent="0.25">
      <c r="A5462" s="33"/>
      <c r="B5462" s="33"/>
      <c r="C5462" s="34"/>
      <c r="D5462"/>
      <c r="F5462" s="35"/>
      <c r="G5462" s="28"/>
    </row>
    <row r="5463" spans="1:7" s="4" customFormat="1" x14ac:dyDescent="0.25">
      <c r="A5463" s="33"/>
      <c r="B5463" s="33"/>
      <c r="C5463" s="34"/>
      <c r="D5463"/>
      <c r="F5463" s="35"/>
      <c r="G5463" s="28"/>
    </row>
    <row r="5464" spans="1:7" s="4" customFormat="1" x14ac:dyDescent="0.25">
      <c r="A5464" s="33"/>
      <c r="B5464" s="33"/>
      <c r="C5464" s="34"/>
      <c r="D5464"/>
      <c r="F5464" s="35"/>
      <c r="G5464" s="28"/>
    </row>
    <row r="5465" spans="1:7" s="4" customFormat="1" x14ac:dyDescent="0.25">
      <c r="A5465" s="33"/>
      <c r="B5465" s="33"/>
      <c r="C5465" s="34"/>
      <c r="D5465"/>
      <c r="F5465" s="35"/>
      <c r="G5465" s="28"/>
    </row>
    <row r="5466" spans="1:7" s="4" customFormat="1" x14ac:dyDescent="0.25">
      <c r="A5466" s="33"/>
      <c r="B5466" s="33"/>
      <c r="C5466" s="34"/>
      <c r="D5466"/>
      <c r="F5466" s="35"/>
      <c r="G5466" s="28"/>
    </row>
    <row r="5467" spans="1:7" s="4" customFormat="1" x14ac:dyDescent="0.25">
      <c r="A5467" s="33"/>
      <c r="B5467" s="33"/>
      <c r="C5467" s="34"/>
      <c r="D5467"/>
      <c r="F5467" s="35"/>
      <c r="G5467" s="28"/>
    </row>
    <row r="5468" spans="1:7" s="4" customFormat="1" x14ac:dyDescent="0.25">
      <c r="A5468" s="33"/>
      <c r="B5468" s="33"/>
      <c r="C5468" s="34"/>
      <c r="D5468"/>
      <c r="F5468" s="35"/>
      <c r="G5468" s="28"/>
    </row>
    <row r="5469" spans="1:7" s="4" customFormat="1" x14ac:dyDescent="0.25">
      <c r="A5469" s="33"/>
      <c r="B5469" s="33"/>
      <c r="C5469" s="34"/>
      <c r="D5469"/>
      <c r="F5469" s="35"/>
      <c r="G5469" s="28"/>
    </row>
    <row r="5470" spans="1:7" s="4" customFormat="1" x14ac:dyDescent="0.25">
      <c r="A5470" s="33"/>
      <c r="B5470" s="33"/>
      <c r="C5470" s="34"/>
      <c r="D5470"/>
      <c r="F5470" s="35"/>
      <c r="G5470" s="28"/>
    </row>
    <row r="5471" spans="1:7" s="4" customFormat="1" x14ac:dyDescent="0.25">
      <c r="A5471" s="33"/>
      <c r="B5471" s="33"/>
      <c r="C5471" s="34"/>
      <c r="D5471"/>
      <c r="F5471" s="35"/>
      <c r="G5471" s="28"/>
    </row>
    <row r="5472" spans="1:7" s="4" customFormat="1" x14ac:dyDescent="0.25">
      <c r="A5472" s="33"/>
      <c r="B5472" s="33"/>
      <c r="C5472" s="34"/>
      <c r="D5472"/>
      <c r="F5472" s="35"/>
      <c r="G5472" s="28"/>
    </row>
    <row r="5473" spans="1:7" s="4" customFormat="1" x14ac:dyDescent="0.25">
      <c r="A5473" s="32"/>
      <c r="C5473" s="36"/>
      <c r="D5473" s="18"/>
      <c r="F5473" s="35"/>
      <c r="G5473" s="28"/>
    </row>
    <row r="5474" spans="1:7" s="4" customFormat="1" x14ac:dyDescent="0.25">
      <c r="A5474" s="33"/>
      <c r="B5474" s="33"/>
      <c r="C5474" s="34"/>
      <c r="D5474"/>
      <c r="F5474" s="35"/>
      <c r="G5474" s="28"/>
    </row>
    <row r="5475" spans="1:7" s="4" customFormat="1" x14ac:dyDescent="0.25">
      <c r="A5475" s="33"/>
      <c r="B5475" s="33"/>
      <c r="C5475" s="34"/>
      <c r="D5475"/>
      <c r="F5475" s="35"/>
      <c r="G5475" s="28"/>
    </row>
    <row r="5476" spans="1:7" s="4" customFormat="1" x14ac:dyDescent="0.25">
      <c r="A5476" s="33"/>
      <c r="B5476" s="33"/>
      <c r="C5476" s="34"/>
      <c r="D5476"/>
      <c r="F5476" s="35"/>
      <c r="G5476" s="28"/>
    </row>
    <row r="5477" spans="1:7" s="4" customFormat="1" x14ac:dyDescent="0.25">
      <c r="A5477" s="33"/>
      <c r="B5477" s="33"/>
      <c r="C5477" s="34"/>
      <c r="D5477"/>
      <c r="F5477" s="35"/>
      <c r="G5477" s="28"/>
    </row>
    <row r="5478" spans="1:7" s="4" customFormat="1" x14ac:dyDescent="0.25">
      <c r="A5478" s="33"/>
      <c r="B5478" s="33"/>
      <c r="C5478" s="34"/>
      <c r="D5478"/>
      <c r="F5478" s="35"/>
      <c r="G5478" s="28"/>
    </row>
    <row r="5479" spans="1:7" s="4" customFormat="1" x14ac:dyDescent="0.25">
      <c r="A5479" s="33"/>
      <c r="B5479" s="33"/>
      <c r="C5479" s="34"/>
      <c r="D5479"/>
      <c r="F5479" s="35"/>
      <c r="G5479" s="28"/>
    </row>
    <row r="5480" spans="1:7" s="4" customFormat="1" x14ac:dyDescent="0.25">
      <c r="A5480" s="33"/>
      <c r="B5480" s="33"/>
      <c r="C5480" s="34"/>
      <c r="D5480"/>
      <c r="F5480" s="35"/>
      <c r="G5480" s="28"/>
    </row>
    <row r="5481" spans="1:7" s="4" customFormat="1" x14ac:dyDescent="0.25">
      <c r="A5481" s="33"/>
      <c r="B5481" s="33"/>
      <c r="C5481" s="34"/>
      <c r="D5481"/>
      <c r="F5481" s="35"/>
      <c r="G5481" s="28"/>
    </row>
    <row r="5482" spans="1:7" s="4" customFormat="1" x14ac:dyDescent="0.25">
      <c r="A5482" s="33"/>
      <c r="B5482" s="33"/>
      <c r="C5482" s="34"/>
      <c r="D5482"/>
      <c r="F5482" s="35"/>
      <c r="G5482" s="28"/>
    </row>
    <row r="5483" spans="1:7" s="4" customFormat="1" x14ac:dyDescent="0.25">
      <c r="A5483" s="33"/>
      <c r="B5483" s="33"/>
      <c r="C5483" s="34"/>
      <c r="D5483"/>
      <c r="F5483" s="35"/>
      <c r="G5483" s="28"/>
    </row>
    <row r="5484" spans="1:7" s="4" customFormat="1" x14ac:dyDescent="0.25">
      <c r="A5484" s="33"/>
      <c r="B5484" s="33"/>
      <c r="C5484" s="34"/>
      <c r="D5484"/>
      <c r="F5484" s="35"/>
      <c r="G5484" s="28"/>
    </row>
    <row r="5485" spans="1:7" s="4" customFormat="1" x14ac:dyDescent="0.25">
      <c r="A5485" s="33"/>
      <c r="B5485" s="33"/>
      <c r="C5485" s="34"/>
      <c r="D5485"/>
      <c r="F5485" s="35"/>
      <c r="G5485" s="28"/>
    </row>
    <row r="5486" spans="1:7" s="4" customFormat="1" x14ac:dyDescent="0.25">
      <c r="A5486" s="33"/>
      <c r="B5486" s="33"/>
      <c r="C5486" s="34"/>
      <c r="D5486"/>
      <c r="F5486" s="35"/>
      <c r="G5486" s="28"/>
    </row>
    <row r="5487" spans="1:7" s="4" customFormat="1" x14ac:dyDescent="0.25">
      <c r="A5487" s="33"/>
      <c r="B5487" s="33"/>
      <c r="C5487" s="34"/>
      <c r="D5487"/>
      <c r="F5487" s="35"/>
      <c r="G5487" s="28"/>
    </row>
    <row r="5488" spans="1:7" s="4" customFormat="1" x14ac:dyDescent="0.25">
      <c r="A5488" s="33"/>
      <c r="B5488" s="33"/>
      <c r="C5488" s="34"/>
      <c r="D5488"/>
      <c r="F5488" s="35"/>
      <c r="G5488" s="28"/>
    </row>
    <row r="5489" spans="1:7" s="4" customFormat="1" x14ac:dyDescent="0.25">
      <c r="A5489" s="33"/>
      <c r="B5489" s="33"/>
      <c r="C5489" s="34"/>
      <c r="D5489"/>
      <c r="F5489" s="35"/>
      <c r="G5489" s="28"/>
    </row>
    <row r="5490" spans="1:7" s="4" customFormat="1" x14ac:dyDescent="0.25">
      <c r="A5490" s="33"/>
      <c r="B5490" s="33"/>
      <c r="C5490" s="34"/>
      <c r="D5490"/>
      <c r="F5490" s="35"/>
      <c r="G5490" s="28"/>
    </row>
    <row r="5491" spans="1:7" s="4" customFormat="1" x14ac:dyDescent="0.25">
      <c r="A5491" s="33"/>
      <c r="B5491" s="33"/>
      <c r="C5491" s="34"/>
      <c r="D5491"/>
      <c r="F5491" s="35"/>
      <c r="G5491" s="28"/>
    </row>
    <row r="5492" spans="1:7" s="4" customFormat="1" x14ac:dyDescent="0.25">
      <c r="A5492" s="33"/>
      <c r="B5492" s="33"/>
      <c r="C5492" s="34"/>
      <c r="D5492"/>
      <c r="F5492" s="35"/>
      <c r="G5492" s="28"/>
    </row>
    <row r="5493" spans="1:7" s="4" customFormat="1" x14ac:dyDescent="0.25">
      <c r="A5493" s="33"/>
      <c r="B5493" s="33"/>
      <c r="C5493" s="34"/>
      <c r="D5493"/>
      <c r="F5493" s="35"/>
      <c r="G5493" s="28"/>
    </row>
    <row r="5494" spans="1:7" s="4" customFormat="1" x14ac:dyDescent="0.25">
      <c r="A5494" s="33"/>
      <c r="B5494" s="33"/>
      <c r="C5494" s="34"/>
      <c r="D5494"/>
      <c r="F5494" s="35"/>
      <c r="G5494" s="28"/>
    </row>
    <row r="5495" spans="1:7" s="4" customFormat="1" x14ac:dyDescent="0.25">
      <c r="A5495" s="33"/>
      <c r="B5495" s="33"/>
      <c r="C5495" s="34"/>
      <c r="D5495"/>
      <c r="F5495" s="35"/>
      <c r="G5495" s="28"/>
    </row>
    <row r="5496" spans="1:7" s="4" customFormat="1" x14ac:dyDescent="0.25">
      <c r="A5496" s="33"/>
      <c r="B5496" s="33"/>
      <c r="C5496" s="34"/>
      <c r="D5496"/>
      <c r="F5496" s="35"/>
      <c r="G5496" s="28"/>
    </row>
    <row r="5497" spans="1:7" s="4" customFormat="1" x14ac:dyDescent="0.25">
      <c r="A5497" s="33"/>
      <c r="B5497" s="33"/>
      <c r="C5497" s="34"/>
      <c r="D5497"/>
      <c r="F5497" s="35"/>
      <c r="G5497" s="28"/>
    </row>
    <row r="5498" spans="1:7" s="4" customFormat="1" x14ac:dyDescent="0.25">
      <c r="A5498" s="33"/>
      <c r="B5498" s="33"/>
      <c r="C5498" s="34"/>
      <c r="D5498"/>
      <c r="F5498" s="35"/>
      <c r="G5498" s="28"/>
    </row>
    <row r="5499" spans="1:7" s="4" customFormat="1" x14ac:dyDescent="0.25">
      <c r="A5499" s="33"/>
      <c r="B5499" s="33"/>
      <c r="C5499" s="34"/>
      <c r="D5499"/>
      <c r="F5499" s="35"/>
      <c r="G5499" s="28"/>
    </row>
    <row r="5500" spans="1:7" s="4" customFormat="1" x14ac:dyDescent="0.25">
      <c r="A5500" s="33"/>
      <c r="B5500" s="33"/>
      <c r="C5500" s="34"/>
      <c r="D5500"/>
      <c r="F5500" s="35"/>
      <c r="G5500" s="28"/>
    </row>
    <row r="5501" spans="1:7" s="4" customFormat="1" x14ac:dyDescent="0.25">
      <c r="A5501" s="33"/>
      <c r="B5501" s="33"/>
      <c r="C5501" s="34"/>
      <c r="D5501"/>
      <c r="F5501" s="35"/>
      <c r="G5501" s="28"/>
    </row>
    <row r="5502" spans="1:7" s="4" customFormat="1" x14ac:dyDescent="0.25">
      <c r="A5502" s="33"/>
      <c r="B5502" s="33"/>
      <c r="C5502" s="34"/>
      <c r="D5502"/>
      <c r="F5502" s="35"/>
      <c r="G5502" s="28"/>
    </row>
    <row r="5503" spans="1:7" s="4" customFormat="1" x14ac:dyDescent="0.25">
      <c r="A5503" s="33"/>
      <c r="B5503" s="33"/>
      <c r="C5503" s="34"/>
      <c r="D5503"/>
      <c r="F5503" s="35"/>
      <c r="G5503" s="28"/>
    </row>
    <row r="5504" spans="1:7" s="4" customFormat="1" x14ac:dyDescent="0.25">
      <c r="A5504" s="33"/>
      <c r="B5504" s="33"/>
      <c r="C5504" s="34"/>
      <c r="D5504"/>
      <c r="F5504" s="35"/>
      <c r="G5504" s="28"/>
    </row>
    <row r="5505" spans="1:7" s="4" customFormat="1" x14ac:dyDescent="0.25">
      <c r="A5505" s="33"/>
      <c r="B5505" s="33"/>
      <c r="C5505" s="34"/>
      <c r="D5505"/>
      <c r="F5505" s="35"/>
      <c r="G5505" s="28"/>
    </row>
    <row r="5506" spans="1:7" s="4" customFormat="1" x14ac:dyDescent="0.25">
      <c r="A5506" s="33"/>
      <c r="B5506" s="33"/>
      <c r="C5506" s="34"/>
      <c r="D5506"/>
      <c r="F5506" s="35"/>
      <c r="G5506" s="28"/>
    </row>
    <row r="5507" spans="1:7" s="4" customFormat="1" x14ac:dyDescent="0.25">
      <c r="A5507" s="33"/>
      <c r="B5507" s="33"/>
      <c r="C5507" s="34"/>
      <c r="D5507"/>
      <c r="F5507" s="35"/>
      <c r="G5507" s="28"/>
    </row>
    <row r="5508" spans="1:7" s="4" customFormat="1" x14ac:dyDescent="0.25">
      <c r="A5508" s="33"/>
      <c r="B5508" s="33"/>
      <c r="C5508" s="34"/>
      <c r="D5508"/>
      <c r="F5508" s="35"/>
      <c r="G5508" s="28"/>
    </row>
    <row r="5509" spans="1:7" s="4" customFormat="1" x14ac:dyDescent="0.25">
      <c r="A5509" s="33"/>
      <c r="B5509" s="33"/>
      <c r="C5509" s="34"/>
      <c r="D5509"/>
      <c r="F5509" s="35"/>
      <c r="G5509" s="28"/>
    </row>
    <row r="5510" spans="1:7" s="4" customFormat="1" x14ac:dyDescent="0.25">
      <c r="A5510" s="33"/>
      <c r="B5510" s="33"/>
      <c r="C5510" s="34"/>
      <c r="D5510"/>
      <c r="F5510" s="35"/>
      <c r="G5510" s="28"/>
    </row>
    <row r="5511" spans="1:7" s="4" customFormat="1" x14ac:dyDescent="0.25">
      <c r="A5511" s="33"/>
      <c r="B5511" s="33"/>
      <c r="C5511" s="34"/>
      <c r="D5511"/>
      <c r="F5511" s="35"/>
      <c r="G5511" s="28"/>
    </row>
    <row r="5512" spans="1:7" s="4" customFormat="1" x14ac:dyDescent="0.25">
      <c r="A5512" s="33"/>
      <c r="B5512" s="33"/>
      <c r="C5512" s="34"/>
      <c r="D5512"/>
      <c r="F5512" s="35"/>
      <c r="G5512" s="28"/>
    </row>
    <row r="5513" spans="1:7" s="4" customFormat="1" x14ac:dyDescent="0.25">
      <c r="A5513" s="33"/>
      <c r="B5513" s="33"/>
      <c r="C5513" s="34"/>
      <c r="D5513"/>
      <c r="F5513" s="35"/>
      <c r="G5513" s="28"/>
    </row>
    <row r="5514" spans="1:7" s="4" customFormat="1" x14ac:dyDescent="0.25">
      <c r="A5514" s="33"/>
      <c r="B5514" s="33"/>
      <c r="C5514" s="34"/>
      <c r="D5514"/>
      <c r="F5514" s="35"/>
      <c r="G5514" s="28"/>
    </row>
    <row r="5515" spans="1:7" s="4" customFormat="1" x14ac:dyDescent="0.25">
      <c r="A5515" s="32"/>
      <c r="C5515" s="36"/>
      <c r="D5515" s="18"/>
      <c r="F5515" s="35"/>
      <c r="G5515" s="28"/>
    </row>
    <row r="5516" spans="1:7" s="4" customFormat="1" x14ac:dyDescent="0.25">
      <c r="A5516" s="33"/>
      <c r="B5516" s="33"/>
      <c r="C5516" s="34"/>
      <c r="D5516"/>
      <c r="F5516" s="35"/>
      <c r="G5516" s="28"/>
    </row>
    <row r="5517" spans="1:7" s="4" customFormat="1" x14ac:dyDescent="0.25">
      <c r="A5517" s="33"/>
      <c r="B5517" s="33"/>
      <c r="C5517" s="34"/>
      <c r="D5517"/>
      <c r="F5517" s="35"/>
      <c r="G5517" s="28"/>
    </row>
    <row r="5518" spans="1:7" s="4" customFormat="1" x14ac:dyDescent="0.25">
      <c r="A5518" s="33"/>
      <c r="B5518" s="33"/>
      <c r="C5518" s="34"/>
      <c r="D5518"/>
      <c r="F5518" s="35"/>
      <c r="G5518" s="28"/>
    </row>
    <row r="5519" spans="1:7" s="4" customFormat="1" x14ac:dyDescent="0.25">
      <c r="A5519" s="33"/>
      <c r="B5519" s="33"/>
      <c r="C5519" s="34"/>
      <c r="D5519"/>
      <c r="F5519" s="35"/>
      <c r="G5519" s="28"/>
    </row>
    <row r="5520" spans="1:7" s="4" customFormat="1" x14ac:dyDescent="0.25">
      <c r="A5520" s="33"/>
      <c r="B5520" s="33"/>
      <c r="C5520" s="34"/>
      <c r="D5520"/>
      <c r="F5520" s="35"/>
      <c r="G5520" s="28"/>
    </row>
    <row r="5521" spans="1:7" s="4" customFormat="1" x14ac:dyDescent="0.25">
      <c r="A5521" s="33"/>
      <c r="B5521" s="33"/>
      <c r="C5521" s="34"/>
      <c r="D5521"/>
      <c r="F5521" s="35"/>
      <c r="G5521" s="28"/>
    </row>
    <row r="5522" spans="1:7" s="4" customFormat="1" x14ac:dyDescent="0.25">
      <c r="A5522" s="33"/>
      <c r="B5522" s="33"/>
      <c r="C5522" s="34"/>
      <c r="D5522"/>
      <c r="F5522" s="35"/>
      <c r="G5522" s="28"/>
    </row>
    <row r="5523" spans="1:7" s="4" customFormat="1" x14ac:dyDescent="0.25">
      <c r="A5523" s="33"/>
      <c r="B5523" s="33"/>
      <c r="C5523" s="34"/>
      <c r="D5523"/>
      <c r="F5523" s="35"/>
      <c r="G5523" s="28"/>
    </row>
    <row r="5524" spans="1:7" s="4" customFormat="1" x14ac:dyDescent="0.25">
      <c r="A5524" s="33"/>
      <c r="B5524" s="33"/>
      <c r="C5524" s="34"/>
      <c r="D5524"/>
      <c r="F5524" s="35"/>
      <c r="G5524" s="28"/>
    </row>
    <row r="5525" spans="1:7" s="4" customFormat="1" x14ac:dyDescent="0.25">
      <c r="A5525" s="33"/>
      <c r="B5525" s="33"/>
      <c r="C5525" s="34"/>
      <c r="D5525"/>
      <c r="F5525" s="35"/>
      <c r="G5525" s="28"/>
    </row>
    <row r="5526" spans="1:7" s="4" customFormat="1" x14ac:dyDescent="0.25">
      <c r="A5526" s="33"/>
      <c r="B5526" s="33"/>
      <c r="C5526" s="34"/>
      <c r="D5526"/>
      <c r="F5526" s="35"/>
      <c r="G5526" s="28"/>
    </row>
    <row r="5527" spans="1:7" s="4" customFormat="1" x14ac:dyDescent="0.25">
      <c r="A5527" s="33"/>
      <c r="B5527" s="33"/>
      <c r="C5527" s="34"/>
      <c r="D5527"/>
      <c r="F5527" s="35"/>
      <c r="G5527" s="28"/>
    </row>
    <row r="5528" spans="1:7" s="4" customFormat="1" x14ac:dyDescent="0.25">
      <c r="A5528" s="33"/>
      <c r="B5528" s="33"/>
      <c r="C5528" s="34"/>
      <c r="D5528"/>
      <c r="F5528" s="35"/>
      <c r="G5528" s="28"/>
    </row>
    <row r="5529" spans="1:7" s="4" customFormat="1" x14ac:dyDescent="0.25">
      <c r="A5529" s="33"/>
      <c r="B5529" s="33"/>
      <c r="C5529" s="34"/>
      <c r="D5529"/>
      <c r="F5529" s="35"/>
      <c r="G5529" s="28"/>
    </row>
    <row r="5530" spans="1:7" s="4" customFormat="1" x14ac:dyDescent="0.25">
      <c r="A5530" s="33"/>
      <c r="B5530" s="33"/>
      <c r="C5530" s="34"/>
      <c r="D5530"/>
      <c r="F5530" s="35"/>
      <c r="G5530" s="28"/>
    </row>
    <row r="5531" spans="1:7" s="4" customFormat="1" x14ac:dyDescent="0.25">
      <c r="A5531" s="33"/>
      <c r="B5531" s="33"/>
      <c r="C5531" s="34"/>
      <c r="D5531"/>
      <c r="F5531" s="35"/>
      <c r="G5531" s="28"/>
    </row>
    <row r="5532" spans="1:7" s="4" customFormat="1" x14ac:dyDescent="0.25">
      <c r="A5532" s="33"/>
      <c r="B5532" s="33"/>
      <c r="C5532" s="34"/>
      <c r="D5532"/>
      <c r="F5532" s="35"/>
      <c r="G5532" s="28"/>
    </row>
    <row r="5533" spans="1:7" s="4" customFormat="1" x14ac:dyDescent="0.25">
      <c r="A5533" s="33"/>
      <c r="B5533" s="33"/>
      <c r="C5533" s="34"/>
      <c r="D5533"/>
      <c r="F5533" s="35"/>
      <c r="G5533" s="28"/>
    </row>
    <row r="5534" spans="1:7" s="4" customFormat="1" x14ac:dyDescent="0.25">
      <c r="A5534" s="33"/>
      <c r="B5534" s="33"/>
      <c r="C5534" s="34"/>
      <c r="D5534"/>
      <c r="F5534" s="35"/>
      <c r="G5534" s="28"/>
    </row>
    <row r="5535" spans="1:7" s="4" customFormat="1" x14ac:dyDescent="0.25">
      <c r="A5535" s="33"/>
      <c r="B5535" s="33"/>
      <c r="C5535" s="34"/>
      <c r="D5535"/>
      <c r="F5535" s="35"/>
      <c r="G5535" s="28"/>
    </row>
    <row r="5536" spans="1:7" s="4" customFormat="1" x14ac:dyDescent="0.25">
      <c r="A5536" s="33"/>
      <c r="B5536" s="33"/>
      <c r="C5536" s="34"/>
      <c r="D5536"/>
      <c r="F5536" s="35"/>
      <c r="G5536" s="28"/>
    </row>
    <row r="5537" spans="1:7" s="4" customFormat="1" x14ac:dyDescent="0.25">
      <c r="A5537" s="33"/>
      <c r="B5537" s="33"/>
      <c r="C5537" s="34"/>
      <c r="D5537"/>
      <c r="F5537" s="35"/>
      <c r="G5537" s="28"/>
    </row>
    <row r="5538" spans="1:7" s="4" customFormat="1" x14ac:dyDescent="0.25">
      <c r="A5538" s="33"/>
      <c r="B5538" s="33"/>
      <c r="C5538" s="34"/>
      <c r="D5538"/>
      <c r="F5538" s="35"/>
      <c r="G5538" s="28"/>
    </row>
    <row r="5539" spans="1:7" s="4" customFormat="1" x14ac:dyDescent="0.25">
      <c r="A5539" s="33"/>
      <c r="B5539" s="33"/>
      <c r="C5539" s="34"/>
      <c r="D5539"/>
      <c r="F5539" s="35"/>
      <c r="G5539" s="28"/>
    </row>
    <row r="5540" spans="1:7" s="4" customFormat="1" x14ac:dyDescent="0.25">
      <c r="A5540" s="33"/>
      <c r="B5540" s="33"/>
      <c r="C5540" s="34"/>
      <c r="D5540"/>
      <c r="F5540" s="35"/>
      <c r="G5540" s="28"/>
    </row>
    <row r="5541" spans="1:7" s="4" customFormat="1" x14ac:dyDescent="0.25">
      <c r="A5541" s="33"/>
      <c r="B5541" s="33"/>
      <c r="C5541" s="34"/>
      <c r="D5541"/>
      <c r="F5541" s="35"/>
      <c r="G5541" s="28"/>
    </row>
    <row r="5542" spans="1:7" s="4" customFormat="1" x14ac:dyDescent="0.25">
      <c r="A5542" s="33"/>
      <c r="B5542" s="33"/>
      <c r="C5542" s="34"/>
      <c r="D5542"/>
      <c r="F5542" s="35"/>
      <c r="G5542" s="28"/>
    </row>
    <row r="5543" spans="1:7" s="4" customFormat="1" x14ac:dyDescent="0.25">
      <c r="A5543" s="33"/>
      <c r="B5543" s="33"/>
      <c r="C5543" s="34"/>
      <c r="D5543"/>
      <c r="F5543" s="35"/>
      <c r="G5543" s="28"/>
    </row>
    <row r="5544" spans="1:7" s="4" customFormat="1" x14ac:dyDescent="0.25">
      <c r="A5544" s="33"/>
      <c r="B5544" s="33"/>
      <c r="C5544" s="34"/>
      <c r="D5544"/>
      <c r="F5544" s="35"/>
      <c r="G5544" s="28"/>
    </row>
    <row r="5545" spans="1:7" s="4" customFormat="1" x14ac:dyDescent="0.25">
      <c r="A5545" s="33"/>
      <c r="B5545" s="33"/>
      <c r="C5545" s="34"/>
      <c r="D5545"/>
      <c r="F5545" s="35"/>
      <c r="G5545" s="28"/>
    </row>
    <row r="5546" spans="1:7" s="4" customFormat="1" x14ac:dyDescent="0.25">
      <c r="A5546" s="33"/>
      <c r="B5546" s="33"/>
      <c r="C5546" s="34"/>
      <c r="D5546"/>
      <c r="F5546" s="35"/>
      <c r="G5546" s="28"/>
    </row>
    <row r="5547" spans="1:7" s="4" customFormat="1" x14ac:dyDescent="0.25">
      <c r="A5547" s="33"/>
      <c r="B5547" s="33"/>
      <c r="C5547" s="34"/>
      <c r="D5547"/>
      <c r="F5547" s="35"/>
      <c r="G5547" s="28"/>
    </row>
    <row r="5548" spans="1:7" s="4" customFormat="1" x14ac:dyDescent="0.25">
      <c r="A5548" s="33"/>
      <c r="B5548" s="33"/>
      <c r="C5548" s="34"/>
      <c r="D5548"/>
      <c r="F5548" s="35"/>
      <c r="G5548" s="28"/>
    </row>
    <row r="5549" spans="1:7" s="4" customFormat="1" x14ac:dyDescent="0.25">
      <c r="A5549" s="33"/>
      <c r="B5549" s="33"/>
      <c r="C5549" s="34"/>
      <c r="D5549"/>
      <c r="F5549" s="35"/>
      <c r="G5549" s="28"/>
    </row>
    <row r="5550" spans="1:7" s="4" customFormat="1" x14ac:dyDescent="0.25">
      <c r="A5550" s="33"/>
      <c r="B5550" s="33"/>
      <c r="C5550" s="34"/>
      <c r="D5550"/>
      <c r="F5550" s="35"/>
      <c r="G5550" s="28"/>
    </row>
    <row r="5551" spans="1:7" s="4" customFormat="1" x14ac:dyDescent="0.25">
      <c r="A5551" s="33"/>
      <c r="B5551" s="33"/>
      <c r="C5551" s="34"/>
      <c r="D5551"/>
      <c r="F5551" s="35"/>
      <c r="G5551" s="28"/>
    </row>
    <row r="5552" spans="1:7" s="4" customFormat="1" x14ac:dyDescent="0.25">
      <c r="A5552" s="33"/>
      <c r="B5552" s="33"/>
      <c r="C5552" s="34"/>
      <c r="D5552"/>
      <c r="F5552" s="35"/>
      <c r="G5552" s="28"/>
    </row>
    <row r="5553" spans="1:7" s="4" customFormat="1" x14ac:dyDescent="0.25">
      <c r="A5553" s="33"/>
      <c r="B5553" s="33"/>
      <c r="C5553" s="34"/>
      <c r="D5553"/>
      <c r="F5553" s="35"/>
      <c r="G5553" s="28"/>
    </row>
    <row r="5554" spans="1:7" s="4" customFormat="1" x14ac:dyDescent="0.25">
      <c r="A5554" s="33"/>
      <c r="B5554" s="33"/>
      <c r="C5554" s="34"/>
      <c r="D5554"/>
      <c r="F5554" s="35"/>
      <c r="G5554" s="28"/>
    </row>
    <row r="5555" spans="1:7" s="4" customFormat="1" x14ac:dyDescent="0.25">
      <c r="A5555" s="33"/>
      <c r="B5555" s="33"/>
      <c r="C5555" s="34"/>
      <c r="D5555"/>
      <c r="F5555" s="35"/>
      <c r="G5555" s="28"/>
    </row>
    <row r="5556" spans="1:7" s="4" customFormat="1" x14ac:dyDescent="0.25">
      <c r="A5556" s="33"/>
      <c r="B5556" s="33"/>
      <c r="C5556" s="34"/>
      <c r="D5556"/>
      <c r="F5556" s="35"/>
      <c r="G5556" s="28"/>
    </row>
    <row r="5557" spans="1:7" s="4" customFormat="1" x14ac:dyDescent="0.25">
      <c r="A5557" s="33"/>
      <c r="B5557" s="33"/>
      <c r="C5557" s="34"/>
      <c r="D5557"/>
      <c r="F5557" s="35"/>
      <c r="G5557" s="28"/>
    </row>
    <row r="5558" spans="1:7" s="4" customFormat="1" x14ac:dyDescent="0.25">
      <c r="A5558" s="33"/>
      <c r="B5558" s="33"/>
      <c r="C5558" s="34"/>
      <c r="D5558"/>
      <c r="F5558" s="35"/>
      <c r="G5558" s="28"/>
    </row>
    <row r="5559" spans="1:7" s="4" customFormat="1" x14ac:dyDescent="0.25">
      <c r="A5559" s="33"/>
      <c r="B5559" s="33"/>
      <c r="C5559" s="34"/>
      <c r="D5559"/>
      <c r="F5559" s="35"/>
      <c r="G5559" s="28"/>
    </row>
    <row r="5560" spans="1:7" s="4" customFormat="1" x14ac:dyDescent="0.25">
      <c r="A5560" s="33"/>
      <c r="B5560" s="33"/>
      <c r="C5560" s="34"/>
      <c r="D5560"/>
      <c r="F5560" s="35"/>
      <c r="G5560" s="28"/>
    </row>
    <row r="5561" spans="1:7" s="4" customFormat="1" x14ac:dyDescent="0.25">
      <c r="A5561" s="32"/>
      <c r="C5561" s="36"/>
      <c r="D5561" s="18"/>
      <c r="F5561" s="35"/>
      <c r="G5561" s="28"/>
    </row>
    <row r="5562" spans="1:7" s="4" customFormat="1" x14ac:dyDescent="0.25">
      <c r="A5562" s="33"/>
      <c r="B5562" s="33"/>
      <c r="C5562" s="34"/>
      <c r="D5562"/>
      <c r="F5562" s="35"/>
      <c r="G5562" s="28"/>
    </row>
    <row r="5563" spans="1:7" s="4" customFormat="1" x14ac:dyDescent="0.25">
      <c r="A5563" s="33"/>
      <c r="B5563" s="33"/>
      <c r="C5563" s="34"/>
      <c r="D5563"/>
      <c r="F5563" s="35"/>
      <c r="G5563" s="28"/>
    </row>
    <row r="5564" spans="1:7" s="4" customFormat="1" x14ac:dyDescent="0.25">
      <c r="A5564" s="32"/>
      <c r="C5564" s="36"/>
      <c r="D5564" s="18"/>
      <c r="F5564" s="35"/>
      <c r="G5564" s="28"/>
    </row>
    <row r="5565" spans="1:7" s="4" customFormat="1" x14ac:dyDescent="0.25">
      <c r="A5565" s="32"/>
      <c r="C5565" s="36"/>
      <c r="D5565" s="18"/>
      <c r="F5565" s="35"/>
      <c r="G5565" s="28"/>
    </row>
    <row r="5566" spans="1:7" s="4" customFormat="1" x14ac:dyDescent="0.25">
      <c r="A5566" s="33"/>
      <c r="B5566" s="33"/>
      <c r="C5566" s="34"/>
      <c r="D5566"/>
      <c r="F5566" s="35"/>
      <c r="G5566" s="28"/>
    </row>
    <row r="5567" spans="1:7" s="4" customFormat="1" x14ac:dyDescent="0.25">
      <c r="A5567" s="32"/>
      <c r="C5567" s="36"/>
      <c r="D5567" s="18"/>
      <c r="F5567" s="35"/>
      <c r="G5567" s="28"/>
    </row>
    <row r="5568" spans="1:7" s="4" customFormat="1" x14ac:dyDescent="0.25">
      <c r="A5568" s="33"/>
      <c r="B5568" s="33"/>
      <c r="C5568" s="34"/>
      <c r="D5568"/>
      <c r="F5568" s="35"/>
      <c r="G5568" s="28"/>
    </row>
    <row r="5569" spans="1:7" s="4" customFormat="1" x14ac:dyDescent="0.25">
      <c r="A5569" s="33"/>
      <c r="B5569" s="33"/>
      <c r="C5569" s="34"/>
      <c r="D5569"/>
      <c r="F5569" s="35"/>
      <c r="G5569" s="28"/>
    </row>
    <row r="5570" spans="1:7" s="4" customFormat="1" x14ac:dyDescent="0.25">
      <c r="A5570" s="33"/>
      <c r="B5570" s="33"/>
      <c r="C5570" s="34"/>
      <c r="D5570"/>
      <c r="F5570" s="35"/>
      <c r="G5570" s="28"/>
    </row>
    <row r="5571" spans="1:7" s="4" customFormat="1" x14ac:dyDescent="0.25">
      <c r="A5571" s="33"/>
      <c r="B5571" s="33"/>
      <c r="C5571" s="34"/>
      <c r="D5571"/>
      <c r="F5571" s="35"/>
      <c r="G5571" s="28"/>
    </row>
    <row r="5572" spans="1:7" s="4" customFormat="1" x14ac:dyDescent="0.25">
      <c r="A5572" s="33"/>
      <c r="B5572" s="33"/>
      <c r="C5572" s="34"/>
      <c r="D5572"/>
      <c r="F5572" s="35"/>
      <c r="G5572" s="28"/>
    </row>
    <row r="5573" spans="1:7" s="4" customFormat="1" x14ac:dyDescent="0.25">
      <c r="A5573" s="33"/>
      <c r="B5573" s="33"/>
      <c r="C5573" s="34"/>
      <c r="D5573"/>
      <c r="F5573" s="35"/>
      <c r="G5573" s="28"/>
    </row>
    <row r="5574" spans="1:7" s="4" customFormat="1" x14ac:dyDescent="0.25">
      <c r="A5574" s="33"/>
      <c r="B5574" s="33"/>
      <c r="C5574" s="34"/>
      <c r="D5574"/>
      <c r="F5574" s="35"/>
      <c r="G5574" s="28"/>
    </row>
    <row r="5575" spans="1:7" s="4" customFormat="1" x14ac:dyDescent="0.25">
      <c r="A5575" s="33"/>
      <c r="B5575" s="33"/>
      <c r="C5575" s="34"/>
      <c r="D5575"/>
      <c r="F5575" s="35"/>
      <c r="G5575" s="28"/>
    </row>
    <row r="5576" spans="1:7" s="4" customFormat="1" x14ac:dyDescent="0.25">
      <c r="A5576" s="33"/>
      <c r="B5576" s="33"/>
      <c r="C5576" s="34"/>
      <c r="D5576"/>
      <c r="F5576" s="35"/>
      <c r="G5576" s="28"/>
    </row>
    <row r="5577" spans="1:7" s="4" customFormat="1" x14ac:dyDescent="0.25">
      <c r="A5577" s="33"/>
      <c r="B5577" s="33"/>
      <c r="C5577" s="34"/>
      <c r="D5577"/>
      <c r="F5577" s="35"/>
      <c r="G5577" s="28"/>
    </row>
    <row r="5578" spans="1:7" s="4" customFormat="1" x14ac:dyDescent="0.25">
      <c r="A5578" s="33"/>
      <c r="B5578" s="33"/>
      <c r="C5578" s="34"/>
      <c r="D5578"/>
      <c r="F5578" s="35"/>
      <c r="G5578" s="28"/>
    </row>
    <row r="5579" spans="1:7" s="4" customFormat="1" x14ac:dyDescent="0.25">
      <c r="A5579" s="33"/>
      <c r="B5579" s="33"/>
      <c r="C5579" s="34"/>
      <c r="D5579"/>
      <c r="F5579" s="35"/>
      <c r="G5579" s="28"/>
    </row>
    <row r="5580" spans="1:7" s="4" customFormat="1" x14ac:dyDescent="0.25">
      <c r="A5580" s="33"/>
      <c r="B5580" s="33"/>
      <c r="C5580" s="34"/>
      <c r="D5580"/>
      <c r="F5580" s="35"/>
      <c r="G5580" s="28"/>
    </row>
    <row r="5581" spans="1:7" s="4" customFormat="1" x14ac:dyDescent="0.25">
      <c r="A5581" s="33"/>
      <c r="B5581" s="33"/>
      <c r="C5581" s="34"/>
      <c r="D5581"/>
      <c r="F5581" s="35"/>
      <c r="G5581" s="28"/>
    </row>
    <row r="5582" spans="1:7" s="4" customFormat="1" x14ac:dyDescent="0.25">
      <c r="A5582" s="33"/>
      <c r="B5582" s="33"/>
      <c r="C5582" s="34"/>
      <c r="D5582"/>
      <c r="F5582" s="35"/>
      <c r="G5582" s="28"/>
    </row>
    <row r="5583" spans="1:7" s="4" customFormat="1" x14ac:dyDescent="0.25">
      <c r="A5583" s="33"/>
      <c r="B5583" s="33"/>
      <c r="C5583" s="34"/>
      <c r="D5583"/>
      <c r="F5583" s="35"/>
      <c r="G5583" s="28"/>
    </row>
    <row r="5584" spans="1:7" s="4" customFormat="1" x14ac:dyDescent="0.25">
      <c r="A5584" s="33"/>
      <c r="B5584" s="33"/>
      <c r="C5584" s="34"/>
      <c r="D5584"/>
      <c r="F5584" s="35"/>
      <c r="G5584" s="28"/>
    </row>
    <row r="5585" spans="1:7" s="4" customFormat="1" x14ac:dyDescent="0.25">
      <c r="A5585" s="33"/>
      <c r="B5585" s="33"/>
      <c r="C5585" s="34"/>
      <c r="D5585"/>
      <c r="F5585" s="35"/>
      <c r="G5585" s="28"/>
    </row>
    <row r="5586" spans="1:7" s="4" customFormat="1" x14ac:dyDescent="0.25">
      <c r="A5586" s="33"/>
      <c r="B5586" s="33"/>
      <c r="C5586" s="34"/>
      <c r="D5586"/>
      <c r="F5586" s="35"/>
      <c r="G5586" s="28"/>
    </row>
    <row r="5587" spans="1:7" s="4" customFormat="1" x14ac:dyDescent="0.25">
      <c r="A5587" s="33"/>
      <c r="B5587" s="33"/>
      <c r="C5587" s="34"/>
      <c r="D5587"/>
      <c r="F5587" s="35"/>
      <c r="G5587" s="28"/>
    </row>
    <row r="5588" spans="1:7" s="4" customFormat="1" x14ac:dyDescent="0.25">
      <c r="A5588" s="33"/>
      <c r="B5588" s="33"/>
      <c r="C5588" s="34"/>
      <c r="D5588"/>
      <c r="F5588" s="35"/>
      <c r="G5588" s="28"/>
    </row>
    <row r="5589" spans="1:7" s="4" customFormat="1" x14ac:dyDescent="0.25">
      <c r="A5589" s="33"/>
      <c r="B5589" s="33"/>
      <c r="C5589" s="34"/>
      <c r="D5589"/>
      <c r="F5589" s="35"/>
      <c r="G5589" s="28"/>
    </row>
    <row r="5590" spans="1:7" s="4" customFormat="1" x14ac:dyDescent="0.25">
      <c r="A5590" s="33"/>
      <c r="B5590" s="33"/>
      <c r="C5590" s="34"/>
      <c r="D5590"/>
      <c r="F5590" s="35"/>
      <c r="G5590" s="28"/>
    </row>
    <row r="5591" spans="1:7" s="4" customFormat="1" x14ac:dyDescent="0.25">
      <c r="A5591" s="33"/>
      <c r="B5591" s="33"/>
      <c r="C5591" s="34"/>
      <c r="D5591"/>
      <c r="F5591" s="35"/>
      <c r="G5591" s="28"/>
    </row>
    <row r="5592" spans="1:7" s="4" customFormat="1" x14ac:dyDescent="0.25">
      <c r="A5592" s="33"/>
      <c r="B5592" s="33"/>
      <c r="C5592" s="34"/>
      <c r="D5592"/>
      <c r="F5592" s="35"/>
      <c r="G5592" s="28"/>
    </row>
    <row r="5593" spans="1:7" s="4" customFormat="1" x14ac:dyDescent="0.25">
      <c r="A5593" s="33"/>
      <c r="B5593" s="33"/>
      <c r="C5593" s="34"/>
      <c r="D5593"/>
      <c r="F5593" s="35"/>
      <c r="G5593" s="28"/>
    </row>
    <row r="5594" spans="1:7" s="4" customFormat="1" x14ac:dyDescent="0.25">
      <c r="A5594" s="33"/>
      <c r="B5594" s="33"/>
      <c r="C5594" s="34"/>
      <c r="D5594"/>
      <c r="F5594" s="35"/>
      <c r="G5594" s="28"/>
    </row>
    <row r="5595" spans="1:7" s="4" customFormat="1" x14ac:dyDescent="0.25">
      <c r="A5595" s="33"/>
      <c r="B5595" s="33"/>
      <c r="C5595" s="34"/>
      <c r="D5595"/>
      <c r="F5595" s="35"/>
      <c r="G5595" s="28"/>
    </row>
    <row r="5596" spans="1:7" s="4" customFormat="1" x14ac:dyDescent="0.25">
      <c r="A5596" s="33"/>
      <c r="B5596" s="33"/>
      <c r="C5596" s="34"/>
      <c r="D5596"/>
      <c r="F5596" s="35"/>
      <c r="G5596" s="28"/>
    </row>
    <row r="5597" spans="1:7" s="4" customFormat="1" x14ac:dyDescent="0.25">
      <c r="A5597" s="33"/>
      <c r="B5597" s="33"/>
      <c r="C5597" s="34"/>
      <c r="D5597"/>
      <c r="F5597" s="35"/>
      <c r="G5597" s="28"/>
    </row>
    <row r="5598" spans="1:7" s="4" customFormat="1" x14ac:dyDescent="0.25">
      <c r="A5598" s="33"/>
      <c r="B5598" s="33"/>
      <c r="C5598" s="34"/>
      <c r="D5598"/>
      <c r="F5598" s="35"/>
      <c r="G5598" s="28"/>
    </row>
    <row r="5599" spans="1:7" s="4" customFormat="1" x14ac:dyDescent="0.25">
      <c r="A5599" s="33"/>
      <c r="B5599" s="33"/>
      <c r="C5599" s="34"/>
      <c r="D5599"/>
      <c r="F5599" s="35"/>
      <c r="G5599" s="28"/>
    </row>
    <row r="5600" spans="1:7" s="4" customFormat="1" x14ac:dyDescent="0.25">
      <c r="A5600" s="33"/>
      <c r="B5600" s="33"/>
      <c r="C5600" s="34"/>
      <c r="D5600"/>
      <c r="F5600" s="35"/>
      <c r="G5600" s="28"/>
    </row>
    <row r="5601" spans="1:7" s="4" customFormat="1" x14ac:dyDescent="0.25">
      <c r="A5601" s="33"/>
      <c r="B5601" s="33"/>
      <c r="C5601" s="34"/>
      <c r="D5601"/>
      <c r="F5601" s="35"/>
      <c r="G5601" s="28"/>
    </row>
    <row r="5602" spans="1:7" s="4" customFormat="1" x14ac:dyDescent="0.25">
      <c r="A5602" s="33"/>
      <c r="B5602" s="33"/>
      <c r="C5602" s="34"/>
      <c r="D5602"/>
      <c r="F5602" s="35"/>
      <c r="G5602" s="28"/>
    </row>
    <row r="5603" spans="1:7" s="4" customFormat="1" x14ac:dyDescent="0.25">
      <c r="A5603" s="33"/>
      <c r="B5603" s="33"/>
      <c r="C5603" s="34"/>
      <c r="D5603"/>
      <c r="F5603" s="35"/>
      <c r="G5603" s="28"/>
    </row>
    <row r="5604" spans="1:7" s="4" customFormat="1" x14ac:dyDescent="0.25">
      <c r="A5604" s="33"/>
      <c r="B5604" s="33"/>
      <c r="C5604" s="34"/>
      <c r="D5604"/>
      <c r="F5604" s="35"/>
      <c r="G5604" s="28"/>
    </row>
    <row r="5605" spans="1:7" s="4" customFormat="1" x14ac:dyDescent="0.25">
      <c r="A5605" s="33"/>
      <c r="B5605" s="33"/>
      <c r="C5605" s="34"/>
      <c r="D5605"/>
      <c r="F5605" s="35"/>
      <c r="G5605" s="28"/>
    </row>
    <row r="5606" spans="1:7" s="4" customFormat="1" x14ac:dyDescent="0.25">
      <c r="A5606" s="33"/>
      <c r="B5606" s="33"/>
      <c r="C5606" s="34"/>
      <c r="D5606"/>
      <c r="F5606" s="35"/>
      <c r="G5606" s="28"/>
    </row>
    <row r="5607" spans="1:7" s="4" customFormat="1" x14ac:dyDescent="0.25">
      <c r="A5607" s="33"/>
      <c r="B5607" s="33"/>
      <c r="C5607" s="34"/>
      <c r="D5607"/>
      <c r="F5607" s="35"/>
      <c r="G5607" s="28"/>
    </row>
    <row r="5608" spans="1:7" s="4" customFormat="1" x14ac:dyDescent="0.25">
      <c r="A5608" s="33"/>
      <c r="B5608" s="33"/>
      <c r="C5608" s="34"/>
      <c r="D5608"/>
      <c r="F5608" s="35"/>
      <c r="G5608" s="28"/>
    </row>
    <row r="5609" spans="1:7" s="4" customFormat="1" x14ac:dyDescent="0.25">
      <c r="A5609" s="33"/>
      <c r="B5609" s="33"/>
      <c r="C5609" s="34"/>
      <c r="D5609"/>
      <c r="F5609" s="35"/>
      <c r="G5609" s="28"/>
    </row>
    <row r="5610" spans="1:7" s="4" customFormat="1" x14ac:dyDescent="0.25">
      <c r="A5610" s="33"/>
      <c r="B5610" s="33"/>
      <c r="C5610" s="34"/>
      <c r="D5610"/>
      <c r="F5610" s="35"/>
      <c r="G5610" s="28"/>
    </row>
    <row r="5611" spans="1:7" s="4" customFormat="1" x14ac:dyDescent="0.25">
      <c r="A5611" s="33"/>
      <c r="B5611" s="33"/>
      <c r="C5611" s="34"/>
      <c r="D5611"/>
      <c r="F5611" s="35"/>
      <c r="G5611" s="28"/>
    </row>
    <row r="5612" spans="1:7" s="4" customFormat="1" x14ac:dyDescent="0.25">
      <c r="A5612" s="33"/>
      <c r="B5612" s="33"/>
      <c r="C5612" s="34"/>
      <c r="D5612"/>
      <c r="F5612" s="35"/>
      <c r="G5612" s="28"/>
    </row>
    <row r="5613" spans="1:7" s="4" customFormat="1" x14ac:dyDescent="0.25">
      <c r="A5613" s="33"/>
      <c r="B5613" s="33"/>
      <c r="C5613" s="34"/>
      <c r="D5613"/>
      <c r="F5613" s="35"/>
      <c r="G5613" s="28"/>
    </row>
    <row r="5614" spans="1:7" s="4" customFormat="1" x14ac:dyDescent="0.25">
      <c r="A5614" s="33"/>
      <c r="B5614" s="33"/>
      <c r="C5614" s="34"/>
      <c r="D5614"/>
      <c r="F5614" s="35"/>
      <c r="G5614" s="28"/>
    </row>
    <row r="5615" spans="1:7" s="4" customFormat="1" x14ac:dyDescent="0.25">
      <c r="A5615" s="33"/>
      <c r="B5615" s="33"/>
      <c r="C5615" s="34"/>
      <c r="D5615"/>
      <c r="F5615" s="35"/>
      <c r="G5615" s="28"/>
    </row>
    <row r="5616" spans="1:7" s="4" customFormat="1" x14ac:dyDescent="0.25">
      <c r="A5616" s="33"/>
      <c r="B5616" s="33"/>
      <c r="C5616" s="34"/>
      <c r="D5616"/>
      <c r="F5616" s="35"/>
      <c r="G5616" s="28"/>
    </row>
    <row r="5617" spans="1:7" s="4" customFormat="1" x14ac:dyDescent="0.25">
      <c r="A5617" s="33"/>
      <c r="B5617" s="33"/>
      <c r="C5617" s="34"/>
      <c r="D5617"/>
      <c r="F5617" s="35"/>
      <c r="G5617" s="28"/>
    </row>
    <row r="5618" spans="1:7" s="4" customFormat="1" x14ac:dyDescent="0.25">
      <c r="A5618" s="33"/>
      <c r="B5618" s="33"/>
      <c r="C5618" s="34"/>
      <c r="D5618"/>
      <c r="F5618" s="35"/>
      <c r="G5618" s="28"/>
    </row>
    <row r="5619" spans="1:7" s="4" customFormat="1" x14ac:dyDescent="0.25">
      <c r="A5619" s="33"/>
      <c r="B5619" s="33"/>
      <c r="C5619" s="34"/>
      <c r="D5619"/>
      <c r="F5619" s="35"/>
      <c r="G5619" s="28"/>
    </row>
    <row r="5620" spans="1:7" s="4" customFormat="1" x14ac:dyDescent="0.25">
      <c r="A5620" s="33"/>
      <c r="B5620" s="33"/>
      <c r="C5620" s="34"/>
      <c r="D5620"/>
      <c r="F5620" s="35"/>
      <c r="G5620" s="28"/>
    </row>
    <row r="5621" spans="1:7" s="4" customFormat="1" x14ac:dyDescent="0.25">
      <c r="A5621" s="33"/>
      <c r="B5621" s="33"/>
      <c r="C5621" s="34"/>
      <c r="D5621"/>
      <c r="F5621" s="35"/>
      <c r="G5621" s="28"/>
    </row>
    <row r="5622" spans="1:7" s="4" customFormat="1" x14ac:dyDescent="0.25">
      <c r="A5622" s="33"/>
      <c r="B5622" s="33"/>
      <c r="C5622" s="34"/>
      <c r="D5622"/>
      <c r="F5622" s="35"/>
      <c r="G5622" s="28"/>
    </row>
    <row r="5623" spans="1:7" s="4" customFormat="1" x14ac:dyDescent="0.25">
      <c r="A5623" s="33"/>
      <c r="B5623" s="33"/>
      <c r="C5623" s="34"/>
      <c r="D5623"/>
      <c r="F5623" s="35"/>
      <c r="G5623" s="28"/>
    </row>
    <row r="5624" spans="1:7" s="4" customFormat="1" x14ac:dyDescent="0.25">
      <c r="A5624" s="33"/>
      <c r="B5624" s="33"/>
      <c r="C5624" s="34"/>
      <c r="D5624"/>
      <c r="F5624" s="35"/>
      <c r="G5624" s="28"/>
    </row>
    <row r="5625" spans="1:7" s="4" customFormat="1" x14ac:dyDescent="0.25">
      <c r="A5625" s="33"/>
      <c r="B5625" s="33"/>
      <c r="C5625" s="34"/>
      <c r="D5625"/>
      <c r="F5625" s="35"/>
      <c r="G5625" s="28"/>
    </row>
    <row r="5626" spans="1:7" s="4" customFormat="1" x14ac:dyDescent="0.25">
      <c r="A5626" s="33"/>
      <c r="B5626" s="33"/>
      <c r="C5626" s="34"/>
      <c r="D5626"/>
      <c r="F5626" s="35"/>
      <c r="G5626" s="28"/>
    </row>
    <row r="5627" spans="1:7" s="4" customFormat="1" x14ac:dyDescent="0.25">
      <c r="A5627" s="33"/>
      <c r="B5627" s="33"/>
      <c r="C5627" s="34"/>
      <c r="D5627"/>
      <c r="F5627" s="35"/>
      <c r="G5627" s="28"/>
    </row>
    <row r="5628" spans="1:7" s="4" customFormat="1" x14ac:dyDescent="0.25">
      <c r="A5628" s="33"/>
      <c r="B5628" s="33"/>
      <c r="C5628" s="34"/>
      <c r="D5628"/>
      <c r="F5628" s="35"/>
      <c r="G5628" s="28"/>
    </row>
    <row r="5629" spans="1:7" s="4" customFormat="1" x14ac:dyDescent="0.25">
      <c r="A5629" s="33"/>
      <c r="B5629" s="33"/>
      <c r="C5629" s="34"/>
      <c r="D5629"/>
      <c r="F5629" s="35"/>
      <c r="G5629" s="28"/>
    </row>
    <row r="5630" spans="1:7" s="4" customFormat="1" x14ac:dyDescent="0.25">
      <c r="A5630" s="33"/>
      <c r="B5630" s="33"/>
      <c r="C5630" s="34"/>
      <c r="D5630"/>
      <c r="F5630" s="35"/>
      <c r="G5630" s="28"/>
    </row>
    <row r="5631" spans="1:7" s="4" customFormat="1" x14ac:dyDescent="0.25">
      <c r="A5631" s="33"/>
      <c r="B5631" s="33"/>
      <c r="C5631" s="34"/>
      <c r="D5631"/>
      <c r="F5631" s="35"/>
      <c r="G5631" s="28"/>
    </row>
    <row r="5632" spans="1:7" s="4" customFormat="1" x14ac:dyDescent="0.25">
      <c r="A5632" s="33"/>
      <c r="B5632" s="33"/>
      <c r="C5632" s="34"/>
      <c r="D5632"/>
      <c r="F5632" s="35"/>
      <c r="G5632" s="28"/>
    </row>
    <row r="5633" spans="1:7" s="4" customFormat="1" x14ac:dyDescent="0.25">
      <c r="A5633" s="33"/>
      <c r="B5633" s="33"/>
      <c r="C5633" s="34"/>
      <c r="D5633"/>
      <c r="F5633" s="35"/>
      <c r="G5633" s="28"/>
    </row>
    <row r="5634" spans="1:7" s="4" customFormat="1" x14ac:dyDescent="0.25">
      <c r="A5634" s="33"/>
      <c r="B5634" s="33"/>
      <c r="C5634" s="34"/>
      <c r="D5634"/>
      <c r="F5634" s="35"/>
      <c r="G5634" s="28"/>
    </row>
    <row r="5635" spans="1:7" s="4" customFormat="1" x14ac:dyDescent="0.25">
      <c r="A5635" s="33"/>
      <c r="B5635" s="33"/>
      <c r="C5635" s="34"/>
      <c r="D5635"/>
      <c r="F5635" s="35"/>
      <c r="G5635" s="28"/>
    </row>
    <row r="5636" spans="1:7" s="4" customFormat="1" x14ac:dyDescent="0.25">
      <c r="A5636" s="33"/>
      <c r="B5636" s="33"/>
      <c r="C5636" s="34"/>
      <c r="D5636"/>
      <c r="F5636" s="35"/>
      <c r="G5636" s="28"/>
    </row>
    <row r="5637" spans="1:7" s="4" customFormat="1" x14ac:dyDescent="0.25">
      <c r="A5637" s="33"/>
      <c r="B5637" s="33"/>
      <c r="C5637" s="34"/>
      <c r="D5637"/>
      <c r="F5637" s="35"/>
      <c r="G5637" s="28"/>
    </row>
    <row r="5638" spans="1:7" s="4" customFormat="1" x14ac:dyDescent="0.25">
      <c r="A5638" s="33"/>
      <c r="B5638" s="33"/>
      <c r="C5638" s="34"/>
      <c r="D5638"/>
      <c r="F5638" s="35"/>
      <c r="G5638" s="28"/>
    </row>
    <row r="5639" spans="1:7" s="4" customFormat="1" x14ac:dyDescent="0.25">
      <c r="A5639" s="33"/>
      <c r="B5639" s="33"/>
      <c r="C5639" s="34"/>
      <c r="D5639"/>
      <c r="F5639" s="35"/>
      <c r="G5639" s="28"/>
    </row>
    <row r="5640" spans="1:7" s="4" customFormat="1" x14ac:dyDescent="0.25">
      <c r="A5640" s="33"/>
      <c r="B5640" s="33"/>
      <c r="C5640" s="34"/>
      <c r="D5640"/>
      <c r="F5640" s="35"/>
      <c r="G5640" s="28"/>
    </row>
    <row r="5641" spans="1:7" s="4" customFormat="1" x14ac:dyDescent="0.25">
      <c r="A5641" s="33"/>
      <c r="B5641" s="33"/>
      <c r="C5641" s="34"/>
      <c r="D5641"/>
      <c r="F5641" s="35"/>
      <c r="G5641" s="28"/>
    </row>
    <row r="5642" spans="1:7" s="4" customFormat="1" x14ac:dyDescent="0.25">
      <c r="A5642" s="33"/>
      <c r="B5642" s="33"/>
      <c r="C5642" s="34"/>
      <c r="D5642"/>
      <c r="F5642" s="35"/>
      <c r="G5642" s="28"/>
    </row>
    <row r="5643" spans="1:7" s="4" customFormat="1" x14ac:dyDescent="0.25">
      <c r="A5643" s="33"/>
      <c r="B5643" s="33"/>
      <c r="C5643" s="34"/>
      <c r="D5643"/>
      <c r="F5643" s="35"/>
      <c r="G5643" s="28"/>
    </row>
    <row r="5644" spans="1:7" s="4" customFormat="1" x14ac:dyDescent="0.25">
      <c r="A5644" s="33"/>
      <c r="B5644" s="33"/>
      <c r="C5644" s="34"/>
      <c r="D5644"/>
      <c r="F5644" s="35"/>
      <c r="G5644" s="28"/>
    </row>
    <row r="5645" spans="1:7" s="4" customFormat="1" x14ac:dyDescent="0.25">
      <c r="A5645" s="33"/>
      <c r="B5645" s="33"/>
      <c r="C5645" s="34"/>
      <c r="D5645"/>
      <c r="F5645" s="35"/>
      <c r="G5645" s="28"/>
    </row>
    <row r="5646" spans="1:7" s="4" customFormat="1" x14ac:dyDescent="0.25">
      <c r="A5646" s="33"/>
      <c r="B5646" s="33"/>
      <c r="C5646" s="34"/>
      <c r="D5646"/>
      <c r="F5646" s="35"/>
      <c r="G5646" s="28"/>
    </row>
    <row r="5647" spans="1:7" s="4" customFormat="1" x14ac:dyDescent="0.25">
      <c r="A5647" s="33"/>
      <c r="B5647" s="33"/>
      <c r="C5647" s="34"/>
      <c r="D5647"/>
      <c r="F5647" s="35"/>
      <c r="G5647" s="28"/>
    </row>
    <row r="5648" spans="1:7" s="4" customFormat="1" x14ac:dyDescent="0.25">
      <c r="A5648" s="33"/>
      <c r="B5648" s="33"/>
      <c r="C5648" s="34"/>
      <c r="D5648"/>
      <c r="F5648" s="35"/>
      <c r="G5648" s="28"/>
    </row>
    <row r="5649" spans="1:7" s="4" customFormat="1" x14ac:dyDescent="0.25">
      <c r="A5649" s="33"/>
      <c r="B5649" s="33"/>
      <c r="C5649" s="34"/>
      <c r="D5649"/>
      <c r="F5649" s="35"/>
      <c r="G5649" s="28"/>
    </row>
    <row r="5650" spans="1:7" s="4" customFormat="1" x14ac:dyDescent="0.25">
      <c r="A5650" s="33"/>
      <c r="B5650" s="33"/>
      <c r="C5650" s="34"/>
      <c r="D5650"/>
      <c r="F5650" s="35"/>
      <c r="G5650" s="28"/>
    </row>
    <row r="5651" spans="1:7" s="4" customFormat="1" x14ac:dyDescent="0.25">
      <c r="A5651" s="33"/>
      <c r="B5651" s="33"/>
      <c r="C5651" s="34"/>
      <c r="D5651"/>
      <c r="F5651" s="35"/>
      <c r="G5651" s="28"/>
    </row>
    <row r="5652" spans="1:7" s="4" customFormat="1" x14ac:dyDescent="0.25">
      <c r="A5652" s="33"/>
      <c r="B5652" s="33"/>
      <c r="C5652" s="34"/>
      <c r="D5652"/>
      <c r="F5652" s="35"/>
      <c r="G5652" s="28"/>
    </row>
    <row r="5653" spans="1:7" s="4" customFormat="1" x14ac:dyDescent="0.25">
      <c r="A5653" s="33"/>
      <c r="B5653" s="33"/>
      <c r="C5653" s="34"/>
      <c r="D5653"/>
      <c r="F5653" s="35"/>
      <c r="G5653" s="28"/>
    </row>
    <row r="5654" spans="1:7" s="4" customFormat="1" x14ac:dyDescent="0.25">
      <c r="A5654" s="33"/>
      <c r="B5654" s="33"/>
      <c r="C5654" s="34"/>
      <c r="D5654"/>
      <c r="F5654" s="35"/>
      <c r="G5654" s="28"/>
    </row>
    <row r="5655" spans="1:7" s="4" customFormat="1" x14ac:dyDescent="0.25">
      <c r="A5655" s="32"/>
      <c r="C5655" s="36"/>
      <c r="D5655" s="18"/>
      <c r="F5655" s="35"/>
      <c r="G5655" s="28"/>
    </row>
    <row r="5656" spans="1:7" s="4" customFormat="1" x14ac:dyDescent="0.25">
      <c r="A5656" s="33"/>
      <c r="B5656" s="33"/>
      <c r="C5656" s="34"/>
      <c r="D5656"/>
      <c r="F5656" s="35"/>
      <c r="G5656" s="28"/>
    </row>
    <row r="5657" spans="1:7" s="4" customFormat="1" x14ac:dyDescent="0.25">
      <c r="A5657" s="33"/>
      <c r="B5657" s="33"/>
      <c r="C5657" s="34"/>
      <c r="D5657"/>
      <c r="F5657" s="35"/>
      <c r="G5657" s="28"/>
    </row>
    <row r="5658" spans="1:7" s="4" customFormat="1" x14ac:dyDescent="0.25">
      <c r="A5658" s="33"/>
      <c r="B5658" s="33"/>
      <c r="C5658" s="34"/>
      <c r="D5658"/>
      <c r="F5658" s="35"/>
      <c r="G5658" s="28"/>
    </row>
    <row r="5659" spans="1:7" s="4" customFormat="1" x14ac:dyDescent="0.25">
      <c r="A5659" s="33"/>
      <c r="B5659" s="33"/>
      <c r="C5659" s="34"/>
      <c r="D5659"/>
      <c r="F5659" s="35"/>
      <c r="G5659" s="28"/>
    </row>
    <row r="5660" spans="1:7" s="4" customFormat="1" x14ac:dyDescent="0.25">
      <c r="A5660" s="33"/>
      <c r="B5660" s="33"/>
      <c r="C5660" s="34"/>
      <c r="D5660"/>
      <c r="F5660" s="35"/>
      <c r="G5660" s="28"/>
    </row>
    <row r="5661" spans="1:7" s="4" customFormat="1" x14ac:dyDescent="0.25">
      <c r="A5661" s="33"/>
      <c r="B5661" s="33"/>
      <c r="C5661" s="34"/>
      <c r="D5661"/>
      <c r="F5661" s="35"/>
      <c r="G5661" s="28"/>
    </row>
    <row r="5662" spans="1:7" s="4" customFormat="1" x14ac:dyDescent="0.25">
      <c r="A5662" s="33"/>
      <c r="B5662" s="33"/>
      <c r="C5662" s="34"/>
      <c r="D5662"/>
      <c r="F5662" s="35"/>
      <c r="G5662" s="28"/>
    </row>
    <row r="5663" spans="1:7" s="4" customFormat="1" x14ac:dyDescent="0.25">
      <c r="A5663" s="33"/>
      <c r="B5663" s="33"/>
      <c r="C5663" s="34"/>
      <c r="D5663"/>
      <c r="F5663" s="35"/>
      <c r="G5663" s="28"/>
    </row>
    <row r="5664" spans="1:7" s="4" customFormat="1" x14ac:dyDescent="0.25">
      <c r="A5664" s="33"/>
      <c r="B5664" s="33"/>
      <c r="C5664" s="34"/>
      <c r="D5664"/>
      <c r="F5664" s="35"/>
      <c r="G5664" s="28"/>
    </row>
    <row r="5665" spans="1:7" s="4" customFormat="1" x14ac:dyDescent="0.25">
      <c r="A5665" s="33"/>
      <c r="B5665" s="33"/>
      <c r="C5665" s="34"/>
      <c r="D5665"/>
      <c r="F5665" s="35"/>
      <c r="G5665" s="28"/>
    </row>
    <row r="5666" spans="1:7" s="4" customFormat="1" x14ac:dyDescent="0.25">
      <c r="A5666" s="32"/>
      <c r="C5666" s="36"/>
      <c r="D5666" s="18"/>
      <c r="F5666" s="35"/>
      <c r="G5666" s="28"/>
    </row>
    <row r="5667" spans="1:7" s="4" customFormat="1" x14ac:dyDescent="0.25">
      <c r="A5667" s="33"/>
      <c r="B5667" s="33"/>
      <c r="C5667" s="34"/>
      <c r="D5667"/>
      <c r="F5667" s="35"/>
      <c r="G5667" s="28"/>
    </row>
    <row r="5668" spans="1:7" s="4" customFormat="1" x14ac:dyDescent="0.25">
      <c r="A5668" s="33"/>
      <c r="B5668" s="33"/>
      <c r="C5668" s="34"/>
      <c r="D5668"/>
      <c r="F5668" s="35"/>
      <c r="G5668" s="28"/>
    </row>
    <row r="5669" spans="1:7" s="4" customFormat="1" x14ac:dyDescent="0.25">
      <c r="A5669" s="33"/>
      <c r="B5669" s="33"/>
      <c r="C5669" s="34"/>
      <c r="D5669"/>
      <c r="F5669" s="35"/>
      <c r="G5669" s="28"/>
    </row>
  </sheetData>
  <sortState xmlns:xlrd2="http://schemas.microsoft.com/office/spreadsheetml/2017/richdata2" ref="A4:D5669">
    <sortCondition ref="A4:A5669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275C6-8764-4CC6-A7C2-491AE0C1EE02}">
  <dimension ref="A1:D904"/>
  <sheetViews>
    <sheetView workbookViewId="0"/>
  </sheetViews>
  <sheetFormatPr defaultRowHeight="15" x14ac:dyDescent="0.25"/>
  <cols>
    <col min="1" max="1" width="12.140625" bestFit="1" customWidth="1"/>
    <col min="2" max="2" width="130.7109375" customWidth="1"/>
    <col min="3" max="3" width="33.140625" bestFit="1" customWidth="1"/>
    <col min="4" max="4" width="40" bestFit="1" customWidth="1"/>
  </cols>
  <sheetData>
    <row r="1" spans="1:4" x14ac:dyDescent="0.25">
      <c r="A1" s="38" t="s">
        <v>0</v>
      </c>
      <c r="B1" s="2" t="s">
        <v>1</v>
      </c>
      <c r="C1" s="3" t="s">
        <v>1105</v>
      </c>
      <c r="D1" s="26" t="s">
        <v>7498</v>
      </c>
    </row>
    <row r="2" spans="1:4" x14ac:dyDescent="0.25">
      <c r="A2" s="38"/>
      <c r="B2" s="2"/>
      <c r="C2" s="3"/>
      <c r="D2" s="26"/>
    </row>
    <row r="3" spans="1:4" x14ac:dyDescent="0.25">
      <c r="A3" s="38" t="s">
        <v>7497</v>
      </c>
      <c r="B3" s="2"/>
      <c r="C3" s="3"/>
      <c r="D3" s="26"/>
    </row>
    <row r="4" spans="1:4" x14ac:dyDescent="0.25">
      <c r="A4" s="49">
        <v>3047510</v>
      </c>
      <c r="B4" s="33" t="s">
        <v>6099</v>
      </c>
      <c r="C4" s="52">
        <v>23971341</v>
      </c>
      <c r="D4" s="69">
        <f>C4*0</f>
        <v>0</v>
      </c>
    </row>
    <row r="5" spans="1:4" x14ac:dyDescent="0.25">
      <c r="A5" s="49">
        <v>3047550</v>
      </c>
      <c r="B5" s="33" t="s">
        <v>6100</v>
      </c>
      <c r="C5" s="52">
        <v>50074055</v>
      </c>
      <c r="D5" s="69">
        <f t="shared" ref="D5:D68" si="0">C5*0</f>
        <v>0</v>
      </c>
    </row>
    <row r="6" spans="1:4" x14ac:dyDescent="0.25">
      <c r="A6" s="49">
        <v>3049410</v>
      </c>
      <c r="B6" s="33" t="s">
        <v>6101</v>
      </c>
      <c r="C6" s="52">
        <v>288857</v>
      </c>
      <c r="D6" s="69">
        <f t="shared" si="0"/>
        <v>0</v>
      </c>
    </row>
    <row r="7" spans="1:4" x14ac:dyDescent="0.25">
      <c r="A7" s="49">
        <v>5021000</v>
      </c>
      <c r="B7" s="33" t="s">
        <v>6102</v>
      </c>
      <c r="C7" s="52">
        <v>4619964</v>
      </c>
      <c r="D7" s="69">
        <f t="shared" si="0"/>
        <v>0</v>
      </c>
    </row>
    <row r="8" spans="1:4" x14ac:dyDescent="0.25">
      <c r="A8" s="49">
        <v>6029050</v>
      </c>
      <c r="B8" s="33" t="s">
        <v>6103</v>
      </c>
      <c r="C8" s="52">
        <v>27404383</v>
      </c>
      <c r="D8" s="69">
        <f t="shared" si="0"/>
        <v>0</v>
      </c>
    </row>
    <row r="9" spans="1:4" x14ac:dyDescent="0.25">
      <c r="A9" s="49">
        <v>8029025</v>
      </c>
      <c r="B9" s="33" t="s">
        <v>6104</v>
      </c>
      <c r="C9" s="52">
        <v>11397233</v>
      </c>
      <c r="D9" s="69">
        <f t="shared" si="0"/>
        <v>0</v>
      </c>
    </row>
    <row r="10" spans="1:4" x14ac:dyDescent="0.25">
      <c r="A10" s="49">
        <v>8029082</v>
      </c>
      <c r="B10" s="33" t="s">
        <v>6105</v>
      </c>
      <c r="C10" s="52">
        <v>205656</v>
      </c>
      <c r="D10" s="69">
        <f t="shared" si="0"/>
        <v>0</v>
      </c>
    </row>
    <row r="11" spans="1:4" x14ac:dyDescent="0.25">
      <c r="A11" s="33">
        <v>12129100</v>
      </c>
      <c r="B11" s="33" t="s">
        <v>6106</v>
      </c>
      <c r="C11" s="52">
        <v>76160</v>
      </c>
      <c r="D11" s="69">
        <f t="shared" si="0"/>
        <v>0</v>
      </c>
    </row>
    <row r="12" spans="1:4" x14ac:dyDescent="0.25">
      <c r="A12" s="33">
        <v>14012040</v>
      </c>
      <c r="B12" s="33" t="s">
        <v>6107</v>
      </c>
      <c r="C12" s="52">
        <v>1240716</v>
      </c>
      <c r="D12" s="69">
        <f t="shared" si="0"/>
        <v>0</v>
      </c>
    </row>
    <row r="13" spans="1:4" x14ac:dyDescent="0.25">
      <c r="A13" s="33">
        <v>15149110</v>
      </c>
      <c r="B13" s="33" t="s">
        <v>6108</v>
      </c>
      <c r="C13" s="52">
        <v>26350</v>
      </c>
      <c r="D13" s="69">
        <f t="shared" si="0"/>
        <v>0</v>
      </c>
    </row>
    <row r="14" spans="1:4" x14ac:dyDescent="0.25">
      <c r="A14" s="32">
        <v>16029010</v>
      </c>
      <c r="B14" s="4" t="s">
        <v>6109</v>
      </c>
      <c r="C14" s="68">
        <v>0</v>
      </c>
      <c r="D14" s="69">
        <f t="shared" si="0"/>
        <v>0</v>
      </c>
    </row>
    <row r="15" spans="1:4" x14ac:dyDescent="0.25">
      <c r="A15" s="33">
        <v>22089080</v>
      </c>
      <c r="B15" s="33" t="s">
        <v>6110</v>
      </c>
      <c r="C15" s="52">
        <v>3251419</v>
      </c>
      <c r="D15" s="69">
        <f t="shared" si="0"/>
        <v>0</v>
      </c>
    </row>
    <row r="16" spans="1:4" x14ac:dyDescent="0.25">
      <c r="A16" s="33">
        <v>28299025</v>
      </c>
      <c r="B16" s="33" t="s">
        <v>6111</v>
      </c>
      <c r="C16" s="52">
        <v>245165</v>
      </c>
      <c r="D16" s="69">
        <f t="shared" si="0"/>
        <v>0</v>
      </c>
    </row>
    <row r="17" spans="1:4" x14ac:dyDescent="0.25">
      <c r="A17" s="32">
        <v>29032100</v>
      </c>
      <c r="B17" s="4" t="s">
        <v>6112</v>
      </c>
      <c r="C17" s="68">
        <v>0</v>
      </c>
      <c r="D17" s="69">
        <f t="shared" si="0"/>
        <v>0</v>
      </c>
    </row>
    <row r="18" spans="1:4" x14ac:dyDescent="0.25">
      <c r="A18" s="33">
        <v>29033920</v>
      </c>
      <c r="B18" s="33" t="s">
        <v>6113</v>
      </c>
      <c r="C18" s="52">
        <v>167705291</v>
      </c>
      <c r="D18" s="69">
        <f t="shared" si="0"/>
        <v>0</v>
      </c>
    </row>
    <row r="19" spans="1:4" x14ac:dyDescent="0.25">
      <c r="A19" s="33">
        <v>29037700</v>
      </c>
      <c r="B19" s="33" t="s">
        <v>6114</v>
      </c>
      <c r="C19" s="52">
        <v>7266574</v>
      </c>
      <c r="D19" s="69">
        <f t="shared" si="0"/>
        <v>0</v>
      </c>
    </row>
    <row r="20" spans="1:4" x14ac:dyDescent="0.25">
      <c r="A20" s="33">
        <v>29038911</v>
      </c>
      <c r="B20" s="33" t="s">
        <v>6115</v>
      </c>
      <c r="C20" s="52">
        <v>27000</v>
      </c>
      <c r="D20" s="69">
        <f t="shared" si="0"/>
        <v>0</v>
      </c>
    </row>
    <row r="21" spans="1:4" x14ac:dyDescent="0.25">
      <c r="A21" s="33">
        <v>29038931</v>
      </c>
      <c r="B21" s="33" t="s">
        <v>6116</v>
      </c>
      <c r="C21" s="52">
        <v>7357305</v>
      </c>
      <c r="D21" s="69">
        <f t="shared" si="0"/>
        <v>0</v>
      </c>
    </row>
    <row r="22" spans="1:4" x14ac:dyDescent="0.25">
      <c r="A22" s="33">
        <v>29039905</v>
      </c>
      <c r="B22" s="33" t="s">
        <v>6117</v>
      </c>
      <c r="C22" s="52">
        <v>252000</v>
      </c>
      <c r="D22" s="69">
        <f t="shared" si="0"/>
        <v>0</v>
      </c>
    </row>
    <row r="23" spans="1:4" x14ac:dyDescent="0.25">
      <c r="A23" s="33">
        <v>29039908</v>
      </c>
      <c r="B23" s="33" t="s">
        <v>6118</v>
      </c>
      <c r="C23" s="52">
        <v>40731827</v>
      </c>
      <c r="D23" s="69">
        <f t="shared" si="0"/>
        <v>0</v>
      </c>
    </row>
    <row r="24" spans="1:4" x14ac:dyDescent="0.25">
      <c r="A24" s="33">
        <v>29039980</v>
      </c>
      <c r="B24" s="33" t="s">
        <v>6119</v>
      </c>
      <c r="C24" s="52">
        <v>22714207</v>
      </c>
      <c r="D24" s="69">
        <f t="shared" si="0"/>
        <v>0</v>
      </c>
    </row>
    <row r="25" spans="1:4" x14ac:dyDescent="0.25">
      <c r="A25" s="33">
        <v>29072910</v>
      </c>
      <c r="B25" s="33" t="s">
        <v>6120</v>
      </c>
      <c r="C25" s="52">
        <v>782763</v>
      </c>
      <c r="D25" s="69">
        <f t="shared" si="0"/>
        <v>0</v>
      </c>
    </row>
    <row r="26" spans="1:4" x14ac:dyDescent="0.25">
      <c r="A26" s="32">
        <v>29081915</v>
      </c>
      <c r="B26" s="4" t="s">
        <v>6121</v>
      </c>
      <c r="C26" s="68">
        <v>0</v>
      </c>
      <c r="D26" s="69">
        <f t="shared" si="0"/>
        <v>0</v>
      </c>
    </row>
    <row r="27" spans="1:4" x14ac:dyDescent="0.25">
      <c r="A27" s="33">
        <v>29089925</v>
      </c>
      <c r="B27" s="33" t="s">
        <v>6122</v>
      </c>
      <c r="C27" s="52">
        <v>675831</v>
      </c>
      <c r="D27" s="69">
        <f t="shared" si="0"/>
        <v>0</v>
      </c>
    </row>
    <row r="28" spans="1:4" x14ac:dyDescent="0.25">
      <c r="A28" s="33">
        <v>29093007</v>
      </c>
      <c r="B28" s="33" t="s">
        <v>6123</v>
      </c>
      <c r="C28" s="52">
        <v>716257</v>
      </c>
      <c r="D28" s="69">
        <f t="shared" si="0"/>
        <v>0</v>
      </c>
    </row>
    <row r="29" spans="1:4" x14ac:dyDescent="0.25">
      <c r="A29" s="33">
        <v>29093009</v>
      </c>
      <c r="B29" s="33" t="s">
        <v>6124</v>
      </c>
      <c r="C29" s="52">
        <v>131350</v>
      </c>
      <c r="D29" s="69">
        <f t="shared" si="0"/>
        <v>0</v>
      </c>
    </row>
    <row r="30" spans="1:4" x14ac:dyDescent="0.25">
      <c r="A30" s="33">
        <v>29093010</v>
      </c>
      <c r="B30" s="33" t="s">
        <v>6125</v>
      </c>
      <c r="C30" s="52">
        <v>44200</v>
      </c>
      <c r="D30" s="69">
        <f t="shared" si="0"/>
        <v>0</v>
      </c>
    </row>
    <row r="31" spans="1:4" x14ac:dyDescent="0.25">
      <c r="A31" s="33">
        <v>29093030</v>
      </c>
      <c r="B31" s="33" t="s">
        <v>6126</v>
      </c>
      <c r="C31" s="52">
        <v>35788275</v>
      </c>
      <c r="D31" s="69">
        <f t="shared" si="0"/>
        <v>0</v>
      </c>
    </row>
    <row r="32" spans="1:4" x14ac:dyDescent="0.25">
      <c r="A32" s="33">
        <v>29121940</v>
      </c>
      <c r="B32" s="33" t="s">
        <v>6127</v>
      </c>
      <c r="C32" s="52">
        <v>34360</v>
      </c>
      <c r="D32" s="69">
        <f t="shared" si="0"/>
        <v>0</v>
      </c>
    </row>
    <row r="33" spans="1:4" x14ac:dyDescent="0.25">
      <c r="A33" s="33">
        <v>29146960</v>
      </c>
      <c r="B33" s="33" t="s">
        <v>6128</v>
      </c>
      <c r="C33" s="52">
        <v>3821763</v>
      </c>
      <c r="D33" s="69">
        <f t="shared" si="0"/>
        <v>0</v>
      </c>
    </row>
    <row r="34" spans="1:4" x14ac:dyDescent="0.25">
      <c r="A34" s="33">
        <v>29146990</v>
      </c>
      <c r="B34" s="33" t="s">
        <v>6129</v>
      </c>
      <c r="C34" s="52">
        <v>32677741</v>
      </c>
      <c r="D34" s="69">
        <f t="shared" si="0"/>
        <v>0</v>
      </c>
    </row>
    <row r="35" spans="1:4" x14ac:dyDescent="0.25">
      <c r="A35" s="33">
        <v>29153935</v>
      </c>
      <c r="B35" s="33" t="s">
        <v>6130</v>
      </c>
      <c r="C35" s="52">
        <v>3065161</v>
      </c>
      <c r="D35" s="69">
        <f t="shared" si="0"/>
        <v>0</v>
      </c>
    </row>
    <row r="36" spans="1:4" x14ac:dyDescent="0.25">
      <c r="A36" s="33">
        <v>29163415</v>
      </c>
      <c r="B36" s="33" t="s">
        <v>6131</v>
      </c>
      <c r="C36" s="52">
        <v>249350</v>
      </c>
      <c r="D36" s="69">
        <f t="shared" si="0"/>
        <v>0</v>
      </c>
    </row>
    <row r="37" spans="1:4" x14ac:dyDescent="0.25">
      <c r="A37" s="33">
        <v>29171930</v>
      </c>
      <c r="B37" s="33" t="s">
        <v>6132</v>
      </c>
      <c r="C37" s="52">
        <v>7602348</v>
      </c>
      <c r="D37" s="69">
        <f t="shared" si="0"/>
        <v>0</v>
      </c>
    </row>
    <row r="38" spans="1:4" x14ac:dyDescent="0.25">
      <c r="A38" s="33">
        <v>29171970</v>
      </c>
      <c r="B38" s="33" t="s">
        <v>6133</v>
      </c>
      <c r="C38" s="52">
        <v>62707390</v>
      </c>
      <c r="D38" s="69">
        <f t="shared" si="0"/>
        <v>0</v>
      </c>
    </row>
    <row r="39" spans="1:4" x14ac:dyDescent="0.25">
      <c r="A39" s="33">
        <v>29173908</v>
      </c>
      <c r="B39" s="33" t="s">
        <v>6134</v>
      </c>
      <c r="C39" s="52">
        <v>359632</v>
      </c>
      <c r="D39" s="69">
        <f t="shared" si="0"/>
        <v>0</v>
      </c>
    </row>
    <row r="40" spans="1:4" x14ac:dyDescent="0.25">
      <c r="A40" s="33">
        <v>29173917</v>
      </c>
      <c r="B40" s="33" t="s">
        <v>6135</v>
      </c>
      <c r="C40" s="52">
        <v>2239150</v>
      </c>
      <c r="D40" s="69">
        <f t="shared" si="0"/>
        <v>0</v>
      </c>
    </row>
    <row r="41" spans="1:4" x14ac:dyDescent="0.25">
      <c r="A41" s="33">
        <v>29182925</v>
      </c>
      <c r="B41" s="33" t="s">
        <v>6136</v>
      </c>
      <c r="C41" s="52">
        <v>3935258</v>
      </c>
      <c r="D41" s="69">
        <f t="shared" si="0"/>
        <v>0</v>
      </c>
    </row>
    <row r="42" spans="1:4" x14ac:dyDescent="0.25">
      <c r="A42" s="33">
        <v>29189906</v>
      </c>
      <c r="B42" s="33" t="s">
        <v>6137</v>
      </c>
      <c r="C42" s="52">
        <v>520516</v>
      </c>
      <c r="D42" s="69">
        <f t="shared" si="0"/>
        <v>0</v>
      </c>
    </row>
    <row r="43" spans="1:4" x14ac:dyDescent="0.25">
      <c r="A43" s="33">
        <v>29189935</v>
      </c>
      <c r="B43" s="33" t="s">
        <v>6138</v>
      </c>
      <c r="C43" s="52">
        <v>2154009</v>
      </c>
      <c r="D43" s="69">
        <f t="shared" si="0"/>
        <v>0</v>
      </c>
    </row>
    <row r="44" spans="1:4" x14ac:dyDescent="0.25">
      <c r="A44" s="33">
        <v>29189947</v>
      </c>
      <c r="B44" s="33" t="s">
        <v>6139</v>
      </c>
      <c r="C44" s="52">
        <v>507527</v>
      </c>
      <c r="D44" s="69">
        <f t="shared" si="0"/>
        <v>0</v>
      </c>
    </row>
    <row r="45" spans="1:4" x14ac:dyDescent="0.25">
      <c r="A45" s="33">
        <v>29189950</v>
      </c>
      <c r="B45" s="33" t="s">
        <v>6140</v>
      </c>
      <c r="C45" s="52">
        <v>18239417</v>
      </c>
      <c r="D45" s="69">
        <f t="shared" si="0"/>
        <v>0</v>
      </c>
    </row>
    <row r="46" spans="1:4" x14ac:dyDescent="0.25">
      <c r="A46" s="33">
        <v>29202200</v>
      </c>
      <c r="B46" s="33" t="s">
        <v>6141</v>
      </c>
      <c r="C46" s="52">
        <v>75195</v>
      </c>
      <c r="D46" s="69">
        <f t="shared" si="0"/>
        <v>0</v>
      </c>
    </row>
    <row r="47" spans="1:4" x14ac:dyDescent="0.25">
      <c r="A47" s="33">
        <v>29214255</v>
      </c>
      <c r="B47" s="33" t="s">
        <v>6142</v>
      </c>
      <c r="C47" s="52">
        <v>25714</v>
      </c>
      <c r="D47" s="69">
        <f t="shared" si="0"/>
        <v>0</v>
      </c>
    </row>
    <row r="48" spans="1:4" x14ac:dyDescent="0.25">
      <c r="A48" s="32">
        <v>29222906</v>
      </c>
      <c r="B48" s="4" t="s">
        <v>6143</v>
      </c>
      <c r="C48" s="69" t="s">
        <v>52</v>
      </c>
      <c r="D48" s="69" t="s">
        <v>52</v>
      </c>
    </row>
    <row r="49" spans="1:4" x14ac:dyDescent="0.25">
      <c r="A49" s="33">
        <v>29222915</v>
      </c>
      <c r="B49" s="33" t="s">
        <v>6144</v>
      </c>
      <c r="C49" s="52">
        <v>198582</v>
      </c>
      <c r="D49" s="69">
        <f t="shared" si="0"/>
        <v>0</v>
      </c>
    </row>
    <row r="50" spans="1:4" x14ac:dyDescent="0.25">
      <c r="A50" s="33">
        <v>29223910</v>
      </c>
      <c r="B50" s="33" t="s">
        <v>6145</v>
      </c>
      <c r="C50" s="52">
        <v>195940</v>
      </c>
      <c r="D50" s="69">
        <f t="shared" si="0"/>
        <v>0</v>
      </c>
    </row>
    <row r="51" spans="1:4" x14ac:dyDescent="0.25">
      <c r="A51" s="33">
        <v>29242118</v>
      </c>
      <c r="B51" s="33" t="s">
        <v>6146</v>
      </c>
      <c r="C51" s="52">
        <v>579840</v>
      </c>
      <c r="D51" s="69">
        <f t="shared" si="0"/>
        <v>0</v>
      </c>
    </row>
    <row r="52" spans="1:4" x14ac:dyDescent="0.25">
      <c r="A52" s="33">
        <v>29242903</v>
      </c>
      <c r="B52" s="33" t="s">
        <v>6147</v>
      </c>
      <c r="C52" s="52">
        <v>27412589</v>
      </c>
      <c r="D52" s="69">
        <f t="shared" si="0"/>
        <v>0</v>
      </c>
    </row>
    <row r="53" spans="1:4" x14ac:dyDescent="0.25">
      <c r="A53" s="33">
        <v>29242923</v>
      </c>
      <c r="B53" s="33" t="s">
        <v>6148</v>
      </c>
      <c r="C53" s="52">
        <v>931178</v>
      </c>
      <c r="D53" s="69">
        <f t="shared" si="0"/>
        <v>0</v>
      </c>
    </row>
    <row r="54" spans="1:4" x14ac:dyDescent="0.25">
      <c r="A54" s="32">
        <v>29242926</v>
      </c>
      <c r="B54" s="4" t="s">
        <v>6149</v>
      </c>
      <c r="C54" s="69" t="s">
        <v>52</v>
      </c>
      <c r="D54" s="69" t="s">
        <v>52</v>
      </c>
    </row>
    <row r="55" spans="1:4" x14ac:dyDescent="0.25">
      <c r="A55" s="33">
        <v>29251910</v>
      </c>
      <c r="B55" s="33" t="s">
        <v>6150</v>
      </c>
      <c r="C55" s="52">
        <v>1328455</v>
      </c>
      <c r="D55" s="69">
        <f t="shared" si="0"/>
        <v>0</v>
      </c>
    </row>
    <row r="56" spans="1:4" x14ac:dyDescent="0.25">
      <c r="A56" s="33">
        <v>29269019</v>
      </c>
      <c r="B56" s="33" t="s">
        <v>6151</v>
      </c>
      <c r="C56" s="52">
        <v>6698000</v>
      </c>
      <c r="D56" s="69">
        <f t="shared" si="0"/>
        <v>0</v>
      </c>
    </row>
    <row r="57" spans="1:4" x14ac:dyDescent="0.25">
      <c r="A57" s="33">
        <v>29269021</v>
      </c>
      <c r="B57" s="33" t="s">
        <v>6152</v>
      </c>
      <c r="C57" s="52">
        <v>26624740</v>
      </c>
      <c r="D57" s="69">
        <f t="shared" si="0"/>
        <v>0</v>
      </c>
    </row>
    <row r="58" spans="1:4" x14ac:dyDescent="0.25">
      <c r="A58" s="33">
        <v>29291030</v>
      </c>
      <c r="B58" s="33" t="s">
        <v>6153</v>
      </c>
      <c r="C58" s="52">
        <v>133347</v>
      </c>
      <c r="D58" s="69">
        <f t="shared" si="0"/>
        <v>0</v>
      </c>
    </row>
    <row r="59" spans="1:4" x14ac:dyDescent="0.25">
      <c r="A59" s="33">
        <v>29291080</v>
      </c>
      <c r="B59" s="33" t="s">
        <v>6154</v>
      </c>
      <c r="C59" s="52">
        <v>25849984</v>
      </c>
      <c r="D59" s="69">
        <f t="shared" si="0"/>
        <v>0</v>
      </c>
    </row>
    <row r="60" spans="1:4" x14ac:dyDescent="0.25">
      <c r="A60" s="33">
        <v>29302070</v>
      </c>
      <c r="B60" s="33" t="s">
        <v>6155</v>
      </c>
      <c r="C60" s="52">
        <v>2405600</v>
      </c>
      <c r="D60" s="69">
        <f t="shared" si="0"/>
        <v>0</v>
      </c>
    </row>
    <row r="61" spans="1:4" x14ac:dyDescent="0.25">
      <c r="A61" s="33">
        <v>29303030</v>
      </c>
      <c r="B61" s="33" t="s">
        <v>6156</v>
      </c>
      <c r="C61" s="52">
        <v>496139</v>
      </c>
      <c r="D61" s="69">
        <f t="shared" si="0"/>
        <v>0</v>
      </c>
    </row>
    <row r="62" spans="1:4" x14ac:dyDescent="0.25">
      <c r="A62" s="33">
        <v>29308000</v>
      </c>
      <c r="B62" s="33" t="s">
        <v>6157</v>
      </c>
      <c r="C62" s="52">
        <v>1415793</v>
      </c>
      <c r="D62" s="69">
        <f t="shared" si="0"/>
        <v>0</v>
      </c>
    </row>
    <row r="63" spans="1:4" x14ac:dyDescent="0.25">
      <c r="A63" s="33">
        <v>29309024</v>
      </c>
      <c r="B63" s="33" t="s">
        <v>6158</v>
      </c>
      <c r="C63" s="52">
        <v>5365531</v>
      </c>
      <c r="D63" s="69">
        <f t="shared" si="0"/>
        <v>0</v>
      </c>
    </row>
    <row r="64" spans="1:4" x14ac:dyDescent="0.25">
      <c r="A64" s="33">
        <v>29313900</v>
      </c>
      <c r="B64" s="33" t="s">
        <v>6159</v>
      </c>
      <c r="C64" s="52">
        <v>209733680</v>
      </c>
      <c r="D64" s="69">
        <f t="shared" si="0"/>
        <v>0</v>
      </c>
    </row>
    <row r="65" spans="1:4" x14ac:dyDescent="0.25">
      <c r="A65" s="33">
        <v>29319005</v>
      </c>
      <c r="B65" s="33" t="s">
        <v>6160</v>
      </c>
      <c r="C65" s="52">
        <v>1510657</v>
      </c>
      <c r="D65" s="69">
        <f t="shared" si="0"/>
        <v>0</v>
      </c>
    </row>
    <row r="66" spans="1:4" x14ac:dyDescent="0.25">
      <c r="A66" s="33">
        <v>29319015</v>
      </c>
      <c r="B66" s="33" t="s">
        <v>6161</v>
      </c>
      <c r="C66" s="52">
        <v>576569</v>
      </c>
      <c r="D66" s="69">
        <f t="shared" si="0"/>
        <v>0</v>
      </c>
    </row>
    <row r="67" spans="1:4" x14ac:dyDescent="0.25">
      <c r="A67" s="33">
        <v>29319026</v>
      </c>
      <c r="B67" s="33" t="s">
        <v>6162</v>
      </c>
      <c r="C67" s="52">
        <v>22956291</v>
      </c>
      <c r="D67" s="69">
        <f t="shared" si="0"/>
        <v>0</v>
      </c>
    </row>
    <row r="68" spans="1:4" x14ac:dyDescent="0.25">
      <c r="A68" s="33">
        <v>29321400</v>
      </c>
      <c r="B68" s="33" t="s">
        <v>6163</v>
      </c>
      <c r="C68" s="52">
        <v>52151026</v>
      </c>
      <c r="D68" s="69">
        <f t="shared" si="0"/>
        <v>0</v>
      </c>
    </row>
    <row r="69" spans="1:4" x14ac:dyDescent="0.25">
      <c r="A69" s="33">
        <v>29329100</v>
      </c>
      <c r="B69" s="33" t="s">
        <v>6164</v>
      </c>
      <c r="C69" s="52">
        <v>15803</v>
      </c>
      <c r="D69" s="69">
        <f t="shared" ref="D69:D132" si="1">C69*0</f>
        <v>0</v>
      </c>
    </row>
    <row r="70" spans="1:4" x14ac:dyDescent="0.25">
      <c r="A70" s="33">
        <v>29329904</v>
      </c>
      <c r="B70" s="33" t="s">
        <v>6165</v>
      </c>
      <c r="C70" s="52">
        <v>11050</v>
      </c>
      <c r="D70" s="69">
        <f t="shared" si="1"/>
        <v>0</v>
      </c>
    </row>
    <row r="71" spans="1:4" x14ac:dyDescent="0.25">
      <c r="A71" s="33">
        <v>29329955</v>
      </c>
      <c r="B71" s="33" t="s">
        <v>6166</v>
      </c>
      <c r="C71" s="52">
        <v>433052</v>
      </c>
      <c r="D71" s="69">
        <f t="shared" si="1"/>
        <v>0</v>
      </c>
    </row>
    <row r="72" spans="1:4" x14ac:dyDescent="0.25">
      <c r="A72" s="33">
        <v>29341070</v>
      </c>
      <c r="B72" s="33" t="s">
        <v>6167</v>
      </c>
      <c r="C72" s="52">
        <v>13027100</v>
      </c>
      <c r="D72" s="69">
        <f t="shared" si="1"/>
        <v>0</v>
      </c>
    </row>
    <row r="73" spans="1:4" x14ac:dyDescent="0.25">
      <c r="A73" s="33">
        <v>29342005</v>
      </c>
      <c r="B73" s="33" t="s">
        <v>6168</v>
      </c>
      <c r="C73" s="52">
        <v>10130395</v>
      </c>
      <c r="D73" s="69">
        <f t="shared" si="1"/>
        <v>0</v>
      </c>
    </row>
    <row r="74" spans="1:4" x14ac:dyDescent="0.25">
      <c r="A74" s="33">
        <v>29342080</v>
      </c>
      <c r="B74" s="33" t="s">
        <v>6169</v>
      </c>
      <c r="C74" s="52">
        <v>13609595</v>
      </c>
      <c r="D74" s="69">
        <f t="shared" si="1"/>
        <v>0</v>
      </c>
    </row>
    <row r="75" spans="1:4" x14ac:dyDescent="0.25">
      <c r="A75" s="33">
        <v>29400020</v>
      </c>
      <c r="B75" s="33" t="s">
        <v>6170</v>
      </c>
      <c r="C75" s="52">
        <v>592347</v>
      </c>
      <c r="D75" s="69">
        <f t="shared" si="1"/>
        <v>0</v>
      </c>
    </row>
    <row r="76" spans="1:4" x14ac:dyDescent="0.25">
      <c r="A76" s="33">
        <v>32041115</v>
      </c>
      <c r="B76" s="33" t="s">
        <v>6171</v>
      </c>
      <c r="C76" s="52">
        <v>4845</v>
      </c>
      <c r="D76" s="69">
        <f t="shared" si="1"/>
        <v>0</v>
      </c>
    </row>
    <row r="77" spans="1:4" x14ac:dyDescent="0.25">
      <c r="A77" s="33">
        <v>32041940</v>
      </c>
      <c r="B77" s="33" t="s">
        <v>6172</v>
      </c>
      <c r="C77" s="52">
        <v>7888077</v>
      </c>
      <c r="D77" s="69">
        <f t="shared" si="1"/>
        <v>0</v>
      </c>
    </row>
    <row r="78" spans="1:4" x14ac:dyDescent="0.25">
      <c r="A78" s="33">
        <v>32042040</v>
      </c>
      <c r="B78" s="33" t="s">
        <v>6173</v>
      </c>
      <c r="C78" s="52">
        <v>317477</v>
      </c>
      <c r="D78" s="69">
        <f t="shared" si="1"/>
        <v>0</v>
      </c>
    </row>
    <row r="79" spans="1:4" x14ac:dyDescent="0.25">
      <c r="A79" s="33">
        <v>33012910</v>
      </c>
      <c r="B79" s="33" t="s">
        <v>6174</v>
      </c>
      <c r="C79" s="52">
        <v>19808512</v>
      </c>
      <c r="D79" s="69">
        <f t="shared" si="1"/>
        <v>0</v>
      </c>
    </row>
    <row r="80" spans="1:4" x14ac:dyDescent="0.25">
      <c r="A80" s="33">
        <v>36041010</v>
      </c>
      <c r="B80" s="33" t="s">
        <v>6175</v>
      </c>
      <c r="C80" s="52">
        <v>28945988</v>
      </c>
      <c r="D80" s="69">
        <f t="shared" si="1"/>
        <v>0</v>
      </c>
    </row>
    <row r="81" spans="1:4" x14ac:dyDescent="0.25">
      <c r="A81" s="33">
        <v>36041090</v>
      </c>
      <c r="B81" s="33" t="s">
        <v>6176</v>
      </c>
      <c r="C81" s="52">
        <v>263044676</v>
      </c>
      <c r="D81" s="69">
        <f t="shared" si="1"/>
        <v>0</v>
      </c>
    </row>
    <row r="82" spans="1:4" x14ac:dyDescent="0.25">
      <c r="A82" s="33">
        <v>38085910</v>
      </c>
      <c r="B82" s="33" t="s">
        <v>6177</v>
      </c>
      <c r="C82" s="52">
        <v>75777</v>
      </c>
      <c r="D82" s="69">
        <f t="shared" si="1"/>
        <v>0</v>
      </c>
    </row>
    <row r="83" spans="1:4" x14ac:dyDescent="0.25">
      <c r="A83" s="33">
        <v>38085950</v>
      </c>
      <c r="B83" s="33" t="s">
        <v>6178</v>
      </c>
      <c r="C83" s="52">
        <v>3012768</v>
      </c>
      <c r="D83" s="69">
        <f t="shared" si="1"/>
        <v>0</v>
      </c>
    </row>
    <row r="84" spans="1:4" x14ac:dyDescent="0.25">
      <c r="A84" s="33">
        <v>39241010</v>
      </c>
      <c r="B84" s="33" t="s">
        <v>6179</v>
      </c>
      <c r="C84" s="52">
        <v>14939636</v>
      </c>
      <c r="D84" s="69">
        <f t="shared" si="1"/>
        <v>0</v>
      </c>
    </row>
    <row r="85" spans="1:4" x14ac:dyDescent="0.25">
      <c r="A85" s="33">
        <v>39241040</v>
      </c>
      <c r="B85" s="33" t="s">
        <v>6180</v>
      </c>
      <c r="C85" s="52">
        <v>2289967613</v>
      </c>
      <c r="D85" s="69">
        <f t="shared" si="1"/>
        <v>0</v>
      </c>
    </row>
    <row r="86" spans="1:4" x14ac:dyDescent="0.25">
      <c r="A86" s="33">
        <v>39249010</v>
      </c>
      <c r="B86" s="33" t="s">
        <v>6181</v>
      </c>
      <c r="C86" s="52">
        <v>420775148</v>
      </c>
      <c r="D86" s="69">
        <f t="shared" si="1"/>
        <v>0</v>
      </c>
    </row>
    <row r="87" spans="1:4" x14ac:dyDescent="0.25">
      <c r="A87" s="33">
        <v>39249020</v>
      </c>
      <c r="B87" s="33" t="s">
        <v>6182</v>
      </c>
      <c r="C87" s="52">
        <v>164309164</v>
      </c>
      <c r="D87" s="69">
        <f t="shared" si="1"/>
        <v>0</v>
      </c>
    </row>
    <row r="88" spans="1:4" x14ac:dyDescent="0.25">
      <c r="A88" s="33">
        <v>39261000</v>
      </c>
      <c r="B88" s="33" t="s">
        <v>6183</v>
      </c>
      <c r="C88" s="52">
        <v>332402462</v>
      </c>
      <c r="D88" s="69">
        <f t="shared" si="1"/>
        <v>0</v>
      </c>
    </row>
    <row r="89" spans="1:4" x14ac:dyDescent="0.25">
      <c r="A89" s="33">
        <v>39262010</v>
      </c>
      <c r="B89" s="33" t="s">
        <v>6184</v>
      </c>
      <c r="C89" s="52">
        <v>2122716008</v>
      </c>
      <c r="D89" s="69">
        <f t="shared" si="1"/>
        <v>0</v>
      </c>
    </row>
    <row r="90" spans="1:4" x14ac:dyDescent="0.25">
      <c r="A90" s="33">
        <v>39262040</v>
      </c>
      <c r="B90" s="33" t="s">
        <v>6185</v>
      </c>
      <c r="C90" s="52">
        <v>94788129</v>
      </c>
      <c r="D90" s="69">
        <f t="shared" si="1"/>
        <v>0</v>
      </c>
    </row>
    <row r="91" spans="1:4" x14ac:dyDescent="0.25">
      <c r="A91" s="33">
        <v>39264000</v>
      </c>
      <c r="B91" s="33" t="s">
        <v>6186</v>
      </c>
      <c r="C91" s="52">
        <v>476529460</v>
      </c>
      <c r="D91" s="69">
        <f t="shared" si="1"/>
        <v>0</v>
      </c>
    </row>
    <row r="92" spans="1:4" x14ac:dyDescent="0.25">
      <c r="A92" s="33">
        <v>39269033</v>
      </c>
      <c r="B92" s="33" t="s">
        <v>6187</v>
      </c>
      <c r="C92" s="52">
        <v>7141772</v>
      </c>
      <c r="D92" s="69">
        <f t="shared" si="1"/>
        <v>0</v>
      </c>
    </row>
    <row r="93" spans="1:4" x14ac:dyDescent="0.25">
      <c r="A93" s="33">
        <v>39269040</v>
      </c>
      <c r="B93" s="33" t="s">
        <v>6188</v>
      </c>
      <c r="C93" s="52">
        <v>17905807</v>
      </c>
      <c r="D93" s="69">
        <f t="shared" si="1"/>
        <v>0</v>
      </c>
    </row>
    <row r="94" spans="1:4" x14ac:dyDescent="0.25">
      <c r="A94" s="33">
        <v>39269048</v>
      </c>
      <c r="B94" s="33" t="s">
        <v>6189</v>
      </c>
      <c r="C94" s="52">
        <v>31510764</v>
      </c>
      <c r="D94" s="69">
        <f t="shared" si="1"/>
        <v>0</v>
      </c>
    </row>
    <row r="95" spans="1:4" x14ac:dyDescent="0.25">
      <c r="A95" s="33">
        <v>39269065</v>
      </c>
      <c r="B95" s="33" t="s">
        <v>6190</v>
      </c>
      <c r="C95" s="52">
        <v>2037210</v>
      </c>
      <c r="D95" s="69">
        <f t="shared" si="1"/>
        <v>0</v>
      </c>
    </row>
    <row r="96" spans="1:4" x14ac:dyDescent="0.25">
      <c r="A96" s="33">
        <v>39269075</v>
      </c>
      <c r="B96" s="33" t="s">
        <v>6191</v>
      </c>
      <c r="C96" s="52">
        <v>551486408</v>
      </c>
      <c r="D96" s="69">
        <f t="shared" si="1"/>
        <v>0</v>
      </c>
    </row>
    <row r="97" spans="1:4" x14ac:dyDescent="0.25">
      <c r="A97" s="33">
        <v>39269077</v>
      </c>
      <c r="B97" s="33" t="s">
        <v>6192</v>
      </c>
      <c r="C97" s="52">
        <v>3039564</v>
      </c>
      <c r="D97" s="69">
        <f t="shared" si="1"/>
        <v>0</v>
      </c>
    </row>
    <row r="98" spans="1:4" x14ac:dyDescent="0.25">
      <c r="A98" s="33">
        <v>40169200</v>
      </c>
      <c r="B98" s="33" t="s">
        <v>6193</v>
      </c>
      <c r="C98" s="52">
        <v>5579986</v>
      </c>
      <c r="D98" s="69">
        <f t="shared" si="1"/>
        <v>0</v>
      </c>
    </row>
    <row r="99" spans="1:4" x14ac:dyDescent="0.25">
      <c r="A99" s="33">
        <v>40169920</v>
      </c>
      <c r="B99" s="33" t="s">
        <v>6194</v>
      </c>
      <c r="C99" s="52">
        <v>99004971</v>
      </c>
      <c r="D99" s="69">
        <f t="shared" si="1"/>
        <v>0</v>
      </c>
    </row>
    <row r="100" spans="1:4" x14ac:dyDescent="0.25">
      <c r="A100" s="32">
        <v>41021030</v>
      </c>
      <c r="B100" s="4" t="s">
        <v>6195</v>
      </c>
      <c r="C100" s="68" t="s">
        <v>52</v>
      </c>
      <c r="D100" s="69" t="s">
        <v>52</v>
      </c>
    </row>
    <row r="101" spans="1:4" x14ac:dyDescent="0.25">
      <c r="A101" s="32">
        <v>43013000</v>
      </c>
      <c r="B101" s="4" t="s">
        <v>6196</v>
      </c>
      <c r="C101" s="68" t="s">
        <v>52</v>
      </c>
      <c r="D101" s="69" t="s">
        <v>52</v>
      </c>
    </row>
    <row r="102" spans="1:4" x14ac:dyDescent="0.25">
      <c r="A102" s="33">
        <v>43019000</v>
      </c>
      <c r="B102" s="33" t="s">
        <v>6197</v>
      </c>
      <c r="C102" s="52">
        <v>70189</v>
      </c>
      <c r="D102" s="69">
        <f t="shared" si="1"/>
        <v>0</v>
      </c>
    </row>
    <row r="103" spans="1:4" x14ac:dyDescent="0.25">
      <c r="A103" s="33">
        <v>44191100</v>
      </c>
      <c r="B103" s="33" t="s">
        <v>6198</v>
      </c>
      <c r="C103" s="52">
        <v>37971174</v>
      </c>
      <c r="D103" s="69">
        <f t="shared" si="1"/>
        <v>0</v>
      </c>
    </row>
    <row r="104" spans="1:4" x14ac:dyDescent="0.25">
      <c r="A104" s="33">
        <v>44191200</v>
      </c>
      <c r="B104" s="33" t="s">
        <v>6199</v>
      </c>
      <c r="C104" s="52">
        <v>11842672</v>
      </c>
      <c r="D104" s="69">
        <f t="shared" si="1"/>
        <v>0</v>
      </c>
    </row>
    <row r="105" spans="1:4" x14ac:dyDescent="0.25">
      <c r="A105" s="33">
        <v>44191910</v>
      </c>
      <c r="B105" s="33" t="s">
        <v>6200</v>
      </c>
      <c r="C105" s="52">
        <v>4449765</v>
      </c>
      <c r="D105" s="69">
        <f t="shared" si="1"/>
        <v>0</v>
      </c>
    </row>
    <row r="106" spans="1:4" x14ac:dyDescent="0.25">
      <c r="A106" s="33">
        <v>44191990</v>
      </c>
      <c r="B106" s="33" t="s">
        <v>6201</v>
      </c>
      <c r="C106" s="52">
        <v>62091855</v>
      </c>
      <c r="D106" s="69">
        <f t="shared" si="1"/>
        <v>0</v>
      </c>
    </row>
    <row r="107" spans="1:4" x14ac:dyDescent="0.25">
      <c r="A107" s="33">
        <v>44199010</v>
      </c>
      <c r="B107" s="33" t="s">
        <v>6202</v>
      </c>
      <c r="C107" s="52">
        <v>9353281</v>
      </c>
      <c r="D107" s="69">
        <f t="shared" si="1"/>
        <v>0</v>
      </c>
    </row>
    <row r="108" spans="1:4" x14ac:dyDescent="0.25">
      <c r="A108" s="33">
        <v>44201000</v>
      </c>
      <c r="B108" s="33" t="s">
        <v>6203</v>
      </c>
      <c r="C108" s="52">
        <v>262026359</v>
      </c>
      <c r="D108" s="69">
        <f t="shared" si="1"/>
        <v>0</v>
      </c>
    </row>
    <row r="109" spans="1:4" x14ac:dyDescent="0.25">
      <c r="A109" s="33">
        <v>44211000</v>
      </c>
      <c r="B109" s="33" t="s">
        <v>6204</v>
      </c>
      <c r="C109" s="52">
        <v>31099453</v>
      </c>
      <c r="D109" s="69">
        <f t="shared" si="1"/>
        <v>0</v>
      </c>
    </row>
    <row r="110" spans="1:4" x14ac:dyDescent="0.25">
      <c r="A110" s="33">
        <v>44219130</v>
      </c>
      <c r="B110" s="33" t="s">
        <v>6205</v>
      </c>
      <c r="C110" s="52">
        <v>18914</v>
      </c>
      <c r="D110" s="69">
        <f t="shared" si="1"/>
        <v>0</v>
      </c>
    </row>
    <row r="111" spans="1:4" x14ac:dyDescent="0.25">
      <c r="A111" s="33">
        <v>44219150</v>
      </c>
      <c r="B111" s="33" t="s">
        <v>6206</v>
      </c>
      <c r="C111" s="52">
        <v>8634200</v>
      </c>
      <c r="D111" s="69">
        <f t="shared" si="1"/>
        <v>0</v>
      </c>
    </row>
    <row r="112" spans="1:4" x14ac:dyDescent="0.25">
      <c r="A112" s="33">
        <v>44219180</v>
      </c>
      <c r="B112" s="33" t="s">
        <v>6207</v>
      </c>
      <c r="C112" s="52">
        <v>1775399</v>
      </c>
      <c r="D112" s="69">
        <f t="shared" si="1"/>
        <v>0</v>
      </c>
    </row>
    <row r="113" spans="1:4" x14ac:dyDescent="0.25">
      <c r="A113" s="33">
        <v>44219185</v>
      </c>
      <c r="B113" s="33" t="s">
        <v>6208</v>
      </c>
      <c r="C113" s="52">
        <v>573249</v>
      </c>
      <c r="D113" s="69">
        <f t="shared" si="1"/>
        <v>0</v>
      </c>
    </row>
    <row r="114" spans="1:4" x14ac:dyDescent="0.25">
      <c r="A114" s="33">
        <v>44219188</v>
      </c>
      <c r="B114" s="33" t="s">
        <v>6209</v>
      </c>
      <c r="C114" s="52">
        <v>466857</v>
      </c>
      <c r="D114" s="69">
        <f t="shared" si="1"/>
        <v>0</v>
      </c>
    </row>
    <row r="115" spans="1:4" x14ac:dyDescent="0.25">
      <c r="A115" s="33">
        <v>44219940</v>
      </c>
      <c r="B115" s="33" t="s">
        <v>6210</v>
      </c>
      <c r="C115" s="52">
        <v>78447875</v>
      </c>
      <c r="D115" s="69">
        <f t="shared" si="1"/>
        <v>0</v>
      </c>
    </row>
    <row r="116" spans="1:4" x14ac:dyDescent="0.25">
      <c r="A116" s="33">
        <v>44219950</v>
      </c>
      <c r="B116" s="33" t="s">
        <v>6211</v>
      </c>
      <c r="C116" s="52">
        <v>4119824</v>
      </c>
      <c r="D116" s="69">
        <f t="shared" si="1"/>
        <v>0</v>
      </c>
    </row>
    <row r="117" spans="1:4" x14ac:dyDescent="0.25">
      <c r="A117" s="33">
        <v>44219960</v>
      </c>
      <c r="B117" s="33" t="s">
        <v>6212</v>
      </c>
      <c r="C117" s="52">
        <v>21465955</v>
      </c>
      <c r="D117" s="69">
        <f t="shared" si="1"/>
        <v>0</v>
      </c>
    </row>
    <row r="118" spans="1:4" x14ac:dyDescent="0.25">
      <c r="A118" s="33">
        <v>44219980</v>
      </c>
      <c r="B118" s="33" t="s">
        <v>6213</v>
      </c>
      <c r="C118" s="52">
        <v>5687677</v>
      </c>
      <c r="D118" s="69">
        <f t="shared" si="1"/>
        <v>0</v>
      </c>
    </row>
    <row r="119" spans="1:4" x14ac:dyDescent="0.25">
      <c r="A119" s="33">
        <v>44219985</v>
      </c>
      <c r="B119" s="33" t="s">
        <v>6214</v>
      </c>
      <c r="C119" s="52">
        <v>283787</v>
      </c>
      <c r="D119" s="69">
        <f t="shared" si="1"/>
        <v>0</v>
      </c>
    </row>
    <row r="120" spans="1:4" x14ac:dyDescent="0.25">
      <c r="A120" s="33">
        <v>49030000</v>
      </c>
      <c r="B120" s="33" t="s">
        <v>6215</v>
      </c>
      <c r="C120" s="52">
        <v>450510199</v>
      </c>
      <c r="D120" s="69">
        <f t="shared" si="1"/>
        <v>0</v>
      </c>
    </row>
    <row r="121" spans="1:4" x14ac:dyDescent="0.25">
      <c r="A121" s="33">
        <v>49090040</v>
      </c>
      <c r="B121" s="33" t="s">
        <v>6216</v>
      </c>
      <c r="C121" s="52">
        <v>245111643</v>
      </c>
      <c r="D121" s="69">
        <f t="shared" si="1"/>
        <v>0</v>
      </c>
    </row>
    <row r="122" spans="1:4" x14ac:dyDescent="0.25">
      <c r="A122" s="33">
        <v>49100020</v>
      </c>
      <c r="B122" s="33" t="s">
        <v>6217</v>
      </c>
      <c r="C122" s="52">
        <v>43932715</v>
      </c>
      <c r="D122" s="69">
        <f t="shared" si="1"/>
        <v>0</v>
      </c>
    </row>
    <row r="123" spans="1:4" x14ac:dyDescent="0.25">
      <c r="A123" s="33">
        <v>49119120</v>
      </c>
      <c r="B123" s="33" t="s">
        <v>6218</v>
      </c>
      <c r="C123" s="52">
        <v>48137010</v>
      </c>
      <c r="D123" s="69">
        <f t="shared" si="1"/>
        <v>0</v>
      </c>
    </row>
    <row r="124" spans="1:4" x14ac:dyDescent="0.25">
      <c r="A124" s="33">
        <v>49119130</v>
      </c>
      <c r="B124" s="33" t="s">
        <v>6219</v>
      </c>
      <c r="C124" s="52">
        <v>52888160</v>
      </c>
      <c r="D124" s="69">
        <f t="shared" si="1"/>
        <v>0</v>
      </c>
    </row>
    <row r="125" spans="1:4" x14ac:dyDescent="0.25">
      <c r="A125" s="33">
        <v>52101910</v>
      </c>
      <c r="B125" s="33" t="s">
        <v>6220</v>
      </c>
      <c r="C125" s="52">
        <v>11826418</v>
      </c>
      <c r="D125" s="69">
        <f t="shared" si="1"/>
        <v>0</v>
      </c>
    </row>
    <row r="126" spans="1:4" x14ac:dyDescent="0.25">
      <c r="A126" s="33">
        <v>54022060</v>
      </c>
      <c r="B126" s="33" t="s">
        <v>6221</v>
      </c>
      <c r="C126" s="52">
        <v>11161626</v>
      </c>
      <c r="D126" s="69">
        <f t="shared" si="1"/>
        <v>0</v>
      </c>
    </row>
    <row r="127" spans="1:4" x14ac:dyDescent="0.25">
      <c r="A127" s="33">
        <v>55132100</v>
      </c>
      <c r="B127" s="33" t="s">
        <v>6222</v>
      </c>
      <c r="C127" s="52">
        <v>9294281</v>
      </c>
      <c r="D127" s="69">
        <f t="shared" si="1"/>
        <v>0</v>
      </c>
    </row>
    <row r="128" spans="1:4" x14ac:dyDescent="0.25">
      <c r="A128" s="33">
        <v>58013100</v>
      </c>
      <c r="B128" s="33" t="s">
        <v>6223</v>
      </c>
      <c r="C128" s="52">
        <v>2299706</v>
      </c>
      <c r="D128" s="69">
        <f t="shared" si="1"/>
        <v>0</v>
      </c>
    </row>
    <row r="129" spans="1:4" x14ac:dyDescent="0.25">
      <c r="A129" s="33">
        <v>58013200</v>
      </c>
      <c r="B129" s="33" t="s">
        <v>6224</v>
      </c>
      <c r="C129" s="52">
        <v>1614566</v>
      </c>
      <c r="D129" s="69">
        <f t="shared" si="1"/>
        <v>0</v>
      </c>
    </row>
    <row r="130" spans="1:4" x14ac:dyDescent="0.25">
      <c r="A130" s="33">
        <v>60012200</v>
      </c>
      <c r="B130" s="33" t="s">
        <v>6225</v>
      </c>
      <c r="C130" s="52">
        <v>35826741</v>
      </c>
      <c r="D130" s="69">
        <f t="shared" si="1"/>
        <v>0</v>
      </c>
    </row>
    <row r="131" spans="1:4" x14ac:dyDescent="0.25">
      <c r="A131" s="33">
        <v>60054100</v>
      </c>
      <c r="B131" s="33" t="s">
        <v>6226</v>
      </c>
      <c r="C131" s="52">
        <v>3273425</v>
      </c>
      <c r="D131" s="69">
        <f t="shared" si="1"/>
        <v>0</v>
      </c>
    </row>
    <row r="132" spans="1:4" x14ac:dyDescent="0.25">
      <c r="A132" s="33">
        <v>60062490</v>
      </c>
      <c r="B132" s="33" t="s">
        <v>6227</v>
      </c>
      <c r="C132" s="52">
        <v>4089759</v>
      </c>
      <c r="D132" s="69">
        <f t="shared" si="1"/>
        <v>0</v>
      </c>
    </row>
    <row r="133" spans="1:4" x14ac:dyDescent="0.25">
      <c r="A133" s="33">
        <v>60064100</v>
      </c>
      <c r="B133" s="33" t="s">
        <v>6228</v>
      </c>
      <c r="C133" s="52">
        <v>2402491</v>
      </c>
      <c r="D133" s="69">
        <f t="shared" ref="D133:D196" si="2">C133*0</f>
        <v>0</v>
      </c>
    </row>
    <row r="134" spans="1:4" x14ac:dyDescent="0.25">
      <c r="A134" s="33">
        <v>61031040</v>
      </c>
      <c r="B134" s="33" t="s">
        <v>6229</v>
      </c>
      <c r="C134" s="52">
        <v>2318</v>
      </c>
      <c r="D134" s="69">
        <f t="shared" si="2"/>
        <v>0</v>
      </c>
    </row>
    <row r="135" spans="1:4" x14ac:dyDescent="0.25">
      <c r="A135" s="33">
        <v>61031070</v>
      </c>
      <c r="B135" s="33" t="s">
        <v>6230</v>
      </c>
      <c r="C135" s="52">
        <v>1176848</v>
      </c>
      <c r="D135" s="69">
        <f t="shared" si="2"/>
        <v>0</v>
      </c>
    </row>
    <row r="136" spans="1:4" x14ac:dyDescent="0.25">
      <c r="A136" s="33">
        <v>61041320</v>
      </c>
      <c r="B136" s="33" t="s">
        <v>6231</v>
      </c>
      <c r="C136" s="52">
        <v>1649921</v>
      </c>
      <c r="D136" s="69">
        <f t="shared" si="2"/>
        <v>0</v>
      </c>
    </row>
    <row r="137" spans="1:4" x14ac:dyDescent="0.25">
      <c r="A137" s="33">
        <v>61041910</v>
      </c>
      <c r="B137" s="33" t="s">
        <v>6232</v>
      </c>
      <c r="C137" s="52">
        <v>5850</v>
      </c>
      <c r="D137" s="69">
        <f t="shared" si="2"/>
        <v>0</v>
      </c>
    </row>
    <row r="138" spans="1:4" x14ac:dyDescent="0.25">
      <c r="A138" s="33">
        <v>61042920</v>
      </c>
      <c r="B138" s="33" t="s">
        <v>6233</v>
      </c>
      <c r="C138" s="52">
        <v>57909</v>
      </c>
      <c r="D138" s="69">
        <f t="shared" si="2"/>
        <v>0</v>
      </c>
    </row>
    <row r="139" spans="1:4" x14ac:dyDescent="0.25">
      <c r="A139" s="33">
        <v>61043310</v>
      </c>
      <c r="B139" s="33" t="s">
        <v>6234</v>
      </c>
      <c r="C139" s="52">
        <v>3425696</v>
      </c>
      <c r="D139" s="69">
        <f t="shared" si="2"/>
        <v>0</v>
      </c>
    </row>
    <row r="140" spans="1:4" x14ac:dyDescent="0.25">
      <c r="A140" s="33">
        <v>61045310</v>
      </c>
      <c r="B140" s="33" t="s">
        <v>6235</v>
      </c>
      <c r="C140" s="52">
        <v>383935</v>
      </c>
      <c r="D140" s="69">
        <f t="shared" si="2"/>
        <v>0</v>
      </c>
    </row>
    <row r="141" spans="1:4" x14ac:dyDescent="0.25">
      <c r="A141" s="33">
        <v>61059040</v>
      </c>
      <c r="B141" s="33" t="s">
        <v>6236</v>
      </c>
      <c r="C141" s="52">
        <v>194124</v>
      </c>
      <c r="D141" s="69">
        <f t="shared" si="2"/>
        <v>0</v>
      </c>
    </row>
    <row r="142" spans="1:4" x14ac:dyDescent="0.25">
      <c r="A142" s="33">
        <v>61071910</v>
      </c>
      <c r="B142" s="33" t="s">
        <v>6237</v>
      </c>
      <c r="C142" s="52">
        <v>899876</v>
      </c>
      <c r="D142" s="69">
        <f t="shared" si="2"/>
        <v>0</v>
      </c>
    </row>
    <row r="143" spans="1:4" x14ac:dyDescent="0.25">
      <c r="A143" s="33">
        <v>61079910</v>
      </c>
      <c r="B143" s="33" t="s">
        <v>6238</v>
      </c>
      <c r="C143" s="52">
        <v>64141266</v>
      </c>
      <c r="D143" s="69">
        <f t="shared" si="2"/>
        <v>0</v>
      </c>
    </row>
    <row r="144" spans="1:4" x14ac:dyDescent="0.25">
      <c r="A144" s="33">
        <v>61079920</v>
      </c>
      <c r="B144" s="33" t="s">
        <v>6239</v>
      </c>
      <c r="C144" s="52">
        <v>1214316</v>
      </c>
      <c r="D144" s="69">
        <f t="shared" si="2"/>
        <v>0</v>
      </c>
    </row>
    <row r="145" spans="1:4" x14ac:dyDescent="0.25">
      <c r="A145" s="33">
        <v>61079990</v>
      </c>
      <c r="B145" s="33" t="s">
        <v>6240</v>
      </c>
      <c r="C145" s="52">
        <v>455269</v>
      </c>
      <c r="D145" s="69">
        <f t="shared" si="2"/>
        <v>0</v>
      </c>
    </row>
    <row r="146" spans="1:4" x14ac:dyDescent="0.25">
      <c r="A146" s="33">
        <v>61081910</v>
      </c>
      <c r="B146" s="33" t="s">
        <v>6241</v>
      </c>
      <c r="C146" s="52">
        <v>1981666</v>
      </c>
      <c r="D146" s="69">
        <f t="shared" si="2"/>
        <v>0</v>
      </c>
    </row>
    <row r="147" spans="1:4" x14ac:dyDescent="0.25">
      <c r="A147" s="33">
        <v>61082910</v>
      </c>
      <c r="B147" s="33" t="s">
        <v>6242</v>
      </c>
      <c r="C147" s="52">
        <v>448621</v>
      </c>
      <c r="D147" s="69">
        <f t="shared" si="2"/>
        <v>0</v>
      </c>
    </row>
    <row r="148" spans="1:4" x14ac:dyDescent="0.25">
      <c r="A148" s="33">
        <v>61083910</v>
      </c>
      <c r="B148" s="33" t="s">
        <v>6243</v>
      </c>
      <c r="C148" s="52">
        <v>1093615</v>
      </c>
      <c r="D148" s="69">
        <f t="shared" si="2"/>
        <v>0</v>
      </c>
    </row>
    <row r="149" spans="1:4" x14ac:dyDescent="0.25">
      <c r="A149" s="33">
        <v>61083940</v>
      </c>
      <c r="B149" s="33" t="s">
        <v>6244</v>
      </c>
      <c r="C149" s="52">
        <v>5377684</v>
      </c>
      <c r="D149" s="69">
        <f t="shared" si="2"/>
        <v>0</v>
      </c>
    </row>
    <row r="150" spans="1:4" x14ac:dyDescent="0.25">
      <c r="A150" s="33">
        <v>61083980</v>
      </c>
      <c r="B150" s="33" t="s">
        <v>6245</v>
      </c>
      <c r="C150" s="52">
        <v>4197613</v>
      </c>
      <c r="D150" s="69">
        <f t="shared" si="2"/>
        <v>0</v>
      </c>
    </row>
    <row r="151" spans="1:4" x14ac:dyDescent="0.25">
      <c r="A151" s="33">
        <v>61089950</v>
      </c>
      <c r="B151" s="33" t="s">
        <v>6246</v>
      </c>
      <c r="C151" s="52">
        <v>1632859</v>
      </c>
      <c r="D151" s="69">
        <f t="shared" si="2"/>
        <v>0</v>
      </c>
    </row>
    <row r="152" spans="1:4" x14ac:dyDescent="0.25">
      <c r="A152" s="33">
        <v>61099040</v>
      </c>
      <c r="B152" s="33" t="s">
        <v>6247</v>
      </c>
      <c r="C152" s="52">
        <v>3339218</v>
      </c>
      <c r="D152" s="69">
        <f t="shared" si="2"/>
        <v>0</v>
      </c>
    </row>
    <row r="153" spans="1:4" x14ac:dyDescent="0.25">
      <c r="A153" s="33">
        <v>61101210</v>
      </c>
      <c r="B153" s="33" t="s">
        <v>6248</v>
      </c>
      <c r="C153" s="52">
        <v>218043293</v>
      </c>
      <c r="D153" s="69">
        <f t="shared" si="2"/>
        <v>0</v>
      </c>
    </row>
    <row r="154" spans="1:4" x14ac:dyDescent="0.25">
      <c r="A154" s="33">
        <v>61103015</v>
      </c>
      <c r="B154" s="33" t="s">
        <v>6249</v>
      </c>
      <c r="C154" s="52">
        <v>56427513</v>
      </c>
      <c r="D154" s="69">
        <f t="shared" si="2"/>
        <v>0</v>
      </c>
    </row>
    <row r="155" spans="1:4" x14ac:dyDescent="0.25">
      <c r="A155" s="33">
        <v>61109010</v>
      </c>
      <c r="B155" s="33" t="s">
        <v>6250</v>
      </c>
      <c r="C155" s="52">
        <v>15740430</v>
      </c>
      <c r="D155" s="69">
        <f t="shared" si="2"/>
        <v>0</v>
      </c>
    </row>
    <row r="156" spans="1:4" x14ac:dyDescent="0.25">
      <c r="A156" s="33">
        <v>61119030</v>
      </c>
      <c r="B156" s="33" t="s">
        <v>6251</v>
      </c>
      <c r="C156" s="52">
        <v>4067711</v>
      </c>
      <c r="D156" s="69">
        <f t="shared" si="2"/>
        <v>0</v>
      </c>
    </row>
    <row r="157" spans="1:4" x14ac:dyDescent="0.25">
      <c r="A157" s="33">
        <v>61149090</v>
      </c>
      <c r="B157" s="33" t="s">
        <v>6252</v>
      </c>
      <c r="C157" s="52">
        <v>22652441</v>
      </c>
      <c r="D157" s="69">
        <f t="shared" si="2"/>
        <v>0</v>
      </c>
    </row>
    <row r="158" spans="1:4" x14ac:dyDescent="0.25">
      <c r="A158" s="33">
        <v>61152200</v>
      </c>
      <c r="B158" s="33" t="s">
        <v>6253</v>
      </c>
      <c r="C158" s="52">
        <v>39049937</v>
      </c>
      <c r="D158" s="69">
        <f t="shared" si="2"/>
        <v>0</v>
      </c>
    </row>
    <row r="159" spans="1:4" x14ac:dyDescent="0.25">
      <c r="A159" s="33">
        <v>61152980</v>
      </c>
      <c r="B159" s="33" t="s">
        <v>6254</v>
      </c>
      <c r="C159" s="52">
        <v>15962293</v>
      </c>
      <c r="D159" s="69">
        <f t="shared" si="2"/>
        <v>0</v>
      </c>
    </row>
    <row r="160" spans="1:4" x14ac:dyDescent="0.25">
      <c r="A160" s="33">
        <v>61159690</v>
      </c>
      <c r="B160" s="33" t="s">
        <v>6255</v>
      </c>
      <c r="C160" s="52">
        <v>933571240</v>
      </c>
      <c r="D160" s="69">
        <f t="shared" si="2"/>
        <v>0</v>
      </c>
    </row>
    <row r="161" spans="1:4" x14ac:dyDescent="0.25">
      <c r="A161" s="33">
        <v>61159919</v>
      </c>
      <c r="B161" s="33" t="s">
        <v>6256</v>
      </c>
      <c r="C161" s="52">
        <v>7959846</v>
      </c>
      <c r="D161" s="69">
        <f t="shared" si="2"/>
        <v>0</v>
      </c>
    </row>
    <row r="162" spans="1:4" x14ac:dyDescent="0.25">
      <c r="A162" s="33">
        <v>61161005</v>
      </c>
      <c r="B162" s="33" t="s">
        <v>6257</v>
      </c>
      <c r="C162" s="52">
        <v>267220</v>
      </c>
      <c r="D162" s="69">
        <f t="shared" si="2"/>
        <v>0</v>
      </c>
    </row>
    <row r="163" spans="1:4" x14ac:dyDescent="0.25">
      <c r="A163" s="33">
        <v>61161075</v>
      </c>
      <c r="B163" s="33" t="s">
        <v>6258</v>
      </c>
      <c r="C163" s="52">
        <v>4021247</v>
      </c>
      <c r="D163" s="69">
        <f t="shared" si="2"/>
        <v>0</v>
      </c>
    </row>
    <row r="164" spans="1:4" x14ac:dyDescent="0.25">
      <c r="A164" s="33">
        <v>61169205</v>
      </c>
      <c r="B164" s="33" t="s">
        <v>6259</v>
      </c>
      <c r="C164" s="52">
        <v>307701</v>
      </c>
      <c r="D164" s="69">
        <f t="shared" si="2"/>
        <v>0</v>
      </c>
    </row>
    <row r="165" spans="1:4" x14ac:dyDescent="0.25">
      <c r="A165" s="33">
        <v>61169274</v>
      </c>
      <c r="B165" s="33" t="s">
        <v>6260</v>
      </c>
      <c r="C165" s="52">
        <v>1932898</v>
      </c>
      <c r="D165" s="69">
        <f t="shared" si="2"/>
        <v>0</v>
      </c>
    </row>
    <row r="166" spans="1:4" x14ac:dyDescent="0.25">
      <c r="A166" s="33">
        <v>61169364</v>
      </c>
      <c r="B166" s="33" t="s">
        <v>6261</v>
      </c>
      <c r="C166" s="52">
        <v>2047912</v>
      </c>
      <c r="D166" s="69">
        <f t="shared" si="2"/>
        <v>0</v>
      </c>
    </row>
    <row r="167" spans="1:4" x14ac:dyDescent="0.25">
      <c r="A167" s="33">
        <v>61169394</v>
      </c>
      <c r="B167" s="33" t="s">
        <v>6262</v>
      </c>
      <c r="C167" s="52">
        <v>33889229</v>
      </c>
      <c r="D167" s="69">
        <f t="shared" si="2"/>
        <v>0</v>
      </c>
    </row>
    <row r="168" spans="1:4" x14ac:dyDescent="0.25">
      <c r="A168" s="33">
        <v>61169920</v>
      </c>
      <c r="B168" s="33" t="s">
        <v>6263</v>
      </c>
      <c r="C168" s="52">
        <v>57952</v>
      </c>
      <c r="D168" s="69">
        <f t="shared" si="2"/>
        <v>0</v>
      </c>
    </row>
    <row r="169" spans="1:4" x14ac:dyDescent="0.25">
      <c r="A169" s="33">
        <v>61169948</v>
      </c>
      <c r="B169" s="33" t="s">
        <v>6264</v>
      </c>
      <c r="C169" s="52">
        <v>865145</v>
      </c>
      <c r="D169" s="69">
        <f t="shared" si="2"/>
        <v>0</v>
      </c>
    </row>
    <row r="170" spans="1:4" x14ac:dyDescent="0.25">
      <c r="A170" s="33">
        <v>61169954</v>
      </c>
      <c r="B170" s="33" t="s">
        <v>6265</v>
      </c>
      <c r="C170" s="52">
        <v>158741</v>
      </c>
      <c r="D170" s="69">
        <f t="shared" si="2"/>
        <v>0</v>
      </c>
    </row>
    <row r="171" spans="1:4" x14ac:dyDescent="0.25">
      <c r="A171" s="33">
        <v>61169975</v>
      </c>
      <c r="B171" s="33" t="s">
        <v>6266</v>
      </c>
      <c r="C171" s="52">
        <v>146527</v>
      </c>
      <c r="D171" s="69">
        <f t="shared" si="2"/>
        <v>0</v>
      </c>
    </row>
    <row r="172" spans="1:4" x14ac:dyDescent="0.25">
      <c r="A172" s="33">
        <v>61169995</v>
      </c>
      <c r="B172" s="33" t="s">
        <v>6267</v>
      </c>
      <c r="C172" s="52">
        <v>4070458</v>
      </c>
      <c r="D172" s="69">
        <f t="shared" si="2"/>
        <v>0</v>
      </c>
    </row>
    <row r="173" spans="1:4" x14ac:dyDescent="0.25">
      <c r="A173" s="33">
        <v>61171020</v>
      </c>
      <c r="B173" s="33" t="s">
        <v>6268</v>
      </c>
      <c r="C173" s="52">
        <v>58341255</v>
      </c>
      <c r="D173" s="69">
        <f t="shared" si="2"/>
        <v>0</v>
      </c>
    </row>
    <row r="174" spans="1:4" x14ac:dyDescent="0.25">
      <c r="A174" s="33">
        <v>61178030</v>
      </c>
      <c r="B174" s="33" t="s">
        <v>6269</v>
      </c>
      <c r="C174" s="52">
        <v>7221584</v>
      </c>
      <c r="D174" s="69">
        <f t="shared" si="2"/>
        <v>0</v>
      </c>
    </row>
    <row r="175" spans="1:4" x14ac:dyDescent="0.25">
      <c r="A175" s="33">
        <v>61178087</v>
      </c>
      <c r="B175" s="33" t="s">
        <v>6270</v>
      </c>
      <c r="C175" s="52">
        <v>1454010</v>
      </c>
      <c r="D175" s="69">
        <f t="shared" si="2"/>
        <v>0</v>
      </c>
    </row>
    <row r="176" spans="1:4" x14ac:dyDescent="0.25">
      <c r="A176" s="33">
        <v>62019217</v>
      </c>
      <c r="B176" s="33" t="s">
        <v>6271</v>
      </c>
      <c r="C176" s="52">
        <v>840719</v>
      </c>
      <c r="D176" s="69">
        <f t="shared" si="2"/>
        <v>0</v>
      </c>
    </row>
    <row r="177" spans="1:4" x14ac:dyDescent="0.25">
      <c r="A177" s="33">
        <v>62029303</v>
      </c>
      <c r="B177" s="33" t="s">
        <v>6272</v>
      </c>
      <c r="C177" s="52">
        <v>1170766</v>
      </c>
      <c r="D177" s="69">
        <f t="shared" si="2"/>
        <v>0</v>
      </c>
    </row>
    <row r="178" spans="1:4" x14ac:dyDescent="0.25">
      <c r="A178" s="33">
        <v>62031920</v>
      </c>
      <c r="B178" s="33" t="s">
        <v>6273</v>
      </c>
      <c r="C178" s="52">
        <v>722</v>
      </c>
      <c r="D178" s="69">
        <f t="shared" si="2"/>
        <v>0</v>
      </c>
    </row>
    <row r="179" spans="1:4" x14ac:dyDescent="0.25">
      <c r="A179" s="33">
        <v>62031930</v>
      </c>
      <c r="B179" s="33" t="s">
        <v>6274</v>
      </c>
      <c r="C179" s="52">
        <v>3031129</v>
      </c>
      <c r="D179" s="69">
        <f t="shared" si="2"/>
        <v>0</v>
      </c>
    </row>
    <row r="180" spans="1:4" x14ac:dyDescent="0.25">
      <c r="A180" s="33">
        <v>62031990</v>
      </c>
      <c r="B180" s="33" t="s">
        <v>6275</v>
      </c>
      <c r="C180" s="52">
        <v>3455552</v>
      </c>
      <c r="D180" s="69">
        <f t="shared" si="2"/>
        <v>0</v>
      </c>
    </row>
    <row r="181" spans="1:4" x14ac:dyDescent="0.25">
      <c r="A181" s="33">
        <v>62032300</v>
      </c>
      <c r="B181" s="33" t="s">
        <v>6276</v>
      </c>
      <c r="C181" s="52">
        <v>427239</v>
      </c>
      <c r="D181" s="69">
        <f t="shared" si="2"/>
        <v>0</v>
      </c>
    </row>
    <row r="182" spans="1:4" x14ac:dyDescent="0.25">
      <c r="A182" s="33">
        <v>62033910</v>
      </c>
      <c r="B182" s="33" t="s">
        <v>6277</v>
      </c>
      <c r="C182" s="52">
        <v>52836</v>
      </c>
      <c r="D182" s="69">
        <f t="shared" si="2"/>
        <v>0</v>
      </c>
    </row>
    <row r="183" spans="1:4" x14ac:dyDescent="0.25">
      <c r="A183" s="33">
        <v>62034301</v>
      </c>
      <c r="B183" s="33" t="s">
        <v>6278</v>
      </c>
      <c r="C183" s="52">
        <v>573321</v>
      </c>
      <c r="D183" s="69">
        <f t="shared" si="2"/>
        <v>0</v>
      </c>
    </row>
    <row r="184" spans="1:4" x14ac:dyDescent="0.25">
      <c r="A184" s="33">
        <v>62034960</v>
      </c>
      <c r="B184" s="33" t="s">
        <v>6279</v>
      </c>
      <c r="C184" s="52">
        <v>1367076</v>
      </c>
      <c r="D184" s="69">
        <f t="shared" si="2"/>
        <v>0</v>
      </c>
    </row>
    <row r="185" spans="1:4" x14ac:dyDescent="0.25">
      <c r="A185" s="33">
        <v>62042940</v>
      </c>
      <c r="B185" s="33" t="s">
        <v>6280</v>
      </c>
      <c r="C185" s="52">
        <v>30733</v>
      </c>
      <c r="D185" s="69">
        <f t="shared" si="2"/>
        <v>0</v>
      </c>
    </row>
    <row r="186" spans="1:4" x14ac:dyDescent="0.25">
      <c r="A186" s="33">
        <v>62043320</v>
      </c>
      <c r="B186" s="33" t="s">
        <v>6281</v>
      </c>
      <c r="C186" s="52">
        <v>434218</v>
      </c>
      <c r="D186" s="69">
        <f t="shared" si="2"/>
        <v>0</v>
      </c>
    </row>
    <row r="187" spans="1:4" x14ac:dyDescent="0.25">
      <c r="A187" s="33">
        <v>62059010</v>
      </c>
      <c r="B187" s="33" t="s">
        <v>6282</v>
      </c>
      <c r="C187" s="52">
        <v>12279990</v>
      </c>
      <c r="D187" s="69">
        <f t="shared" si="2"/>
        <v>0</v>
      </c>
    </row>
    <row r="188" spans="1:4" x14ac:dyDescent="0.25">
      <c r="A188" s="33">
        <v>62059030</v>
      </c>
      <c r="B188" s="33" t="s">
        <v>6283</v>
      </c>
      <c r="C188" s="52">
        <v>2085391</v>
      </c>
      <c r="D188" s="69">
        <f t="shared" si="2"/>
        <v>0</v>
      </c>
    </row>
    <row r="189" spans="1:4" x14ac:dyDescent="0.25">
      <c r="A189" s="33">
        <v>62079975</v>
      </c>
      <c r="B189" s="33" t="s">
        <v>6284</v>
      </c>
      <c r="C189" s="52">
        <v>9163153</v>
      </c>
      <c r="D189" s="69">
        <f t="shared" si="2"/>
        <v>0</v>
      </c>
    </row>
    <row r="190" spans="1:4" x14ac:dyDescent="0.25">
      <c r="A190" s="33">
        <v>62079990</v>
      </c>
      <c r="B190" s="33" t="s">
        <v>6285</v>
      </c>
      <c r="C190" s="52">
        <v>632944</v>
      </c>
      <c r="D190" s="69">
        <f t="shared" si="2"/>
        <v>0</v>
      </c>
    </row>
    <row r="191" spans="1:4" x14ac:dyDescent="0.25">
      <c r="A191" s="33">
        <v>62101020</v>
      </c>
      <c r="B191" s="33" t="s">
        <v>6286</v>
      </c>
      <c r="C191" s="52">
        <v>10149553</v>
      </c>
      <c r="D191" s="69">
        <f t="shared" si="2"/>
        <v>0</v>
      </c>
    </row>
    <row r="192" spans="1:4" x14ac:dyDescent="0.25">
      <c r="A192" s="33">
        <v>62101070</v>
      </c>
      <c r="B192" s="33" t="s">
        <v>6287</v>
      </c>
      <c r="C192" s="52">
        <v>422624</v>
      </c>
      <c r="D192" s="69">
        <f t="shared" si="2"/>
        <v>0</v>
      </c>
    </row>
    <row r="193" spans="1:4" x14ac:dyDescent="0.25">
      <c r="A193" s="33">
        <v>62101090</v>
      </c>
      <c r="B193" s="33" t="s">
        <v>6288</v>
      </c>
      <c r="C193" s="52">
        <v>53467511</v>
      </c>
      <c r="D193" s="69">
        <f t="shared" si="2"/>
        <v>0</v>
      </c>
    </row>
    <row r="194" spans="1:4" x14ac:dyDescent="0.25">
      <c r="A194" s="33">
        <v>62102030</v>
      </c>
      <c r="B194" s="33" t="s">
        <v>6289</v>
      </c>
      <c r="C194" s="52">
        <v>20727441</v>
      </c>
      <c r="D194" s="69">
        <f t="shared" si="2"/>
        <v>0</v>
      </c>
    </row>
    <row r="195" spans="1:4" x14ac:dyDescent="0.25">
      <c r="A195" s="33">
        <v>62102070</v>
      </c>
      <c r="B195" s="33" t="s">
        <v>6290</v>
      </c>
      <c r="C195" s="52">
        <v>732428</v>
      </c>
      <c r="D195" s="69">
        <f t="shared" si="2"/>
        <v>0</v>
      </c>
    </row>
    <row r="196" spans="1:4" x14ac:dyDescent="0.25">
      <c r="A196" s="33">
        <v>62103030</v>
      </c>
      <c r="B196" s="33" t="s">
        <v>6291</v>
      </c>
      <c r="C196" s="52">
        <v>2948916</v>
      </c>
      <c r="D196" s="69">
        <f t="shared" si="2"/>
        <v>0</v>
      </c>
    </row>
    <row r="197" spans="1:4" x14ac:dyDescent="0.25">
      <c r="A197" s="33">
        <v>62104035</v>
      </c>
      <c r="B197" s="33" t="s">
        <v>6292</v>
      </c>
      <c r="C197" s="52">
        <v>34907277</v>
      </c>
      <c r="D197" s="69">
        <f t="shared" ref="D197:D260" si="3">C197*0</f>
        <v>0</v>
      </c>
    </row>
    <row r="198" spans="1:4" x14ac:dyDescent="0.25">
      <c r="A198" s="33">
        <v>62105003</v>
      </c>
      <c r="B198" s="33" t="s">
        <v>6293</v>
      </c>
      <c r="C198" s="52">
        <v>11003769</v>
      </c>
      <c r="D198" s="69">
        <f t="shared" si="3"/>
        <v>0</v>
      </c>
    </row>
    <row r="199" spans="1:4" x14ac:dyDescent="0.25">
      <c r="A199" s="33">
        <v>62105012</v>
      </c>
      <c r="B199" s="33" t="s">
        <v>6294</v>
      </c>
      <c r="C199" s="52">
        <v>255129</v>
      </c>
      <c r="D199" s="69">
        <f t="shared" si="3"/>
        <v>0</v>
      </c>
    </row>
    <row r="200" spans="1:4" x14ac:dyDescent="0.25">
      <c r="A200" s="33">
        <v>62105035</v>
      </c>
      <c r="B200" s="33" t="s">
        <v>6295</v>
      </c>
      <c r="C200" s="52">
        <v>72558990</v>
      </c>
      <c r="D200" s="69">
        <f t="shared" si="3"/>
        <v>0</v>
      </c>
    </row>
    <row r="201" spans="1:4" x14ac:dyDescent="0.25">
      <c r="A201" s="33">
        <v>62112048</v>
      </c>
      <c r="B201" s="33" t="s">
        <v>6296</v>
      </c>
      <c r="C201" s="52">
        <v>28510</v>
      </c>
      <c r="D201" s="69">
        <f t="shared" si="3"/>
        <v>0</v>
      </c>
    </row>
    <row r="202" spans="1:4" x14ac:dyDescent="0.25">
      <c r="A202" s="33">
        <v>62112058</v>
      </c>
      <c r="B202" s="33" t="s">
        <v>6297</v>
      </c>
      <c r="C202" s="52">
        <v>15562</v>
      </c>
      <c r="D202" s="69">
        <f t="shared" si="3"/>
        <v>0</v>
      </c>
    </row>
    <row r="203" spans="1:4" x14ac:dyDescent="0.25">
      <c r="A203" s="33">
        <v>62132010</v>
      </c>
      <c r="B203" s="33" t="s">
        <v>6298</v>
      </c>
      <c r="C203" s="52">
        <v>41962450</v>
      </c>
      <c r="D203" s="69">
        <f t="shared" si="3"/>
        <v>0</v>
      </c>
    </row>
    <row r="204" spans="1:4" x14ac:dyDescent="0.25">
      <c r="A204" s="33">
        <v>62139010</v>
      </c>
      <c r="B204" s="33" t="s">
        <v>6299</v>
      </c>
      <c r="C204" s="52">
        <v>10131983</v>
      </c>
      <c r="D204" s="69">
        <f t="shared" si="3"/>
        <v>0</v>
      </c>
    </row>
    <row r="205" spans="1:4" x14ac:dyDescent="0.25">
      <c r="A205" s="33">
        <v>62143000</v>
      </c>
      <c r="B205" s="33" t="s">
        <v>6300</v>
      </c>
      <c r="C205" s="52">
        <v>128811524</v>
      </c>
      <c r="D205" s="69">
        <f t="shared" si="3"/>
        <v>0</v>
      </c>
    </row>
    <row r="206" spans="1:4" x14ac:dyDescent="0.25">
      <c r="A206" s="33">
        <v>62152000</v>
      </c>
      <c r="B206" s="33" t="s">
        <v>6301</v>
      </c>
      <c r="C206" s="52">
        <v>17995792</v>
      </c>
      <c r="D206" s="69">
        <f t="shared" si="3"/>
        <v>0</v>
      </c>
    </row>
    <row r="207" spans="1:4" x14ac:dyDescent="0.25">
      <c r="A207" s="33">
        <v>62159000</v>
      </c>
      <c r="B207" s="33" t="s">
        <v>6302</v>
      </c>
      <c r="C207" s="52">
        <v>2019240</v>
      </c>
      <c r="D207" s="69">
        <f t="shared" si="3"/>
        <v>0</v>
      </c>
    </row>
    <row r="208" spans="1:4" x14ac:dyDescent="0.25">
      <c r="A208" s="33">
        <v>62160013</v>
      </c>
      <c r="B208" s="33" t="s">
        <v>6303</v>
      </c>
      <c r="C208" s="52">
        <v>566306</v>
      </c>
      <c r="D208" s="69">
        <f t="shared" si="3"/>
        <v>0</v>
      </c>
    </row>
    <row r="209" spans="1:4" x14ac:dyDescent="0.25">
      <c r="A209" s="33">
        <v>62160021</v>
      </c>
      <c r="B209" s="33" t="s">
        <v>6304</v>
      </c>
      <c r="C209" s="52">
        <v>1955542</v>
      </c>
      <c r="D209" s="69">
        <f t="shared" si="3"/>
        <v>0</v>
      </c>
    </row>
    <row r="210" spans="1:4" x14ac:dyDescent="0.25">
      <c r="A210" s="33">
        <v>62160035</v>
      </c>
      <c r="B210" s="33" t="s">
        <v>6305</v>
      </c>
      <c r="C210" s="52">
        <v>326701</v>
      </c>
      <c r="D210" s="69">
        <f t="shared" si="3"/>
        <v>0</v>
      </c>
    </row>
    <row r="211" spans="1:4" x14ac:dyDescent="0.25">
      <c r="A211" s="33">
        <v>62171085</v>
      </c>
      <c r="B211" s="33" t="s">
        <v>6306</v>
      </c>
      <c r="C211" s="52">
        <v>59994450</v>
      </c>
      <c r="D211" s="69">
        <f t="shared" si="3"/>
        <v>0</v>
      </c>
    </row>
    <row r="212" spans="1:4" x14ac:dyDescent="0.25">
      <c r="A212" s="33">
        <v>63011000</v>
      </c>
      <c r="B212" s="33" t="s">
        <v>6307</v>
      </c>
      <c r="C212" s="52">
        <v>102382330</v>
      </c>
      <c r="D212" s="69">
        <f t="shared" si="3"/>
        <v>0</v>
      </c>
    </row>
    <row r="213" spans="1:4" x14ac:dyDescent="0.25">
      <c r="A213" s="33">
        <v>63014000</v>
      </c>
      <c r="B213" s="33" t="s">
        <v>6308</v>
      </c>
      <c r="C213" s="52">
        <v>919584308</v>
      </c>
      <c r="D213" s="69">
        <f t="shared" si="3"/>
        <v>0</v>
      </c>
    </row>
    <row r="214" spans="1:4" x14ac:dyDescent="0.25">
      <c r="A214" s="33">
        <v>63019000</v>
      </c>
      <c r="B214" s="33" t="s">
        <v>6309</v>
      </c>
      <c r="C214" s="52">
        <v>20510508</v>
      </c>
      <c r="D214" s="69">
        <f t="shared" si="3"/>
        <v>0</v>
      </c>
    </row>
    <row r="215" spans="1:4" x14ac:dyDescent="0.25">
      <c r="A215" s="33">
        <v>63022210</v>
      </c>
      <c r="B215" s="33" t="s">
        <v>6310</v>
      </c>
      <c r="C215" s="52">
        <v>1902945</v>
      </c>
      <c r="D215" s="69">
        <f t="shared" si="3"/>
        <v>0</v>
      </c>
    </row>
    <row r="216" spans="1:4" x14ac:dyDescent="0.25">
      <c r="A216" s="33">
        <v>63022220</v>
      </c>
      <c r="B216" s="33" t="s">
        <v>6311</v>
      </c>
      <c r="C216" s="52">
        <v>260316919</v>
      </c>
      <c r="D216" s="69">
        <f t="shared" si="3"/>
        <v>0</v>
      </c>
    </row>
    <row r="217" spans="1:4" x14ac:dyDescent="0.25">
      <c r="A217" s="33">
        <v>63023210</v>
      </c>
      <c r="B217" s="33" t="s">
        <v>6312</v>
      </c>
      <c r="C217" s="52">
        <v>22157900</v>
      </c>
      <c r="D217" s="69">
        <f t="shared" si="3"/>
        <v>0</v>
      </c>
    </row>
    <row r="218" spans="1:4" x14ac:dyDescent="0.25">
      <c r="A218" s="33">
        <v>63023220</v>
      </c>
      <c r="B218" s="33" t="s">
        <v>6313</v>
      </c>
      <c r="C218" s="52">
        <v>479760343</v>
      </c>
      <c r="D218" s="69">
        <f t="shared" si="3"/>
        <v>0</v>
      </c>
    </row>
    <row r="219" spans="1:4" x14ac:dyDescent="0.25">
      <c r="A219" s="33">
        <v>63025110</v>
      </c>
      <c r="B219" s="33" t="s">
        <v>6314</v>
      </c>
      <c r="C219" s="52">
        <v>6613638</v>
      </c>
      <c r="D219" s="69">
        <f t="shared" si="3"/>
        <v>0</v>
      </c>
    </row>
    <row r="220" spans="1:4" x14ac:dyDescent="0.25">
      <c r="A220" s="33">
        <v>63029310</v>
      </c>
      <c r="B220" s="33" t="s">
        <v>6315</v>
      </c>
      <c r="C220" s="52">
        <v>76658580</v>
      </c>
      <c r="D220" s="69">
        <f t="shared" si="3"/>
        <v>0</v>
      </c>
    </row>
    <row r="221" spans="1:4" x14ac:dyDescent="0.25">
      <c r="A221" s="33">
        <v>63029320</v>
      </c>
      <c r="B221" s="33" t="s">
        <v>6316</v>
      </c>
      <c r="C221" s="52">
        <v>33863990</v>
      </c>
      <c r="D221" s="69">
        <f t="shared" si="3"/>
        <v>0</v>
      </c>
    </row>
    <row r="222" spans="1:4" x14ac:dyDescent="0.25">
      <c r="A222" s="33">
        <v>63039210</v>
      </c>
      <c r="B222" s="33" t="s">
        <v>6317</v>
      </c>
      <c r="C222" s="52">
        <v>70033249</v>
      </c>
      <c r="D222" s="69">
        <f t="shared" si="3"/>
        <v>0</v>
      </c>
    </row>
    <row r="223" spans="1:4" x14ac:dyDescent="0.25">
      <c r="A223" s="33">
        <v>63041120</v>
      </c>
      <c r="B223" s="33" t="s">
        <v>6318</v>
      </c>
      <c r="C223" s="52">
        <v>8083037</v>
      </c>
      <c r="D223" s="69">
        <f t="shared" si="3"/>
        <v>0</v>
      </c>
    </row>
    <row r="224" spans="1:4" x14ac:dyDescent="0.25">
      <c r="A224" s="33">
        <v>63041130</v>
      </c>
      <c r="B224" s="33" t="s">
        <v>6319</v>
      </c>
      <c r="C224" s="52">
        <v>3219995</v>
      </c>
      <c r="D224" s="69">
        <f t="shared" si="3"/>
        <v>0</v>
      </c>
    </row>
    <row r="225" spans="1:4" x14ac:dyDescent="0.25">
      <c r="A225" s="33">
        <v>63041915</v>
      </c>
      <c r="B225" s="33" t="s">
        <v>6320</v>
      </c>
      <c r="C225" s="52">
        <v>1067287</v>
      </c>
      <c r="D225" s="69">
        <f t="shared" si="3"/>
        <v>0</v>
      </c>
    </row>
    <row r="226" spans="1:4" x14ac:dyDescent="0.25">
      <c r="A226" s="33">
        <v>63041920</v>
      </c>
      <c r="B226" s="33" t="s">
        <v>6321</v>
      </c>
      <c r="C226" s="52">
        <v>26967442</v>
      </c>
      <c r="D226" s="69">
        <f t="shared" si="3"/>
        <v>0</v>
      </c>
    </row>
    <row r="227" spans="1:4" x14ac:dyDescent="0.25">
      <c r="A227" s="33">
        <v>63049300</v>
      </c>
      <c r="B227" s="33" t="s">
        <v>6322</v>
      </c>
      <c r="C227" s="52">
        <v>186480477</v>
      </c>
      <c r="D227" s="69">
        <f t="shared" si="3"/>
        <v>0</v>
      </c>
    </row>
    <row r="228" spans="1:4" x14ac:dyDescent="0.25">
      <c r="A228" s="33">
        <v>63061200</v>
      </c>
      <c r="B228" s="33" t="s">
        <v>6323</v>
      </c>
      <c r="C228" s="52">
        <v>89537533</v>
      </c>
      <c r="D228" s="69">
        <f t="shared" si="3"/>
        <v>0</v>
      </c>
    </row>
    <row r="229" spans="1:4" x14ac:dyDescent="0.25">
      <c r="A229" s="33">
        <v>63062911</v>
      </c>
      <c r="B229" s="33" t="s">
        <v>6324</v>
      </c>
      <c r="C229" s="52">
        <v>6180537</v>
      </c>
      <c r="D229" s="69">
        <f t="shared" si="3"/>
        <v>0</v>
      </c>
    </row>
    <row r="230" spans="1:4" x14ac:dyDescent="0.25">
      <c r="A230" s="33">
        <v>63062921</v>
      </c>
      <c r="B230" s="33" t="s">
        <v>6325</v>
      </c>
      <c r="C230" s="52">
        <v>34566597</v>
      </c>
      <c r="D230" s="69">
        <f t="shared" si="3"/>
        <v>0</v>
      </c>
    </row>
    <row r="231" spans="1:4" x14ac:dyDescent="0.25">
      <c r="A231" s="33">
        <v>63069010</v>
      </c>
      <c r="B231" s="33" t="s">
        <v>6326</v>
      </c>
      <c r="C231" s="52">
        <v>9684448</v>
      </c>
      <c r="D231" s="69">
        <f t="shared" si="3"/>
        <v>0</v>
      </c>
    </row>
    <row r="232" spans="1:4" x14ac:dyDescent="0.25">
      <c r="A232" s="33">
        <v>63069050</v>
      </c>
      <c r="B232" s="33" t="s">
        <v>6327</v>
      </c>
      <c r="C232" s="52">
        <v>52660988</v>
      </c>
      <c r="D232" s="69">
        <f t="shared" si="3"/>
        <v>0</v>
      </c>
    </row>
    <row r="233" spans="1:4" x14ac:dyDescent="0.25">
      <c r="A233" s="33">
        <v>63072000</v>
      </c>
      <c r="B233" s="33" t="s">
        <v>6328</v>
      </c>
      <c r="C233" s="52">
        <v>98817508</v>
      </c>
      <c r="D233" s="69">
        <f t="shared" si="3"/>
        <v>0</v>
      </c>
    </row>
    <row r="234" spans="1:4" x14ac:dyDescent="0.25">
      <c r="A234" s="33">
        <v>63079075</v>
      </c>
      <c r="B234" s="33" t="s">
        <v>6329</v>
      </c>
      <c r="C234" s="52">
        <v>410634414</v>
      </c>
      <c r="D234" s="69">
        <f t="shared" si="3"/>
        <v>0</v>
      </c>
    </row>
    <row r="235" spans="1:4" x14ac:dyDescent="0.25">
      <c r="A235" s="33">
        <v>63079089</v>
      </c>
      <c r="B235" s="33" t="s">
        <v>6330</v>
      </c>
      <c r="C235" s="52">
        <v>266606617</v>
      </c>
      <c r="D235" s="69">
        <f t="shared" si="3"/>
        <v>0</v>
      </c>
    </row>
    <row r="236" spans="1:4" x14ac:dyDescent="0.25">
      <c r="A236" s="33">
        <v>64019260</v>
      </c>
      <c r="B236" s="33" t="s">
        <v>6331</v>
      </c>
      <c r="C236" s="52">
        <v>7950103</v>
      </c>
      <c r="D236" s="69">
        <f t="shared" si="3"/>
        <v>0</v>
      </c>
    </row>
    <row r="237" spans="1:4" x14ac:dyDescent="0.25">
      <c r="A237" s="33">
        <v>64019910</v>
      </c>
      <c r="B237" s="33" t="s">
        <v>6332</v>
      </c>
      <c r="C237" s="52">
        <v>1276287</v>
      </c>
      <c r="D237" s="69">
        <f t="shared" si="3"/>
        <v>0</v>
      </c>
    </row>
    <row r="238" spans="1:4" x14ac:dyDescent="0.25">
      <c r="A238" s="33">
        <v>64019990</v>
      </c>
      <c r="B238" s="33" t="s">
        <v>6333</v>
      </c>
      <c r="C238" s="52">
        <v>496472</v>
      </c>
      <c r="D238" s="69">
        <f t="shared" si="3"/>
        <v>0</v>
      </c>
    </row>
    <row r="239" spans="1:4" x14ac:dyDescent="0.25">
      <c r="A239" s="33">
        <v>64021905</v>
      </c>
      <c r="B239" s="33" t="s">
        <v>6334</v>
      </c>
      <c r="C239" s="52">
        <v>8747346</v>
      </c>
      <c r="D239" s="69">
        <f t="shared" si="3"/>
        <v>0</v>
      </c>
    </row>
    <row r="240" spans="1:4" x14ac:dyDescent="0.25">
      <c r="A240" s="33">
        <v>64021930</v>
      </c>
      <c r="B240" s="33" t="s">
        <v>6335</v>
      </c>
      <c r="C240" s="52">
        <v>8452202</v>
      </c>
      <c r="D240" s="69">
        <f t="shared" si="3"/>
        <v>0</v>
      </c>
    </row>
    <row r="241" spans="1:4" x14ac:dyDescent="0.25">
      <c r="A241" s="33">
        <v>64022000</v>
      </c>
      <c r="B241" s="33" t="s">
        <v>6336</v>
      </c>
      <c r="C241" s="52">
        <v>76515271</v>
      </c>
      <c r="D241" s="69">
        <f t="shared" si="3"/>
        <v>0</v>
      </c>
    </row>
    <row r="242" spans="1:4" x14ac:dyDescent="0.25">
      <c r="A242" s="33">
        <v>64029105</v>
      </c>
      <c r="B242" s="33" t="s">
        <v>6337</v>
      </c>
      <c r="C242" s="52">
        <v>10904847</v>
      </c>
      <c r="D242" s="69">
        <f t="shared" si="3"/>
        <v>0</v>
      </c>
    </row>
    <row r="243" spans="1:4" x14ac:dyDescent="0.25">
      <c r="A243" s="33">
        <v>64029110</v>
      </c>
      <c r="B243" s="33" t="s">
        <v>6338</v>
      </c>
      <c r="C243" s="52">
        <v>288197</v>
      </c>
      <c r="D243" s="69">
        <f t="shared" si="3"/>
        <v>0</v>
      </c>
    </row>
    <row r="244" spans="1:4" x14ac:dyDescent="0.25">
      <c r="A244" s="33">
        <v>64029116</v>
      </c>
      <c r="B244" s="33" t="s">
        <v>6339</v>
      </c>
      <c r="C244" s="52">
        <v>5838</v>
      </c>
      <c r="D244" s="69">
        <f t="shared" si="3"/>
        <v>0</v>
      </c>
    </row>
    <row r="245" spans="1:4" x14ac:dyDescent="0.25">
      <c r="A245" s="33">
        <v>64029120</v>
      </c>
      <c r="B245" s="33" t="s">
        <v>6340</v>
      </c>
      <c r="C245" s="52" t="s">
        <v>52</v>
      </c>
      <c r="D245" s="69" t="s">
        <v>52</v>
      </c>
    </row>
    <row r="246" spans="1:4" x14ac:dyDescent="0.25">
      <c r="A246" s="33">
        <v>64029130</v>
      </c>
      <c r="B246" s="33" t="s">
        <v>6341</v>
      </c>
      <c r="C246" s="52">
        <v>96284</v>
      </c>
      <c r="D246" s="69">
        <f t="shared" si="3"/>
        <v>0</v>
      </c>
    </row>
    <row r="247" spans="1:4" x14ac:dyDescent="0.25">
      <c r="A247" s="33">
        <v>64029140</v>
      </c>
      <c r="B247" s="33" t="s">
        <v>6342</v>
      </c>
      <c r="C247" s="52">
        <v>462570311</v>
      </c>
      <c r="D247" s="69">
        <f t="shared" si="3"/>
        <v>0</v>
      </c>
    </row>
    <row r="248" spans="1:4" x14ac:dyDescent="0.25">
      <c r="A248" s="33">
        <v>64029142</v>
      </c>
      <c r="B248" s="33" t="s">
        <v>6343</v>
      </c>
      <c r="C248" s="52">
        <v>1853200</v>
      </c>
      <c r="D248" s="69">
        <f t="shared" si="3"/>
        <v>0</v>
      </c>
    </row>
    <row r="249" spans="1:4" x14ac:dyDescent="0.25">
      <c r="A249" s="33">
        <v>64029150</v>
      </c>
      <c r="B249" s="33" t="s">
        <v>6344</v>
      </c>
      <c r="C249" s="52">
        <v>15048458</v>
      </c>
      <c r="D249" s="69">
        <f t="shared" si="3"/>
        <v>0</v>
      </c>
    </row>
    <row r="250" spans="1:4" x14ac:dyDescent="0.25">
      <c r="A250" s="33">
        <v>64029170</v>
      </c>
      <c r="B250" s="33" t="s">
        <v>6345</v>
      </c>
      <c r="C250" s="52">
        <v>2711880</v>
      </c>
      <c r="D250" s="69">
        <f t="shared" si="3"/>
        <v>0</v>
      </c>
    </row>
    <row r="251" spans="1:4" x14ac:dyDescent="0.25">
      <c r="A251" s="33">
        <v>64029904</v>
      </c>
      <c r="B251" s="33" t="s">
        <v>6346</v>
      </c>
      <c r="C251" s="52">
        <v>4513202</v>
      </c>
      <c r="D251" s="69">
        <f t="shared" si="3"/>
        <v>0</v>
      </c>
    </row>
    <row r="252" spans="1:4" x14ac:dyDescent="0.25">
      <c r="A252" s="33">
        <v>64029912</v>
      </c>
      <c r="B252" s="33" t="s">
        <v>6347</v>
      </c>
      <c r="C252" s="52">
        <v>127414</v>
      </c>
      <c r="D252" s="69">
        <f t="shared" si="3"/>
        <v>0</v>
      </c>
    </row>
    <row r="253" spans="1:4" x14ac:dyDescent="0.25">
      <c r="A253" s="33">
        <v>64029916</v>
      </c>
      <c r="B253" s="33" t="s">
        <v>6348</v>
      </c>
      <c r="C253" s="52">
        <v>264294</v>
      </c>
      <c r="D253" s="69">
        <f t="shared" si="3"/>
        <v>0</v>
      </c>
    </row>
    <row r="254" spans="1:4" x14ac:dyDescent="0.25">
      <c r="A254" s="33">
        <v>64029919</v>
      </c>
      <c r="B254" s="33" t="s">
        <v>6349</v>
      </c>
      <c r="C254" s="52">
        <v>164200</v>
      </c>
      <c r="D254" s="69">
        <f t="shared" si="3"/>
        <v>0</v>
      </c>
    </row>
    <row r="255" spans="1:4" x14ac:dyDescent="0.25">
      <c r="A255" s="33">
        <v>64029931</v>
      </c>
      <c r="B255" s="33" t="s">
        <v>6350</v>
      </c>
      <c r="C255" s="52">
        <v>1301682592</v>
      </c>
      <c r="D255" s="69">
        <f t="shared" si="3"/>
        <v>0</v>
      </c>
    </row>
    <row r="256" spans="1:4" x14ac:dyDescent="0.25">
      <c r="A256" s="33">
        <v>64029941</v>
      </c>
      <c r="B256" s="33" t="s">
        <v>6351</v>
      </c>
      <c r="C256" s="52">
        <v>53031558</v>
      </c>
      <c r="D256" s="69">
        <f t="shared" si="3"/>
        <v>0</v>
      </c>
    </row>
    <row r="257" spans="1:4" x14ac:dyDescent="0.25">
      <c r="A257" s="33">
        <v>64029961</v>
      </c>
      <c r="B257" s="33" t="s">
        <v>6352</v>
      </c>
      <c r="C257" s="52">
        <v>1214691</v>
      </c>
      <c r="D257" s="69">
        <f t="shared" si="3"/>
        <v>0</v>
      </c>
    </row>
    <row r="258" spans="1:4" x14ac:dyDescent="0.25">
      <c r="A258" s="33">
        <v>64029969</v>
      </c>
      <c r="B258" s="33" t="s">
        <v>6353</v>
      </c>
      <c r="C258" s="52">
        <v>247291</v>
      </c>
      <c r="D258" s="69">
        <f t="shared" si="3"/>
        <v>0</v>
      </c>
    </row>
    <row r="259" spans="1:4" x14ac:dyDescent="0.25">
      <c r="A259" s="33">
        <v>64029971</v>
      </c>
      <c r="B259" s="33" t="s">
        <v>6354</v>
      </c>
      <c r="C259" s="52">
        <v>71026643</v>
      </c>
      <c r="D259" s="69">
        <f t="shared" si="3"/>
        <v>0</v>
      </c>
    </row>
    <row r="260" spans="1:4" x14ac:dyDescent="0.25">
      <c r="A260" s="33">
        <v>64029979</v>
      </c>
      <c r="B260" s="33" t="s">
        <v>6355</v>
      </c>
      <c r="C260" s="52">
        <v>2009789</v>
      </c>
      <c r="D260" s="69">
        <f t="shared" si="3"/>
        <v>0</v>
      </c>
    </row>
    <row r="261" spans="1:4" x14ac:dyDescent="0.25">
      <c r="A261" s="33">
        <v>64031930</v>
      </c>
      <c r="B261" s="33" t="s">
        <v>6356</v>
      </c>
      <c r="C261" s="52">
        <v>15736496</v>
      </c>
      <c r="D261" s="69">
        <f t="shared" ref="D261:D324" si="4">C261*0</f>
        <v>0</v>
      </c>
    </row>
    <row r="262" spans="1:4" x14ac:dyDescent="0.25">
      <c r="A262" s="33">
        <v>64034060</v>
      </c>
      <c r="B262" s="33" t="s">
        <v>6357</v>
      </c>
      <c r="C262" s="52">
        <v>153699480</v>
      </c>
      <c r="D262" s="69">
        <f t="shared" si="4"/>
        <v>0</v>
      </c>
    </row>
    <row r="263" spans="1:4" x14ac:dyDescent="0.25">
      <c r="A263" s="33">
        <v>64039975</v>
      </c>
      <c r="B263" s="33" t="s">
        <v>6358</v>
      </c>
      <c r="C263" s="52">
        <v>1634118</v>
      </c>
      <c r="D263" s="69">
        <f t="shared" si="4"/>
        <v>0</v>
      </c>
    </row>
    <row r="264" spans="1:4" x14ac:dyDescent="0.25">
      <c r="A264" s="33">
        <v>64041141</v>
      </c>
      <c r="B264" s="33" t="s">
        <v>6359</v>
      </c>
      <c r="C264" s="52">
        <v>3754405</v>
      </c>
      <c r="D264" s="69">
        <f t="shared" si="4"/>
        <v>0</v>
      </c>
    </row>
    <row r="265" spans="1:4" x14ac:dyDescent="0.25">
      <c r="A265" s="33">
        <v>64041149</v>
      </c>
      <c r="B265" s="33" t="s">
        <v>6360</v>
      </c>
      <c r="C265" s="52">
        <v>124913</v>
      </c>
      <c r="D265" s="69">
        <f t="shared" si="4"/>
        <v>0</v>
      </c>
    </row>
    <row r="266" spans="1:4" x14ac:dyDescent="0.25">
      <c r="A266" s="33">
        <v>64041151</v>
      </c>
      <c r="B266" s="33" t="s">
        <v>6361</v>
      </c>
      <c r="C266" s="52">
        <v>2093285</v>
      </c>
      <c r="D266" s="69">
        <f t="shared" si="4"/>
        <v>0</v>
      </c>
    </row>
    <row r="267" spans="1:4" x14ac:dyDescent="0.25">
      <c r="A267" s="33">
        <v>64041159</v>
      </c>
      <c r="B267" s="33" t="s">
        <v>6362</v>
      </c>
      <c r="C267" s="52">
        <v>175837</v>
      </c>
      <c r="D267" s="69">
        <f t="shared" si="4"/>
        <v>0</v>
      </c>
    </row>
    <row r="268" spans="1:4" x14ac:dyDescent="0.25">
      <c r="A268" s="33">
        <v>64041161</v>
      </c>
      <c r="B268" s="33" t="s">
        <v>6363</v>
      </c>
      <c r="C268" s="52">
        <v>627099</v>
      </c>
      <c r="D268" s="69">
        <f t="shared" si="4"/>
        <v>0</v>
      </c>
    </row>
    <row r="269" spans="1:4" x14ac:dyDescent="0.25">
      <c r="A269" s="33">
        <v>64041169</v>
      </c>
      <c r="B269" s="33" t="s">
        <v>6364</v>
      </c>
      <c r="C269" s="52">
        <v>4173593</v>
      </c>
      <c r="D269" s="69">
        <f t="shared" si="4"/>
        <v>0</v>
      </c>
    </row>
    <row r="270" spans="1:4" x14ac:dyDescent="0.25">
      <c r="A270" s="33">
        <v>64041175</v>
      </c>
      <c r="B270" s="33" t="s">
        <v>6365</v>
      </c>
      <c r="C270" s="52">
        <v>86166797</v>
      </c>
      <c r="D270" s="69">
        <f t="shared" si="4"/>
        <v>0</v>
      </c>
    </row>
    <row r="271" spans="1:4" x14ac:dyDescent="0.25">
      <c r="A271" s="33">
        <v>64041185</v>
      </c>
      <c r="B271" s="33" t="s">
        <v>6366</v>
      </c>
      <c r="C271" s="52">
        <v>72906126</v>
      </c>
      <c r="D271" s="69">
        <f t="shared" si="4"/>
        <v>0</v>
      </c>
    </row>
    <row r="272" spans="1:4" x14ac:dyDescent="0.25">
      <c r="A272" s="33">
        <v>64041920</v>
      </c>
      <c r="B272" s="33" t="s">
        <v>6367</v>
      </c>
      <c r="C272" s="52">
        <v>41916246</v>
      </c>
      <c r="D272" s="69">
        <f t="shared" si="4"/>
        <v>0</v>
      </c>
    </row>
    <row r="273" spans="1:4" x14ac:dyDescent="0.25">
      <c r="A273" s="33">
        <v>64041930</v>
      </c>
      <c r="B273" s="33" t="s">
        <v>6368</v>
      </c>
      <c r="C273" s="52">
        <v>5957987</v>
      </c>
      <c r="D273" s="69">
        <f t="shared" si="4"/>
        <v>0</v>
      </c>
    </row>
    <row r="274" spans="1:4" x14ac:dyDescent="0.25">
      <c r="A274" s="33">
        <v>64041936</v>
      </c>
      <c r="B274" s="33" t="s">
        <v>6369</v>
      </c>
      <c r="C274" s="52">
        <v>70766374</v>
      </c>
      <c r="D274" s="69">
        <f t="shared" si="4"/>
        <v>0</v>
      </c>
    </row>
    <row r="275" spans="1:4" x14ac:dyDescent="0.25">
      <c r="A275" s="33">
        <v>64041937</v>
      </c>
      <c r="B275" s="33" t="s">
        <v>6370</v>
      </c>
      <c r="C275" s="52">
        <v>627715540</v>
      </c>
      <c r="D275" s="69">
        <f t="shared" si="4"/>
        <v>0</v>
      </c>
    </row>
    <row r="276" spans="1:4" x14ac:dyDescent="0.25">
      <c r="A276" s="33">
        <v>64041942</v>
      </c>
      <c r="B276" s="33" t="s">
        <v>6371</v>
      </c>
      <c r="C276" s="52">
        <v>1324104</v>
      </c>
      <c r="D276" s="69">
        <f t="shared" si="4"/>
        <v>0</v>
      </c>
    </row>
    <row r="277" spans="1:4" x14ac:dyDescent="0.25">
      <c r="A277" s="33">
        <v>64041947</v>
      </c>
      <c r="B277" s="33" t="s">
        <v>6372</v>
      </c>
      <c r="C277" s="52">
        <v>7601134</v>
      </c>
      <c r="D277" s="69">
        <f t="shared" si="4"/>
        <v>0</v>
      </c>
    </row>
    <row r="278" spans="1:4" x14ac:dyDescent="0.25">
      <c r="A278" s="33">
        <v>64041949</v>
      </c>
      <c r="B278" s="33" t="s">
        <v>6373</v>
      </c>
      <c r="C278" s="52">
        <v>616371</v>
      </c>
      <c r="D278" s="69">
        <f t="shared" si="4"/>
        <v>0</v>
      </c>
    </row>
    <row r="279" spans="1:4" x14ac:dyDescent="0.25">
      <c r="A279" s="33">
        <v>64041952</v>
      </c>
      <c r="B279" s="33" t="s">
        <v>6374</v>
      </c>
      <c r="C279" s="52">
        <v>21221955</v>
      </c>
      <c r="D279" s="69">
        <f t="shared" si="4"/>
        <v>0</v>
      </c>
    </row>
    <row r="280" spans="1:4" x14ac:dyDescent="0.25">
      <c r="A280" s="33">
        <v>64041957</v>
      </c>
      <c r="B280" s="33" t="s">
        <v>6375</v>
      </c>
      <c r="C280" s="52">
        <v>30912579</v>
      </c>
      <c r="D280" s="69">
        <f t="shared" si="4"/>
        <v>0</v>
      </c>
    </row>
    <row r="281" spans="1:4" x14ac:dyDescent="0.25">
      <c r="A281" s="33">
        <v>64041959</v>
      </c>
      <c r="B281" s="33" t="s">
        <v>6376</v>
      </c>
      <c r="C281" s="52">
        <v>897955</v>
      </c>
      <c r="D281" s="69">
        <f t="shared" si="4"/>
        <v>0</v>
      </c>
    </row>
    <row r="282" spans="1:4" x14ac:dyDescent="0.25">
      <c r="A282" s="33">
        <v>64041961</v>
      </c>
      <c r="B282" s="33" t="s">
        <v>6377</v>
      </c>
      <c r="C282" s="52">
        <v>31427254</v>
      </c>
      <c r="D282" s="69">
        <f t="shared" si="4"/>
        <v>0</v>
      </c>
    </row>
    <row r="283" spans="1:4" x14ac:dyDescent="0.25">
      <c r="A283" s="33">
        <v>64041969</v>
      </c>
      <c r="B283" s="33" t="s">
        <v>6378</v>
      </c>
      <c r="C283" s="52">
        <v>1126568</v>
      </c>
      <c r="D283" s="69">
        <f t="shared" si="4"/>
        <v>0</v>
      </c>
    </row>
    <row r="284" spans="1:4" x14ac:dyDescent="0.25">
      <c r="A284" s="33">
        <v>64041972</v>
      </c>
      <c r="B284" s="33" t="s">
        <v>6379</v>
      </c>
      <c r="C284" s="52">
        <v>92418429</v>
      </c>
      <c r="D284" s="69">
        <f t="shared" si="4"/>
        <v>0</v>
      </c>
    </row>
    <row r="285" spans="1:4" x14ac:dyDescent="0.25">
      <c r="A285" s="33">
        <v>64041977</v>
      </c>
      <c r="B285" s="33" t="s">
        <v>6380</v>
      </c>
      <c r="C285" s="52">
        <v>151337351</v>
      </c>
      <c r="D285" s="69">
        <f t="shared" si="4"/>
        <v>0</v>
      </c>
    </row>
    <row r="286" spans="1:4" x14ac:dyDescent="0.25">
      <c r="A286" s="33">
        <v>64041987</v>
      </c>
      <c r="B286" s="33" t="s">
        <v>6381</v>
      </c>
      <c r="C286" s="52">
        <v>281278953</v>
      </c>
      <c r="D286" s="69">
        <f t="shared" si="4"/>
        <v>0</v>
      </c>
    </row>
    <row r="287" spans="1:4" x14ac:dyDescent="0.25">
      <c r="A287" s="33">
        <v>64052030</v>
      </c>
      <c r="B287" s="33" t="s">
        <v>6382</v>
      </c>
      <c r="C287" s="52">
        <v>35897887</v>
      </c>
      <c r="D287" s="69">
        <f t="shared" si="4"/>
        <v>0</v>
      </c>
    </row>
    <row r="288" spans="1:4" x14ac:dyDescent="0.25">
      <c r="A288" s="33">
        <v>64052090</v>
      </c>
      <c r="B288" s="33" t="s">
        <v>6383</v>
      </c>
      <c r="C288" s="52">
        <v>188893020</v>
      </c>
      <c r="D288" s="69">
        <f t="shared" si="4"/>
        <v>0</v>
      </c>
    </row>
    <row r="289" spans="1:4" x14ac:dyDescent="0.25">
      <c r="A289" s="33">
        <v>64059090</v>
      </c>
      <c r="B289" s="33" t="s">
        <v>6384</v>
      </c>
      <c r="C289" s="52">
        <v>392251931</v>
      </c>
      <c r="D289" s="69">
        <f t="shared" si="4"/>
        <v>0</v>
      </c>
    </row>
    <row r="290" spans="1:4" x14ac:dyDescent="0.25">
      <c r="A290" s="33">
        <v>64061010</v>
      </c>
      <c r="B290" s="33" t="s">
        <v>6385</v>
      </c>
      <c r="C290" s="52">
        <v>99751</v>
      </c>
      <c r="D290" s="69">
        <f t="shared" si="4"/>
        <v>0</v>
      </c>
    </row>
    <row r="291" spans="1:4" x14ac:dyDescent="0.25">
      <c r="A291" s="33">
        <v>64069030</v>
      </c>
      <c r="B291" s="33" t="s">
        <v>6386</v>
      </c>
      <c r="C291" s="52">
        <v>67925121</v>
      </c>
      <c r="D291" s="69">
        <f t="shared" si="4"/>
        <v>0</v>
      </c>
    </row>
    <row r="292" spans="1:4" x14ac:dyDescent="0.25">
      <c r="A292" s="33">
        <v>66011000</v>
      </c>
      <c r="B292" s="33" t="s">
        <v>6387</v>
      </c>
      <c r="C292" s="52">
        <v>310495101</v>
      </c>
      <c r="D292" s="69">
        <f t="shared" si="4"/>
        <v>0</v>
      </c>
    </row>
    <row r="293" spans="1:4" x14ac:dyDescent="0.25">
      <c r="A293" s="33">
        <v>66019100</v>
      </c>
      <c r="B293" s="33" t="s">
        <v>6388</v>
      </c>
      <c r="C293" s="52">
        <v>63753516</v>
      </c>
      <c r="D293" s="69">
        <f t="shared" si="4"/>
        <v>0</v>
      </c>
    </row>
    <row r="294" spans="1:4" x14ac:dyDescent="0.25">
      <c r="A294" s="33">
        <v>66019900</v>
      </c>
      <c r="B294" s="33" t="s">
        <v>6389</v>
      </c>
      <c r="C294" s="52">
        <v>31306286</v>
      </c>
      <c r="D294" s="69">
        <f t="shared" si="4"/>
        <v>0</v>
      </c>
    </row>
    <row r="295" spans="1:4" x14ac:dyDescent="0.25">
      <c r="A295" s="33">
        <v>66032030</v>
      </c>
      <c r="B295" s="33" t="s">
        <v>6390</v>
      </c>
      <c r="C295" s="52">
        <v>579644</v>
      </c>
      <c r="D295" s="69">
        <f t="shared" si="4"/>
        <v>0</v>
      </c>
    </row>
    <row r="296" spans="1:4" x14ac:dyDescent="0.25">
      <c r="A296" s="33">
        <v>66032090</v>
      </c>
      <c r="B296" s="33" t="s">
        <v>6391</v>
      </c>
      <c r="C296" s="52">
        <v>8589253</v>
      </c>
      <c r="D296" s="69">
        <f t="shared" si="4"/>
        <v>0</v>
      </c>
    </row>
    <row r="297" spans="1:4" x14ac:dyDescent="0.25">
      <c r="A297" s="33">
        <v>66039081</v>
      </c>
      <c r="B297" s="33" t="s">
        <v>6392</v>
      </c>
      <c r="C297" s="52">
        <v>54814299</v>
      </c>
      <c r="D297" s="69">
        <f t="shared" si="4"/>
        <v>0</v>
      </c>
    </row>
    <row r="298" spans="1:4" x14ac:dyDescent="0.25">
      <c r="A298" s="33">
        <v>67021020</v>
      </c>
      <c r="B298" s="33" t="s">
        <v>6393</v>
      </c>
      <c r="C298" s="52">
        <v>277970576</v>
      </c>
      <c r="D298" s="69">
        <f t="shared" si="4"/>
        <v>0</v>
      </c>
    </row>
    <row r="299" spans="1:4" x14ac:dyDescent="0.25">
      <c r="A299" s="33">
        <v>67021040</v>
      </c>
      <c r="B299" s="33" t="s">
        <v>6394</v>
      </c>
      <c r="C299" s="52">
        <v>138347681</v>
      </c>
      <c r="D299" s="69">
        <f t="shared" si="4"/>
        <v>0</v>
      </c>
    </row>
    <row r="300" spans="1:4" x14ac:dyDescent="0.25">
      <c r="A300" s="33">
        <v>67029035</v>
      </c>
      <c r="B300" s="33" t="s">
        <v>6395</v>
      </c>
      <c r="C300" s="52">
        <v>352867018</v>
      </c>
      <c r="D300" s="69">
        <f t="shared" si="4"/>
        <v>0</v>
      </c>
    </row>
    <row r="301" spans="1:4" x14ac:dyDescent="0.25">
      <c r="A301" s="33">
        <v>67042000</v>
      </c>
      <c r="B301" s="33" t="s">
        <v>6396</v>
      </c>
      <c r="C301" s="52">
        <v>507270731</v>
      </c>
      <c r="D301" s="69">
        <f t="shared" si="4"/>
        <v>0</v>
      </c>
    </row>
    <row r="302" spans="1:4" x14ac:dyDescent="0.25">
      <c r="A302" s="33">
        <v>69101000</v>
      </c>
      <c r="B302" s="33" t="s">
        <v>6397</v>
      </c>
      <c r="C302" s="52">
        <v>590526219</v>
      </c>
      <c r="D302" s="69">
        <f t="shared" si="4"/>
        <v>0</v>
      </c>
    </row>
    <row r="303" spans="1:4" x14ac:dyDescent="0.25">
      <c r="A303" s="33">
        <v>69111015</v>
      </c>
      <c r="B303" s="33" t="s">
        <v>6398</v>
      </c>
      <c r="C303" s="52">
        <v>17216711</v>
      </c>
      <c r="D303" s="69">
        <f t="shared" si="4"/>
        <v>0</v>
      </c>
    </row>
    <row r="304" spans="1:4" x14ac:dyDescent="0.25">
      <c r="A304" s="33">
        <v>69111041</v>
      </c>
      <c r="B304" s="33" t="s">
        <v>6399</v>
      </c>
      <c r="C304" s="52">
        <v>3878219</v>
      </c>
      <c r="D304" s="69">
        <f t="shared" si="4"/>
        <v>0</v>
      </c>
    </row>
    <row r="305" spans="1:4" x14ac:dyDescent="0.25">
      <c r="A305" s="33">
        <v>69111045</v>
      </c>
      <c r="B305" s="33" t="s">
        <v>6400</v>
      </c>
      <c r="C305" s="52">
        <v>13011448</v>
      </c>
      <c r="D305" s="69">
        <f t="shared" si="4"/>
        <v>0</v>
      </c>
    </row>
    <row r="306" spans="1:4" x14ac:dyDescent="0.25">
      <c r="A306" s="33">
        <v>69120020</v>
      </c>
      <c r="B306" s="33" t="s">
        <v>6401</v>
      </c>
      <c r="C306" s="52">
        <v>4699976</v>
      </c>
      <c r="D306" s="69">
        <f t="shared" si="4"/>
        <v>0</v>
      </c>
    </row>
    <row r="307" spans="1:4" x14ac:dyDescent="0.25">
      <c r="A307" s="33">
        <v>69120035</v>
      </c>
      <c r="B307" s="33" t="s">
        <v>6402</v>
      </c>
      <c r="C307" s="52">
        <v>4738639</v>
      </c>
      <c r="D307" s="69">
        <f t="shared" si="4"/>
        <v>0</v>
      </c>
    </row>
    <row r="308" spans="1:4" x14ac:dyDescent="0.25">
      <c r="A308" s="33">
        <v>69120039</v>
      </c>
      <c r="B308" s="33" t="s">
        <v>6403</v>
      </c>
      <c r="C308" s="52">
        <v>73647506</v>
      </c>
      <c r="D308" s="69">
        <f t="shared" si="4"/>
        <v>0</v>
      </c>
    </row>
    <row r="309" spans="1:4" x14ac:dyDescent="0.25">
      <c r="A309" s="33">
        <v>69120041</v>
      </c>
      <c r="B309" s="33" t="s">
        <v>6404</v>
      </c>
      <c r="C309" s="52">
        <v>45556318</v>
      </c>
      <c r="D309" s="69">
        <f t="shared" si="4"/>
        <v>0</v>
      </c>
    </row>
    <row r="310" spans="1:4" x14ac:dyDescent="0.25">
      <c r="A310" s="33">
        <v>69120044</v>
      </c>
      <c r="B310" s="33" t="s">
        <v>6405</v>
      </c>
      <c r="C310" s="52">
        <v>167174996</v>
      </c>
      <c r="D310" s="69">
        <f t="shared" si="4"/>
        <v>0</v>
      </c>
    </row>
    <row r="311" spans="1:4" x14ac:dyDescent="0.25">
      <c r="A311" s="33">
        <v>69120045</v>
      </c>
      <c r="B311" s="33" t="s">
        <v>6406</v>
      </c>
      <c r="C311" s="52">
        <v>107568653</v>
      </c>
      <c r="D311" s="69">
        <f t="shared" si="4"/>
        <v>0</v>
      </c>
    </row>
    <row r="312" spans="1:4" x14ac:dyDescent="0.25">
      <c r="A312" s="33">
        <v>69120046</v>
      </c>
      <c r="B312" s="33" t="s">
        <v>6407</v>
      </c>
      <c r="C312" s="52">
        <v>90626</v>
      </c>
      <c r="D312" s="69">
        <f t="shared" si="4"/>
        <v>0</v>
      </c>
    </row>
    <row r="313" spans="1:4" x14ac:dyDescent="0.25">
      <c r="A313" s="33">
        <v>69120048</v>
      </c>
      <c r="B313" s="33" t="s">
        <v>6408</v>
      </c>
      <c r="C313" s="52">
        <v>233646199</v>
      </c>
      <c r="D313" s="69">
        <f t="shared" si="4"/>
        <v>0</v>
      </c>
    </row>
    <row r="314" spans="1:4" x14ac:dyDescent="0.25">
      <c r="A314" s="33">
        <v>69120050</v>
      </c>
      <c r="B314" s="33" t="s">
        <v>6409</v>
      </c>
      <c r="C314" s="52">
        <v>79229674</v>
      </c>
      <c r="D314" s="69">
        <f t="shared" si="4"/>
        <v>0</v>
      </c>
    </row>
    <row r="315" spans="1:4" x14ac:dyDescent="0.25">
      <c r="A315" s="33">
        <v>70134210</v>
      </c>
      <c r="B315" s="33" t="s">
        <v>6410</v>
      </c>
      <c r="C315" s="52">
        <v>12444108</v>
      </c>
      <c r="D315" s="69">
        <f t="shared" si="4"/>
        <v>0</v>
      </c>
    </row>
    <row r="316" spans="1:4" x14ac:dyDescent="0.25">
      <c r="A316" s="33">
        <v>70134230</v>
      </c>
      <c r="B316" s="33" t="s">
        <v>6411</v>
      </c>
      <c r="C316" s="52">
        <v>8305870</v>
      </c>
      <c r="D316" s="69">
        <f t="shared" si="4"/>
        <v>0</v>
      </c>
    </row>
    <row r="317" spans="1:4" x14ac:dyDescent="0.25">
      <c r="A317" s="33">
        <v>70134950</v>
      </c>
      <c r="B317" s="33" t="s">
        <v>6412</v>
      </c>
      <c r="C317" s="52">
        <v>24947817</v>
      </c>
      <c r="D317" s="69">
        <f t="shared" si="4"/>
        <v>0</v>
      </c>
    </row>
    <row r="318" spans="1:4" x14ac:dyDescent="0.25">
      <c r="A318" s="33">
        <v>70139110</v>
      </c>
      <c r="B318" s="33" t="s">
        <v>6413</v>
      </c>
      <c r="C318" s="52">
        <v>216587</v>
      </c>
      <c r="D318" s="69">
        <f t="shared" si="4"/>
        <v>0</v>
      </c>
    </row>
    <row r="319" spans="1:4" x14ac:dyDescent="0.25">
      <c r="A319" s="33">
        <v>70139120</v>
      </c>
      <c r="B319" s="33" t="s">
        <v>6414</v>
      </c>
      <c r="C319" s="52">
        <v>335507</v>
      </c>
      <c r="D319" s="69">
        <f t="shared" si="4"/>
        <v>0</v>
      </c>
    </row>
    <row r="320" spans="1:4" x14ac:dyDescent="0.25">
      <c r="A320" s="33">
        <v>70139920</v>
      </c>
      <c r="B320" s="33" t="s">
        <v>6415</v>
      </c>
      <c r="C320" s="52">
        <v>52717567</v>
      </c>
      <c r="D320" s="69">
        <f t="shared" si="4"/>
        <v>0</v>
      </c>
    </row>
    <row r="321" spans="1:4" x14ac:dyDescent="0.25">
      <c r="A321" s="33">
        <v>70139940</v>
      </c>
      <c r="B321" s="33" t="s">
        <v>6416</v>
      </c>
      <c r="C321" s="52">
        <v>3794000</v>
      </c>
      <c r="D321" s="69">
        <f t="shared" si="4"/>
        <v>0</v>
      </c>
    </row>
    <row r="322" spans="1:4" x14ac:dyDescent="0.25">
      <c r="A322" s="33">
        <v>70139950</v>
      </c>
      <c r="B322" s="33" t="s">
        <v>6417</v>
      </c>
      <c r="C322" s="52">
        <v>53410414</v>
      </c>
      <c r="D322" s="69">
        <f t="shared" si="4"/>
        <v>0</v>
      </c>
    </row>
    <row r="323" spans="1:4" x14ac:dyDescent="0.25">
      <c r="A323" s="33">
        <v>70139960</v>
      </c>
      <c r="B323" s="33" t="s">
        <v>6418</v>
      </c>
      <c r="C323" s="52">
        <v>1208740</v>
      </c>
      <c r="D323" s="69">
        <f t="shared" si="4"/>
        <v>0</v>
      </c>
    </row>
    <row r="324" spans="1:4" x14ac:dyDescent="0.25">
      <c r="A324" s="33">
        <v>70139980</v>
      </c>
      <c r="B324" s="33" t="s">
        <v>6419</v>
      </c>
      <c r="C324" s="52">
        <v>53664729</v>
      </c>
      <c r="D324" s="69">
        <f t="shared" si="4"/>
        <v>0</v>
      </c>
    </row>
    <row r="325" spans="1:4" x14ac:dyDescent="0.25">
      <c r="A325" s="33">
        <v>70191930</v>
      </c>
      <c r="B325" s="33" t="s">
        <v>6420</v>
      </c>
      <c r="C325" s="52">
        <v>8262593</v>
      </c>
      <c r="D325" s="69">
        <f t="shared" ref="D325:D388" si="5">C325*0</f>
        <v>0</v>
      </c>
    </row>
    <row r="326" spans="1:4" x14ac:dyDescent="0.25">
      <c r="A326" s="33">
        <v>71161010</v>
      </c>
      <c r="B326" s="33" t="s">
        <v>6421</v>
      </c>
      <c r="C326" s="52">
        <v>672859</v>
      </c>
      <c r="D326" s="69">
        <f t="shared" si="5"/>
        <v>0</v>
      </c>
    </row>
    <row r="327" spans="1:4" x14ac:dyDescent="0.25">
      <c r="A327" s="33">
        <v>71162005</v>
      </c>
      <c r="B327" s="33" t="s">
        <v>6422</v>
      </c>
      <c r="C327" s="52">
        <v>297175852</v>
      </c>
      <c r="D327" s="69">
        <f t="shared" si="5"/>
        <v>0</v>
      </c>
    </row>
    <row r="328" spans="1:4" x14ac:dyDescent="0.25">
      <c r="A328" s="33">
        <v>71171905</v>
      </c>
      <c r="B328" s="33" t="s">
        <v>6423</v>
      </c>
      <c r="C328" s="52">
        <v>1121859</v>
      </c>
      <c r="D328" s="69">
        <f t="shared" si="5"/>
        <v>0</v>
      </c>
    </row>
    <row r="329" spans="1:4" x14ac:dyDescent="0.25">
      <c r="A329" s="33">
        <v>71179045</v>
      </c>
      <c r="B329" s="33" t="s">
        <v>6424</v>
      </c>
      <c r="C329" s="52">
        <v>1054321</v>
      </c>
      <c r="D329" s="69">
        <f t="shared" si="5"/>
        <v>0</v>
      </c>
    </row>
    <row r="330" spans="1:4" x14ac:dyDescent="0.25">
      <c r="A330" s="33">
        <v>71179060</v>
      </c>
      <c r="B330" s="33" t="s">
        <v>6425</v>
      </c>
      <c r="C330" s="52">
        <v>4920858</v>
      </c>
      <c r="D330" s="69">
        <f t="shared" si="5"/>
        <v>0</v>
      </c>
    </row>
    <row r="331" spans="1:4" x14ac:dyDescent="0.25">
      <c r="A331" s="33">
        <v>71179075</v>
      </c>
      <c r="B331" s="33" t="s">
        <v>6426</v>
      </c>
      <c r="C331" s="52">
        <v>141625660</v>
      </c>
      <c r="D331" s="69">
        <f t="shared" si="5"/>
        <v>0</v>
      </c>
    </row>
    <row r="332" spans="1:4" x14ac:dyDescent="0.25">
      <c r="A332" s="32">
        <v>72102000</v>
      </c>
      <c r="B332" s="4" t="s">
        <v>6427</v>
      </c>
      <c r="C332" s="68" t="s">
        <v>52</v>
      </c>
      <c r="D332" s="69" t="s">
        <v>52</v>
      </c>
    </row>
    <row r="333" spans="1:4" x14ac:dyDescent="0.25">
      <c r="A333" s="33">
        <v>72141000</v>
      </c>
      <c r="B333" s="33" t="s">
        <v>6428</v>
      </c>
      <c r="C333" s="52">
        <v>1017121</v>
      </c>
      <c r="D333" s="69">
        <f t="shared" si="5"/>
        <v>0</v>
      </c>
    </row>
    <row r="334" spans="1:4" x14ac:dyDescent="0.25">
      <c r="A334" s="33">
        <v>72159030</v>
      </c>
      <c r="B334" s="33" t="s">
        <v>6429</v>
      </c>
      <c r="C334" s="52">
        <v>1996066</v>
      </c>
      <c r="D334" s="69">
        <f t="shared" si="5"/>
        <v>0</v>
      </c>
    </row>
    <row r="335" spans="1:4" x14ac:dyDescent="0.25">
      <c r="A335" s="33">
        <v>73024000</v>
      </c>
      <c r="B335" s="33" t="s">
        <v>6430</v>
      </c>
      <c r="C335" s="52">
        <v>5962604</v>
      </c>
      <c r="D335" s="69">
        <f t="shared" si="5"/>
        <v>0</v>
      </c>
    </row>
    <row r="336" spans="1:4" x14ac:dyDescent="0.25">
      <c r="A336" s="33">
        <v>73042330</v>
      </c>
      <c r="B336" s="33" t="s">
        <v>6431</v>
      </c>
      <c r="C336" s="52">
        <v>7836</v>
      </c>
      <c r="D336" s="69">
        <f t="shared" si="5"/>
        <v>0</v>
      </c>
    </row>
    <row r="337" spans="1:4" x14ac:dyDescent="0.25">
      <c r="A337" s="33">
        <v>73211200</v>
      </c>
      <c r="B337" s="33" t="s">
        <v>6432</v>
      </c>
      <c r="C337" s="52">
        <v>10216033</v>
      </c>
      <c r="D337" s="69">
        <f t="shared" si="5"/>
        <v>0</v>
      </c>
    </row>
    <row r="338" spans="1:4" x14ac:dyDescent="0.25">
      <c r="A338" s="33">
        <v>73211900</v>
      </c>
      <c r="B338" s="33" t="s">
        <v>6433</v>
      </c>
      <c r="C338" s="52">
        <v>741736423</v>
      </c>
      <c r="D338" s="69">
        <f t="shared" si="5"/>
        <v>0</v>
      </c>
    </row>
    <row r="339" spans="1:4" x14ac:dyDescent="0.25">
      <c r="A339" s="33">
        <v>73218110</v>
      </c>
      <c r="B339" s="33" t="s">
        <v>6434</v>
      </c>
      <c r="C339" s="52">
        <v>83763992</v>
      </c>
      <c r="D339" s="69">
        <f t="shared" si="5"/>
        <v>0</v>
      </c>
    </row>
    <row r="340" spans="1:4" x14ac:dyDescent="0.25">
      <c r="A340" s="33">
        <v>73239150</v>
      </c>
      <c r="B340" s="33" t="s">
        <v>6435</v>
      </c>
      <c r="C340" s="52">
        <v>64715288</v>
      </c>
      <c r="D340" s="69">
        <f t="shared" si="5"/>
        <v>0</v>
      </c>
    </row>
    <row r="341" spans="1:4" x14ac:dyDescent="0.25">
      <c r="A341" s="33">
        <v>73239300</v>
      </c>
      <c r="B341" s="33" t="s">
        <v>6436</v>
      </c>
      <c r="C341" s="52">
        <v>1607681347</v>
      </c>
      <c r="D341" s="69">
        <f t="shared" si="5"/>
        <v>0</v>
      </c>
    </row>
    <row r="342" spans="1:4" x14ac:dyDescent="0.25">
      <c r="A342" s="33">
        <v>73239930</v>
      </c>
      <c r="B342" s="33" t="s">
        <v>6437</v>
      </c>
      <c r="C342" s="52">
        <v>1309316</v>
      </c>
      <c r="D342" s="69">
        <f t="shared" si="5"/>
        <v>0</v>
      </c>
    </row>
    <row r="343" spans="1:4" x14ac:dyDescent="0.25">
      <c r="A343" s="33">
        <v>73239950</v>
      </c>
      <c r="B343" s="33" t="s">
        <v>6438</v>
      </c>
      <c r="C343" s="52">
        <v>70598572</v>
      </c>
      <c r="D343" s="69">
        <f t="shared" si="5"/>
        <v>0</v>
      </c>
    </row>
    <row r="344" spans="1:4" x14ac:dyDescent="0.25">
      <c r="A344" s="33">
        <v>73239970</v>
      </c>
      <c r="B344" s="33" t="s">
        <v>6439</v>
      </c>
      <c r="C344" s="52">
        <v>197092001</v>
      </c>
      <c r="D344" s="69">
        <f t="shared" si="5"/>
        <v>0</v>
      </c>
    </row>
    <row r="345" spans="1:4" x14ac:dyDescent="0.25">
      <c r="A345" s="33">
        <v>76151020</v>
      </c>
      <c r="B345" s="33" t="s">
        <v>6440</v>
      </c>
      <c r="C345" s="52">
        <v>82397051</v>
      </c>
      <c r="D345" s="69">
        <f t="shared" si="5"/>
        <v>0</v>
      </c>
    </row>
    <row r="346" spans="1:4" x14ac:dyDescent="0.25">
      <c r="A346" s="33">
        <v>76151071</v>
      </c>
      <c r="B346" s="33" t="s">
        <v>6441</v>
      </c>
      <c r="C346" s="52">
        <v>203913277</v>
      </c>
      <c r="D346" s="69">
        <f t="shared" si="5"/>
        <v>0</v>
      </c>
    </row>
    <row r="347" spans="1:4" x14ac:dyDescent="0.25">
      <c r="A347" s="33">
        <v>79070010</v>
      </c>
      <c r="B347" s="33" t="s">
        <v>6442</v>
      </c>
      <c r="C347" s="52">
        <v>55988583</v>
      </c>
      <c r="D347" s="69">
        <f t="shared" si="5"/>
        <v>0</v>
      </c>
    </row>
    <row r="348" spans="1:4" x14ac:dyDescent="0.25">
      <c r="A348" s="33">
        <v>82111000</v>
      </c>
      <c r="B348" s="33" t="s">
        <v>6443</v>
      </c>
      <c r="C348" s="52">
        <v>183302173</v>
      </c>
      <c r="D348" s="69">
        <f t="shared" si="5"/>
        <v>0</v>
      </c>
    </row>
    <row r="349" spans="1:4" x14ac:dyDescent="0.25">
      <c r="A349" s="33">
        <v>82119130</v>
      </c>
      <c r="B349" s="33" t="s">
        <v>6444</v>
      </c>
      <c r="C349" s="52">
        <v>5524763</v>
      </c>
      <c r="D349" s="69">
        <f t="shared" si="5"/>
        <v>0</v>
      </c>
    </row>
    <row r="350" spans="1:4" x14ac:dyDescent="0.25">
      <c r="A350" s="33">
        <v>82119140</v>
      </c>
      <c r="B350" s="33" t="s">
        <v>6445</v>
      </c>
      <c r="C350" s="52">
        <v>16656033</v>
      </c>
      <c r="D350" s="69">
        <f t="shared" si="5"/>
        <v>0</v>
      </c>
    </row>
    <row r="351" spans="1:4" x14ac:dyDescent="0.25">
      <c r="A351" s="33">
        <v>82119240</v>
      </c>
      <c r="B351" s="33" t="s">
        <v>6446</v>
      </c>
      <c r="C351" s="52">
        <v>37919125</v>
      </c>
      <c r="D351" s="69">
        <f t="shared" si="5"/>
        <v>0</v>
      </c>
    </row>
    <row r="352" spans="1:4" x14ac:dyDescent="0.25">
      <c r="A352" s="33">
        <v>82130030</v>
      </c>
      <c r="B352" s="33" t="s">
        <v>6447</v>
      </c>
      <c r="C352" s="52">
        <v>1634927</v>
      </c>
      <c r="D352" s="69">
        <f t="shared" si="5"/>
        <v>0</v>
      </c>
    </row>
    <row r="353" spans="1:4" x14ac:dyDescent="0.25">
      <c r="A353" s="33">
        <v>82130060</v>
      </c>
      <c r="B353" s="33" t="s">
        <v>6448</v>
      </c>
      <c r="C353" s="52">
        <v>850275</v>
      </c>
      <c r="D353" s="69">
        <f t="shared" si="5"/>
        <v>0</v>
      </c>
    </row>
    <row r="354" spans="1:4" x14ac:dyDescent="0.25">
      <c r="A354" s="33">
        <v>82130090</v>
      </c>
      <c r="B354" s="33" t="s">
        <v>6449</v>
      </c>
      <c r="C354" s="52">
        <v>119815498</v>
      </c>
      <c r="D354" s="69">
        <f t="shared" si="5"/>
        <v>0</v>
      </c>
    </row>
    <row r="355" spans="1:4" x14ac:dyDescent="0.25">
      <c r="A355" s="33">
        <v>82141000</v>
      </c>
      <c r="B355" s="33" t="s">
        <v>6450</v>
      </c>
      <c r="C355" s="52">
        <v>12507609</v>
      </c>
      <c r="D355" s="69">
        <f t="shared" si="5"/>
        <v>0</v>
      </c>
    </row>
    <row r="356" spans="1:4" x14ac:dyDescent="0.25">
      <c r="A356" s="33">
        <v>82142030</v>
      </c>
      <c r="B356" s="33" t="s">
        <v>6451</v>
      </c>
      <c r="C356" s="52">
        <v>80538105</v>
      </c>
      <c r="D356" s="69">
        <f t="shared" si="5"/>
        <v>0</v>
      </c>
    </row>
    <row r="357" spans="1:4" x14ac:dyDescent="0.25">
      <c r="A357" s="33">
        <v>82142090</v>
      </c>
      <c r="B357" s="33" t="s">
        <v>6452</v>
      </c>
      <c r="C357" s="52">
        <v>32069708</v>
      </c>
      <c r="D357" s="69">
        <f t="shared" si="5"/>
        <v>0</v>
      </c>
    </row>
    <row r="358" spans="1:4" x14ac:dyDescent="0.25">
      <c r="A358" s="33">
        <v>82149060</v>
      </c>
      <c r="B358" s="33" t="s">
        <v>6453</v>
      </c>
      <c r="C358" s="52">
        <v>398625</v>
      </c>
      <c r="D358" s="69">
        <f t="shared" si="5"/>
        <v>0</v>
      </c>
    </row>
    <row r="359" spans="1:4" x14ac:dyDescent="0.25">
      <c r="A359" s="33">
        <v>82149090</v>
      </c>
      <c r="B359" s="33" t="s">
        <v>6454</v>
      </c>
      <c r="C359" s="52">
        <v>21110706</v>
      </c>
      <c r="D359" s="69">
        <f t="shared" si="5"/>
        <v>0</v>
      </c>
    </row>
    <row r="360" spans="1:4" x14ac:dyDescent="0.25">
      <c r="A360" s="33">
        <v>82159901</v>
      </c>
      <c r="B360" s="33" t="s">
        <v>6455</v>
      </c>
      <c r="C360" s="52">
        <v>367763</v>
      </c>
      <c r="D360" s="69">
        <f t="shared" si="5"/>
        <v>0</v>
      </c>
    </row>
    <row r="361" spans="1:4" x14ac:dyDescent="0.25">
      <c r="A361" s="33">
        <v>82159910</v>
      </c>
      <c r="B361" s="33" t="s">
        <v>6456</v>
      </c>
      <c r="C361" s="52">
        <v>14114183</v>
      </c>
      <c r="D361" s="69">
        <f t="shared" si="5"/>
        <v>0</v>
      </c>
    </row>
    <row r="362" spans="1:4" x14ac:dyDescent="0.25">
      <c r="A362" s="33">
        <v>82159920</v>
      </c>
      <c r="B362" s="33" t="s">
        <v>6457</v>
      </c>
      <c r="C362" s="52">
        <v>6947476</v>
      </c>
      <c r="D362" s="69">
        <f t="shared" si="5"/>
        <v>0</v>
      </c>
    </row>
    <row r="363" spans="1:4" x14ac:dyDescent="0.25">
      <c r="A363" s="33">
        <v>82159922</v>
      </c>
      <c r="B363" s="33" t="s">
        <v>6458</v>
      </c>
      <c r="C363" s="52">
        <v>90807</v>
      </c>
      <c r="D363" s="69">
        <f t="shared" si="5"/>
        <v>0</v>
      </c>
    </row>
    <row r="364" spans="1:4" x14ac:dyDescent="0.25">
      <c r="A364" s="33">
        <v>82159930</v>
      </c>
      <c r="B364" s="33" t="s">
        <v>6459</v>
      </c>
      <c r="C364" s="52">
        <v>19908040</v>
      </c>
      <c r="D364" s="69">
        <f t="shared" si="5"/>
        <v>0</v>
      </c>
    </row>
    <row r="365" spans="1:4" x14ac:dyDescent="0.25">
      <c r="A365" s="33">
        <v>82159940</v>
      </c>
      <c r="B365" s="33" t="s">
        <v>6460</v>
      </c>
      <c r="C365" s="52">
        <v>6398630</v>
      </c>
      <c r="D365" s="69">
        <f t="shared" si="5"/>
        <v>0</v>
      </c>
    </row>
    <row r="366" spans="1:4" x14ac:dyDescent="0.25">
      <c r="A366" s="33">
        <v>82159950</v>
      </c>
      <c r="B366" s="33" t="s">
        <v>6461</v>
      </c>
      <c r="C366" s="52">
        <v>83572721</v>
      </c>
      <c r="D366" s="69">
        <f t="shared" si="5"/>
        <v>0</v>
      </c>
    </row>
    <row r="367" spans="1:4" x14ac:dyDescent="0.25">
      <c r="A367" s="33">
        <v>83011050</v>
      </c>
      <c r="B367" s="33" t="s">
        <v>6462</v>
      </c>
      <c r="C367" s="52">
        <v>4464762</v>
      </c>
      <c r="D367" s="69">
        <f t="shared" si="5"/>
        <v>0</v>
      </c>
    </row>
    <row r="368" spans="1:4" x14ac:dyDescent="0.25">
      <c r="A368" s="33">
        <v>83011090</v>
      </c>
      <c r="B368" s="33" t="s">
        <v>6463</v>
      </c>
      <c r="C368" s="52">
        <v>36513791</v>
      </c>
      <c r="D368" s="69">
        <f t="shared" si="5"/>
        <v>0</v>
      </c>
    </row>
    <row r="369" spans="1:4" x14ac:dyDescent="0.25">
      <c r="A369" s="33">
        <v>83014030</v>
      </c>
      <c r="B369" s="33" t="s">
        <v>6464</v>
      </c>
      <c r="C369" s="52">
        <v>2818439</v>
      </c>
      <c r="D369" s="69">
        <f t="shared" si="5"/>
        <v>0</v>
      </c>
    </row>
    <row r="370" spans="1:4" x14ac:dyDescent="0.25">
      <c r="A370" s="33">
        <v>83040000</v>
      </c>
      <c r="B370" s="33" t="s">
        <v>6465</v>
      </c>
      <c r="C370" s="52">
        <v>61181488</v>
      </c>
      <c r="D370" s="69">
        <f t="shared" si="5"/>
        <v>0</v>
      </c>
    </row>
    <row r="371" spans="1:4" x14ac:dyDescent="0.25">
      <c r="A371" s="33">
        <v>83059030</v>
      </c>
      <c r="B371" s="33" t="s">
        <v>6466</v>
      </c>
      <c r="C371" s="52">
        <v>17437487</v>
      </c>
      <c r="D371" s="69">
        <f t="shared" si="5"/>
        <v>0</v>
      </c>
    </row>
    <row r="372" spans="1:4" x14ac:dyDescent="0.25">
      <c r="A372" s="33">
        <v>83061000</v>
      </c>
      <c r="B372" s="33" t="s">
        <v>6467</v>
      </c>
      <c r="C372" s="52">
        <v>41034096</v>
      </c>
      <c r="D372" s="69">
        <f t="shared" si="5"/>
        <v>0</v>
      </c>
    </row>
    <row r="373" spans="1:4" x14ac:dyDescent="0.25">
      <c r="A373" s="33">
        <v>83062900</v>
      </c>
      <c r="B373" s="33" t="s">
        <v>6468</v>
      </c>
      <c r="C373" s="52">
        <v>525378030</v>
      </c>
      <c r="D373" s="69">
        <f t="shared" si="5"/>
        <v>0</v>
      </c>
    </row>
    <row r="374" spans="1:4" x14ac:dyDescent="0.25">
      <c r="A374" s="33">
        <v>84145130</v>
      </c>
      <c r="B374" s="33" t="s">
        <v>6469</v>
      </c>
      <c r="C374" s="52">
        <v>1258926538</v>
      </c>
      <c r="D374" s="69">
        <f t="shared" si="5"/>
        <v>0</v>
      </c>
    </row>
    <row r="375" spans="1:4" x14ac:dyDescent="0.25">
      <c r="A375" s="33">
        <v>84145190</v>
      </c>
      <c r="B375" s="33" t="s">
        <v>6470</v>
      </c>
      <c r="C375" s="52">
        <v>513048033</v>
      </c>
      <c r="D375" s="69">
        <f t="shared" si="5"/>
        <v>0</v>
      </c>
    </row>
    <row r="376" spans="1:4" x14ac:dyDescent="0.25">
      <c r="A376" s="33">
        <v>84231000</v>
      </c>
      <c r="B376" s="33" t="s">
        <v>6471</v>
      </c>
      <c r="C376" s="52">
        <v>201257934</v>
      </c>
      <c r="D376" s="69">
        <f t="shared" si="5"/>
        <v>0</v>
      </c>
    </row>
    <row r="377" spans="1:4" x14ac:dyDescent="0.25">
      <c r="A377" s="33">
        <v>84433960</v>
      </c>
      <c r="B377" s="33" t="s">
        <v>6472</v>
      </c>
      <c r="C377" s="52">
        <v>5199449</v>
      </c>
      <c r="D377" s="69">
        <f t="shared" si="5"/>
        <v>0</v>
      </c>
    </row>
    <row r="378" spans="1:4" x14ac:dyDescent="0.25">
      <c r="A378" s="32">
        <v>84462110</v>
      </c>
      <c r="B378" s="4" t="s">
        <v>6473</v>
      </c>
      <c r="C378" s="68">
        <v>0</v>
      </c>
      <c r="D378" s="69">
        <f t="shared" si="5"/>
        <v>0</v>
      </c>
    </row>
    <row r="379" spans="1:4" x14ac:dyDescent="0.25">
      <c r="A379" s="33">
        <v>84501200</v>
      </c>
      <c r="B379" s="33" t="s">
        <v>6474</v>
      </c>
      <c r="C379" s="52">
        <v>4054762</v>
      </c>
      <c r="D379" s="69">
        <f t="shared" si="5"/>
        <v>0</v>
      </c>
    </row>
    <row r="380" spans="1:4" x14ac:dyDescent="0.25">
      <c r="A380" s="33">
        <v>84501900</v>
      </c>
      <c r="B380" s="33" t="s">
        <v>6475</v>
      </c>
      <c r="C380" s="52">
        <v>8710711</v>
      </c>
      <c r="D380" s="69">
        <f t="shared" si="5"/>
        <v>0</v>
      </c>
    </row>
    <row r="381" spans="1:4" x14ac:dyDescent="0.25">
      <c r="A381" s="33">
        <v>84672100</v>
      </c>
      <c r="B381" s="33" t="s">
        <v>6476</v>
      </c>
      <c r="C381" s="52">
        <v>522396107</v>
      </c>
      <c r="D381" s="69">
        <f t="shared" si="5"/>
        <v>0</v>
      </c>
    </row>
    <row r="382" spans="1:4" x14ac:dyDescent="0.25">
      <c r="A382" s="33">
        <v>84672200</v>
      </c>
      <c r="B382" s="33" t="s">
        <v>6477</v>
      </c>
      <c r="C382" s="52">
        <v>913836520</v>
      </c>
      <c r="D382" s="69">
        <f t="shared" si="5"/>
        <v>0</v>
      </c>
    </row>
    <row r="383" spans="1:4" x14ac:dyDescent="0.25">
      <c r="A383" s="33">
        <v>84713001</v>
      </c>
      <c r="B383" s="33" t="s">
        <v>6478</v>
      </c>
      <c r="C383" s="52">
        <v>47938936435</v>
      </c>
      <c r="D383" s="69">
        <f t="shared" si="5"/>
        <v>0</v>
      </c>
    </row>
    <row r="384" spans="1:4" x14ac:dyDescent="0.25">
      <c r="A384" s="33">
        <v>84716020</v>
      </c>
      <c r="B384" s="33" t="s">
        <v>6479</v>
      </c>
      <c r="C384" s="52">
        <v>1223709158</v>
      </c>
      <c r="D384" s="69">
        <f t="shared" si="5"/>
        <v>0</v>
      </c>
    </row>
    <row r="385" spans="1:4" x14ac:dyDescent="0.25">
      <c r="A385" s="33">
        <v>84729040</v>
      </c>
      <c r="B385" s="33" t="s">
        <v>6480</v>
      </c>
      <c r="C385" s="52">
        <v>19517258</v>
      </c>
      <c r="D385" s="69">
        <f t="shared" si="5"/>
        <v>0</v>
      </c>
    </row>
    <row r="386" spans="1:4" x14ac:dyDescent="0.25">
      <c r="A386" s="33">
        <v>85094000</v>
      </c>
      <c r="B386" s="33" t="s">
        <v>6481</v>
      </c>
      <c r="C386" s="52">
        <v>758839406</v>
      </c>
      <c r="D386" s="69">
        <f t="shared" si="5"/>
        <v>0</v>
      </c>
    </row>
    <row r="387" spans="1:4" x14ac:dyDescent="0.25">
      <c r="A387" s="33">
        <v>85098010</v>
      </c>
      <c r="B387" s="33" t="s">
        <v>6482</v>
      </c>
      <c r="C387" s="52">
        <v>7079536</v>
      </c>
      <c r="D387" s="69">
        <f t="shared" si="5"/>
        <v>0</v>
      </c>
    </row>
    <row r="388" spans="1:4" x14ac:dyDescent="0.25">
      <c r="A388" s="33">
        <v>85098050</v>
      </c>
      <c r="B388" s="33" t="s">
        <v>6483</v>
      </c>
      <c r="C388" s="52">
        <v>1167659689</v>
      </c>
      <c r="D388" s="69">
        <f t="shared" si="5"/>
        <v>0</v>
      </c>
    </row>
    <row r="389" spans="1:4" x14ac:dyDescent="0.25">
      <c r="A389" s="33">
        <v>85103000</v>
      </c>
      <c r="B389" s="33" t="s">
        <v>6484</v>
      </c>
      <c r="C389" s="52">
        <v>31841623</v>
      </c>
      <c r="D389" s="69">
        <f t="shared" ref="D389:D452" si="6">C389*0</f>
        <v>0</v>
      </c>
    </row>
    <row r="390" spans="1:4" x14ac:dyDescent="0.25">
      <c r="A390" s="33">
        <v>85131020</v>
      </c>
      <c r="B390" s="33" t="s">
        <v>6485</v>
      </c>
      <c r="C390" s="52">
        <v>258274965</v>
      </c>
      <c r="D390" s="69">
        <f t="shared" si="6"/>
        <v>0</v>
      </c>
    </row>
    <row r="391" spans="1:4" x14ac:dyDescent="0.25">
      <c r="A391" s="33">
        <v>85131040</v>
      </c>
      <c r="B391" s="33" t="s">
        <v>6486</v>
      </c>
      <c r="C391" s="52">
        <v>511471334</v>
      </c>
      <c r="D391" s="69">
        <f t="shared" si="6"/>
        <v>0</v>
      </c>
    </row>
    <row r="392" spans="1:4" x14ac:dyDescent="0.25">
      <c r="A392" s="33">
        <v>85163100</v>
      </c>
      <c r="B392" s="33" t="s">
        <v>6487</v>
      </c>
      <c r="C392" s="52">
        <v>233417674</v>
      </c>
      <c r="D392" s="69">
        <f t="shared" si="6"/>
        <v>0</v>
      </c>
    </row>
    <row r="393" spans="1:4" x14ac:dyDescent="0.25">
      <c r="A393" s="33">
        <v>85163200</v>
      </c>
      <c r="B393" s="33" t="s">
        <v>6488</v>
      </c>
      <c r="C393" s="52">
        <v>252077223</v>
      </c>
      <c r="D393" s="69">
        <f t="shared" si="6"/>
        <v>0</v>
      </c>
    </row>
    <row r="394" spans="1:4" x14ac:dyDescent="0.25">
      <c r="A394" s="33">
        <v>85164020</v>
      </c>
      <c r="B394" s="33" t="s">
        <v>6489</v>
      </c>
      <c r="C394" s="52">
        <v>9347808</v>
      </c>
      <c r="D394" s="69">
        <f t="shared" si="6"/>
        <v>0</v>
      </c>
    </row>
    <row r="395" spans="1:4" x14ac:dyDescent="0.25">
      <c r="A395" s="33">
        <v>85164040</v>
      </c>
      <c r="B395" s="33" t="s">
        <v>6490</v>
      </c>
      <c r="C395" s="52">
        <v>117093537</v>
      </c>
      <c r="D395" s="69">
        <f t="shared" si="6"/>
        <v>0</v>
      </c>
    </row>
    <row r="396" spans="1:4" x14ac:dyDescent="0.25">
      <c r="A396" s="33">
        <v>85165000</v>
      </c>
      <c r="B396" s="33" t="s">
        <v>6491</v>
      </c>
      <c r="C396" s="52">
        <v>1370227747</v>
      </c>
      <c r="D396" s="69">
        <f t="shared" si="6"/>
        <v>0</v>
      </c>
    </row>
    <row r="397" spans="1:4" x14ac:dyDescent="0.25">
      <c r="A397" s="33">
        <v>85166060</v>
      </c>
      <c r="B397" s="33" t="s">
        <v>6492</v>
      </c>
      <c r="C397" s="52">
        <v>281989796</v>
      </c>
      <c r="D397" s="69">
        <f t="shared" si="6"/>
        <v>0</v>
      </c>
    </row>
    <row r="398" spans="1:4" x14ac:dyDescent="0.25">
      <c r="A398" s="33">
        <v>85167200</v>
      </c>
      <c r="B398" s="33" t="s">
        <v>6493</v>
      </c>
      <c r="C398" s="52">
        <v>156792362</v>
      </c>
      <c r="D398" s="69">
        <f t="shared" si="6"/>
        <v>0</v>
      </c>
    </row>
    <row r="399" spans="1:4" x14ac:dyDescent="0.25">
      <c r="A399" s="33">
        <v>85167900</v>
      </c>
      <c r="B399" s="33" t="s">
        <v>6494</v>
      </c>
      <c r="C399" s="52">
        <v>1596238280</v>
      </c>
      <c r="D399" s="69">
        <f t="shared" si="6"/>
        <v>0</v>
      </c>
    </row>
    <row r="400" spans="1:4" x14ac:dyDescent="0.25">
      <c r="A400" s="33">
        <v>85171200</v>
      </c>
      <c r="B400" s="33" t="s">
        <v>6495</v>
      </c>
      <c r="C400" s="52">
        <v>39898596001</v>
      </c>
      <c r="D400" s="69">
        <f t="shared" si="6"/>
        <v>0</v>
      </c>
    </row>
    <row r="401" spans="1:4" x14ac:dyDescent="0.25">
      <c r="A401" s="33">
        <v>85171800</v>
      </c>
      <c r="B401" s="33" t="s">
        <v>6496</v>
      </c>
      <c r="C401" s="52">
        <v>513458236</v>
      </c>
      <c r="D401" s="69">
        <f t="shared" si="6"/>
        <v>0</v>
      </c>
    </row>
    <row r="402" spans="1:4" x14ac:dyDescent="0.25">
      <c r="A402" s="33">
        <v>85182940</v>
      </c>
      <c r="B402" s="33" t="s">
        <v>6497</v>
      </c>
      <c r="C402" s="52">
        <v>22689324</v>
      </c>
      <c r="D402" s="69">
        <f t="shared" si="6"/>
        <v>0</v>
      </c>
    </row>
    <row r="403" spans="1:4" x14ac:dyDescent="0.25">
      <c r="A403" s="33">
        <v>85183020</v>
      </c>
      <c r="B403" s="33" t="s">
        <v>6498</v>
      </c>
      <c r="C403" s="52">
        <v>2172188781</v>
      </c>
      <c r="D403" s="69">
        <f t="shared" si="6"/>
        <v>0</v>
      </c>
    </row>
    <row r="404" spans="1:4" x14ac:dyDescent="0.25">
      <c r="A404" s="33">
        <v>85193020</v>
      </c>
      <c r="B404" s="33" t="s">
        <v>6499</v>
      </c>
      <c r="C404" s="52">
        <v>67054795</v>
      </c>
      <c r="D404" s="69">
        <f t="shared" si="6"/>
        <v>0</v>
      </c>
    </row>
    <row r="405" spans="1:4" x14ac:dyDescent="0.25">
      <c r="A405" s="33">
        <v>85195000</v>
      </c>
      <c r="B405" s="33" t="s">
        <v>6500</v>
      </c>
      <c r="C405" s="52">
        <v>3525162</v>
      </c>
      <c r="D405" s="69">
        <f t="shared" si="6"/>
        <v>0</v>
      </c>
    </row>
    <row r="406" spans="1:4" x14ac:dyDescent="0.25">
      <c r="A406" s="33">
        <v>85198120</v>
      </c>
      <c r="B406" s="33" t="s">
        <v>6501</v>
      </c>
      <c r="C406" s="52">
        <v>936315</v>
      </c>
      <c r="D406" s="69">
        <f t="shared" si="6"/>
        <v>0</v>
      </c>
    </row>
    <row r="407" spans="1:4" x14ac:dyDescent="0.25">
      <c r="A407" s="33">
        <v>85198125</v>
      </c>
      <c r="B407" s="33" t="s">
        <v>6502</v>
      </c>
      <c r="C407" s="52">
        <v>2088572</v>
      </c>
      <c r="D407" s="69">
        <f t="shared" si="6"/>
        <v>0</v>
      </c>
    </row>
    <row r="408" spans="1:4" x14ac:dyDescent="0.25">
      <c r="A408" s="33">
        <v>85198140</v>
      </c>
      <c r="B408" s="33" t="s">
        <v>6503</v>
      </c>
      <c r="C408" s="52">
        <v>619831493</v>
      </c>
      <c r="D408" s="69">
        <f t="shared" si="6"/>
        <v>0</v>
      </c>
    </row>
    <row r="409" spans="1:4" x14ac:dyDescent="0.25">
      <c r="A409" s="33">
        <v>85198920</v>
      </c>
      <c r="B409" s="33" t="s">
        <v>6504</v>
      </c>
      <c r="C409" s="52">
        <v>9797502</v>
      </c>
      <c r="D409" s="69">
        <f t="shared" si="6"/>
        <v>0</v>
      </c>
    </row>
    <row r="410" spans="1:4" x14ac:dyDescent="0.25">
      <c r="A410" s="33">
        <v>85255010</v>
      </c>
      <c r="B410" s="33" t="s">
        <v>6505</v>
      </c>
      <c r="C410" s="52">
        <v>1379095426</v>
      </c>
      <c r="D410" s="69">
        <f t="shared" si="6"/>
        <v>0</v>
      </c>
    </row>
    <row r="411" spans="1:4" x14ac:dyDescent="0.25">
      <c r="A411" s="33">
        <v>85269210</v>
      </c>
      <c r="B411" s="33" t="s">
        <v>6506</v>
      </c>
      <c r="C411" s="52">
        <v>442365240</v>
      </c>
      <c r="D411" s="69">
        <f t="shared" si="6"/>
        <v>0</v>
      </c>
    </row>
    <row r="412" spans="1:4" x14ac:dyDescent="0.25">
      <c r="A412" s="33">
        <v>85271200</v>
      </c>
      <c r="B412" s="33" t="s">
        <v>6507</v>
      </c>
      <c r="C412" s="52">
        <v>1427018</v>
      </c>
      <c r="D412" s="69">
        <f t="shared" si="6"/>
        <v>0</v>
      </c>
    </row>
    <row r="413" spans="1:4" x14ac:dyDescent="0.25">
      <c r="A413" s="33">
        <v>85271311</v>
      </c>
      <c r="B413" s="33" t="s">
        <v>6508</v>
      </c>
      <c r="C413" s="52">
        <v>97188</v>
      </c>
      <c r="D413" s="69">
        <f t="shared" si="6"/>
        <v>0</v>
      </c>
    </row>
    <row r="414" spans="1:4" x14ac:dyDescent="0.25">
      <c r="A414" s="33">
        <v>85271320</v>
      </c>
      <c r="B414" s="33" t="s">
        <v>6509</v>
      </c>
      <c r="C414" s="52">
        <v>7086699</v>
      </c>
      <c r="D414" s="69">
        <f t="shared" si="6"/>
        <v>0</v>
      </c>
    </row>
    <row r="415" spans="1:4" x14ac:dyDescent="0.25">
      <c r="A415" s="33">
        <v>85271340</v>
      </c>
      <c r="B415" s="33" t="s">
        <v>6510</v>
      </c>
      <c r="C415" s="52">
        <v>185219</v>
      </c>
      <c r="D415" s="69">
        <f t="shared" si="6"/>
        <v>0</v>
      </c>
    </row>
    <row r="416" spans="1:4" x14ac:dyDescent="0.25">
      <c r="A416" s="33">
        <v>85271360</v>
      </c>
      <c r="B416" s="33" t="s">
        <v>6511</v>
      </c>
      <c r="C416" s="52">
        <v>111271203</v>
      </c>
      <c r="D416" s="69">
        <f t="shared" si="6"/>
        <v>0</v>
      </c>
    </row>
    <row r="417" spans="1:4" x14ac:dyDescent="0.25">
      <c r="A417" s="33">
        <v>85271910</v>
      </c>
      <c r="B417" s="33" t="s">
        <v>6512</v>
      </c>
      <c r="C417" s="52">
        <v>15413402</v>
      </c>
      <c r="D417" s="69">
        <f t="shared" si="6"/>
        <v>0</v>
      </c>
    </row>
    <row r="418" spans="1:4" x14ac:dyDescent="0.25">
      <c r="A418" s="33">
        <v>85271950</v>
      </c>
      <c r="B418" s="33" t="s">
        <v>6513</v>
      </c>
      <c r="C418" s="52">
        <v>136253925</v>
      </c>
      <c r="D418" s="69">
        <f t="shared" si="6"/>
        <v>0</v>
      </c>
    </row>
    <row r="419" spans="1:4" x14ac:dyDescent="0.25">
      <c r="A419" s="33">
        <v>85279105</v>
      </c>
      <c r="B419" s="33" t="s">
        <v>6514</v>
      </c>
      <c r="C419" s="52">
        <v>25689006</v>
      </c>
      <c r="D419" s="69">
        <f t="shared" si="6"/>
        <v>0</v>
      </c>
    </row>
    <row r="420" spans="1:4" x14ac:dyDescent="0.25">
      <c r="A420" s="33">
        <v>85279140</v>
      </c>
      <c r="B420" s="33" t="s">
        <v>6515</v>
      </c>
      <c r="C420" s="52">
        <v>500988</v>
      </c>
      <c r="D420" s="69">
        <f t="shared" si="6"/>
        <v>0</v>
      </c>
    </row>
    <row r="421" spans="1:4" x14ac:dyDescent="0.25">
      <c r="A421" s="33">
        <v>85279210</v>
      </c>
      <c r="B421" s="33" t="s">
        <v>6516</v>
      </c>
      <c r="C421" s="52">
        <v>16837427</v>
      </c>
      <c r="D421" s="69">
        <f t="shared" si="6"/>
        <v>0</v>
      </c>
    </row>
    <row r="422" spans="1:4" x14ac:dyDescent="0.25">
      <c r="A422" s="33">
        <v>85279250</v>
      </c>
      <c r="B422" s="33" t="s">
        <v>6517</v>
      </c>
      <c r="C422" s="52">
        <v>25155495</v>
      </c>
      <c r="D422" s="69">
        <f t="shared" si="6"/>
        <v>0</v>
      </c>
    </row>
    <row r="423" spans="1:4" x14ac:dyDescent="0.25">
      <c r="A423" s="33">
        <v>85279910</v>
      </c>
      <c r="B423" s="33" t="s">
        <v>6518</v>
      </c>
      <c r="C423" s="52">
        <v>65340592</v>
      </c>
      <c r="D423" s="69">
        <f t="shared" si="6"/>
        <v>0</v>
      </c>
    </row>
    <row r="424" spans="1:4" x14ac:dyDescent="0.25">
      <c r="A424" s="33">
        <v>85285200</v>
      </c>
      <c r="B424" s="33" t="s">
        <v>6519</v>
      </c>
      <c r="C424" s="52">
        <v>4795819732</v>
      </c>
      <c r="D424" s="69">
        <f t="shared" si="6"/>
        <v>0</v>
      </c>
    </row>
    <row r="425" spans="1:4" x14ac:dyDescent="0.25">
      <c r="A425" s="33">
        <v>85285940</v>
      </c>
      <c r="B425" s="33" t="s">
        <v>6520</v>
      </c>
      <c r="C425" s="52">
        <v>11229933</v>
      </c>
      <c r="D425" s="69">
        <f t="shared" si="6"/>
        <v>0</v>
      </c>
    </row>
    <row r="426" spans="1:4" x14ac:dyDescent="0.25">
      <c r="A426" s="33">
        <v>85285945</v>
      </c>
      <c r="B426" s="33" t="s">
        <v>6521</v>
      </c>
      <c r="C426" s="52">
        <v>39254971</v>
      </c>
      <c r="D426" s="69">
        <f t="shared" si="6"/>
        <v>0</v>
      </c>
    </row>
    <row r="427" spans="1:4" x14ac:dyDescent="0.25">
      <c r="A427" s="33">
        <v>85286935</v>
      </c>
      <c r="B427" s="33" t="s">
        <v>6522</v>
      </c>
      <c r="C427" s="52">
        <v>26426653</v>
      </c>
      <c r="D427" s="69">
        <f t="shared" si="6"/>
        <v>0</v>
      </c>
    </row>
    <row r="428" spans="1:4" x14ac:dyDescent="0.25">
      <c r="A428" s="33">
        <v>85286940</v>
      </c>
      <c r="B428" s="33" t="s">
        <v>6523</v>
      </c>
      <c r="C428" s="52">
        <v>973995</v>
      </c>
      <c r="D428" s="69">
        <f t="shared" si="6"/>
        <v>0</v>
      </c>
    </row>
    <row r="429" spans="1:4" x14ac:dyDescent="0.25">
      <c r="A429" s="33">
        <v>85287216</v>
      </c>
      <c r="B429" s="33" t="s">
        <v>6524</v>
      </c>
      <c r="C429" s="52">
        <v>130681</v>
      </c>
      <c r="D429" s="69">
        <f t="shared" si="6"/>
        <v>0</v>
      </c>
    </row>
    <row r="430" spans="1:4" x14ac:dyDescent="0.25">
      <c r="A430" s="33">
        <v>85318015</v>
      </c>
      <c r="B430" s="33" t="s">
        <v>6525</v>
      </c>
      <c r="C430" s="52">
        <v>52222296</v>
      </c>
      <c r="D430" s="69">
        <f t="shared" si="6"/>
        <v>0</v>
      </c>
    </row>
    <row r="431" spans="1:4" x14ac:dyDescent="0.25">
      <c r="A431" s="33">
        <v>85392240</v>
      </c>
      <c r="B431" s="33" t="s">
        <v>6526</v>
      </c>
      <c r="C431" s="52">
        <v>3256802</v>
      </c>
      <c r="D431" s="69">
        <f t="shared" si="6"/>
        <v>0</v>
      </c>
    </row>
    <row r="432" spans="1:4" x14ac:dyDescent="0.25">
      <c r="A432" s="33">
        <v>85392280</v>
      </c>
      <c r="B432" s="33" t="s">
        <v>6527</v>
      </c>
      <c r="C432" s="52">
        <v>87697361</v>
      </c>
      <c r="D432" s="69">
        <f t="shared" si="6"/>
        <v>0</v>
      </c>
    </row>
    <row r="433" spans="1:4" x14ac:dyDescent="0.25">
      <c r="A433" s="33">
        <v>85392910</v>
      </c>
      <c r="B433" s="33" t="s">
        <v>6528</v>
      </c>
      <c r="C433" s="52">
        <v>1273351</v>
      </c>
      <c r="D433" s="69">
        <f t="shared" si="6"/>
        <v>0</v>
      </c>
    </row>
    <row r="434" spans="1:4" x14ac:dyDescent="0.25">
      <c r="A434" s="33">
        <v>85395000</v>
      </c>
      <c r="B434" s="33" t="s">
        <v>6529</v>
      </c>
      <c r="C434" s="52">
        <v>1939221959</v>
      </c>
      <c r="D434" s="69">
        <f t="shared" si="6"/>
        <v>0</v>
      </c>
    </row>
    <row r="435" spans="1:4" x14ac:dyDescent="0.25">
      <c r="A435" s="33">
        <v>85437087</v>
      </c>
      <c r="B435" s="33" t="s">
        <v>6530</v>
      </c>
      <c r="C435" s="52">
        <v>202166745</v>
      </c>
      <c r="D435" s="69">
        <f t="shared" si="6"/>
        <v>0</v>
      </c>
    </row>
    <row r="436" spans="1:4" x14ac:dyDescent="0.25">
      <c r="A436" s="33">
        <v>85437093</v>
      </c>
      <c r="B436" s="33" t="s">
        <v>6531</v>
      </c>
      <c r="C436" s="52">
        <v>73604144</v>
      </c>
      <c r="D436" s="69">
        <f t="shared" si="6"/>
        <v>0</v>
      </c>
    </row>
    <row r="437" spans="1:4" x14ac:dyDescent="0.25">
      <c r="A437" s="33">
        <v>87150000</v>
      </c>
      <c r="B437" s="33" t="s">
        <v>6532</v>
      </c>
      <c r="C437" s="52">
        <v>225143095</v>
      </c>
      <c r="D437" s="69">
        <f t="shared" si="6"/>
        <v>0</v>
      </c>
    </row>
    <row r="438" spans="1:4" x14ac:dyDescent="0.25">
      <c r="A438" s="33">
        <v>89059010</v>
      </c>
      <c r="B438" s="33" t="s">
        <v>6533</v>
      </c>
      <c r="C438" s="52">
        <v>3272745</v>
      </c>
      <c r="D438" s="69">
        <f t="shared" si="6"/>
        <v>0</v>
      </c>
    </row>
    <row r="439" spans="1:4" x14ac:dyDescent="0.25">
      <c r="A439" s="33">
        <v>90058040</v>
      </c>
      <c r="B439" s="33" t="s">
        <v>6534</v>
      </c>
      <c r="C439" s="52">
        <v>66946148</v>
      </c>
      <c r="D439" s="69">
        <f t="shared" si="6"/>
        <v>0</v>
      </c>
    </row>
    <row r="440" spans="1:4" x14ac:dyDescent="0.25">
      <c r="A440" s="33">
        <v>90064060</v>
      </c>
      <c r="B440" s="33" t="s">
        <v>6535</v>
      </c>
      <c r="C440" s="52">
        <v>107667</v>
      </c>
      <c r="D440" s="69">
        <f t="shared" si="6"/>
        <v>0</v>
      </c>
    </row>
    <row r="441" spans="1:4" x14ac:dyDescent="0.25">
      <c r="A441" s="33">
        <v>90064090</v>
      </c>
      <c r="B441" s="33" t="s">
        <v>6536</v>
      </c>
      <c r="C441" s="52">
        <v>21810479</v>
      </c>
      <c r="D441" s="69">
        <f t="shared" si="6"/>
        <v>0</v>
      </c>
    </row>
    <row r="442" spans="1:4" x14ac:dyDescent="0.25">
      <c r="A442" s="33">
        <v>90065960</v>
      </c>
      <c r="B442" s="33" t="s">
        <v>6537</v>
      </c>
      <c r="C442" s="52">
        <v>98476</v>
      </c>
      <c r="D442" s="69">
        <f t="shared" si="6"/>
        <v>0</v>
      </c>
    </row>
    <row r="443" spans="1:4" x14ac:dyDescent="0.25">
      <c r="A443" s="33">
        <v>90066901</v>
      </c>
      <c r="B443" s="33" t="s">
        <v>6538</v>
      </c>
      <c r="C443" s="52">
        <v>60404119</v>
      </c>
      <c r="D443" s="69">
        <f t="shared" si="6"/>
        <v>0</v>
      </c>
    </row>
    <row r="444" spans="1:4" x14ac:dyDescent="0.25">
      <c r="A444" s="33">
        <v>90085010</v>
      </c>
      <c r="B444" s="33" t="s">
        <v>6539</v>
      </c>
      <c r="C444" s="52">
        <v>145963</v>
      </c>
      <c r="D444" s="69">
        <f t="shared" si="6"/>
        <v>0</v>
      </c>
    </row>
    <row r="445" spans="1:4" x14ac:dyDescent="0.25">
      <c r="A445" s="33">
        <v>90085040</v>
      </c>
      <c r="B445" s="33" t="s">
        <v>6540</v>
      </c>
      <c r="C445" s="52">
        <v>23538169</v>
      </c>
      <c r="D445" s="69">
        <f t="shared" si="6"/>
        <v>0</v>
      </c>
    </row>
    <row r="446" spans="1:4" x14ac:dyDescent="0.25">
      <c r="A446" s="33">
        <v>91019140</v>
      </c>
      <c r="B446" s="33" t="s">
        <v>6541</v>
      </c>
      <c r="C446" s="52">
        <v>327826</v>
      </c>
      <c r="D446" s="69">
        <f t="shared" si="6"/>
        <v>0</v>
      </c>
    </row>
    <row r="447" spans="1:4" x14ac:dyDescent="0.25">
      <c r="A447" s="32">
        <v>91019940</v>
      </c>
      <c r="B447" s="4" t="s">
        <v>6542</v>
      </c>
      <c r="C447" s="68">
        <v>0</v>
      </c>
      <c r="D447" s="69">
        <f t="shared" si="6"/>
        <v>0</v>
      </c>
    </row>
    <row r="448" spans="1:4" x14ac:dyDescent="0.25">
      <c r="A448" s="33">
        <v>91021220</v>
      </c>
      <c r="B448" s="33" t="s">
        <v>6543</v>
      </c>
      <c r="C448" s="52">
        <v>1448891</v>
      </c>
      <c r="D448" s="69">
        <f t="shared" si="6"/>
        <v>0</v>
      </c>
    </row>
    <row r="449" spans="1:4" x14ac:dyDescent="0.25">
      <c r="A449" s="33">
        <v>91021240</v>
      </c>
      <c r="B449" s="33" t="s">
        <v>6544</v>
      </c>
      <c r="C449" s="52">
        <v>16980027</v>
      </c>
      <c r="D449" s="69">
        <f t="shared" si="6"/>
        <v>0</v>
      </c>
    </row>
    <row r="450" spans="1:4" x14ac:dyDescent="0.25">
      <c r="A450" s="32">
        <v>91022915</v>
      </c>
      <c r="B450" s="4" t="s">
        <v>6545</v>
      </c>
      <c r="C450" s="68">
        <v>0</v>
      </c>
      <c r="D450" s="69">
        <f t="shared" si="6"/>
        <v>0</v>
      </c>
    </row>
    <row r="451" spans="1:4" x14ac:dyDescent="0.25">
      <c r="A451" s="33">
        <v>91031020</v>
      </c>
      <c r="B451" s="33" t="s">
        <v>6546</v>
      </c>
      <c r="C451" s="52">
        <v>271025</v>
      </c>
      <c r="D451" s="69">
        <f t="shared" si="6"/>
        <v>0</v>
      </c>
    </row>
    <row r="452" spans="1:4" x14ac:dyDescent="0.25">
      <c r="A452" s="33">
        <v>91031040</v>
      </c>
      <c r="B452" s="33" t="s">
        <v>6547</v>
      </c>
      <c r="C452" s="52">
        <v>707716</v>
      </c>
      <c r="D452" s="69">
        <f t="shared" si="6"/>
        <v>0</v>
      </c>
    </row>
    <row r="453" spans="1:4" x14ac:dyDescent="0.25">
      <c r="A453" s="33">
        <v>91051140</v>
      </c>
      <c r="B453" s="33" t="s">
        <v>6548</v>
      </c>
      <c r="C453" s="52">
        <v>44463191</v>
      </c>
      <c r="D453" s="69">
        <f t="shared" ref="D453:D516" si="7">C453*0</f>
        <v>0</v>
      </c>
    </row>
    <row r="454" spans="1:4" x14ac:dyDescent="0.25">
      <c r="A454" s="33">
        <v>91051180</v>
      </c>
      <c r="B454" s="33" t="s">
        <v>6549</v>
      </c>
      <c r="C454" s="52">
        <v>5159007</v>
      </c>
      <c r="D454" s="69">
        <f t="shared" si="7"/>
        <v>0</v>
      </c>
    </row>
    <row r="455" spans="1:4" x14ac:dyDescent="0.25">
      <c r="A455" s="33">
        <v>91051940</v>
      </c>
      <c r="B455" s="33" t="s">
        <v>6550</v>
      </c>
      <c r="C455" s="52">
        <v>822161</v>
      </c>
      <c r="D455" s="69">
        <f t="shared" si="7"/>
        <v>0</v>
      </c>
    </row>
    <row r="456" spans="1:4" x14ac:dyDescent="0.25">
      <c r="A456" s="33">
        <v>91052140</v>
      </c>
      <c r="B456" s="33" t="s">
        <v>6551</v>
      </c>
      <c r="C456" s="52">
        <v>5391801</v>
      </c>
      <c r="D456" s="69">
        <f t="shared" si="7"/>
        <v>0</v>
      </c>
    </row>
    <row r="457" spans="1:4" x14ac:dyDescent="0.25">
      <c r="A457" s="33">
        <v>91052180</v>
      </c>
      <c r="B457" s="33" t="s">
        <v>6552</v>
      </c>
      <c r="C457" s="52">
        <v>68932335</v>
      </c>
      <c r="D457" s="69">
        <f t="shared" si="7"/>
        <v>0</v>
      </c>
    </row>
    <row r="458" spans="1:4" x14ac:dyDescent="0.25">
      <c r="A458" s="33">
        <v>91052940</v>
      </c>
      <c r="B458" s="33" t="s">
        <v>6553</v>
      </c>
      <c r="C458" s="52">
        <v>2454509</v>
      </c>
      <c r="D458" s="69">
        <f t="shared" si="7"/>
        <v>0</v>
      </c>
    </row>
    <row r="459" spans="1:4" x14ac:dyDescent="0.25">
      <c r="A459" s="33">
        <v>91059140</v>
      </c>
      <c r="B459" s="33" t="s">
        <v>6554</v>
      </c>
      <c r="C459" s="52">
        <v>6679835</v>
      </c>
      <c r="D459" s="69">
        <f t="shared" si="7"/>
        <v>0</v>
      </c>
    </row>
    <row r="460" spans="1:4" x14ac:dyDescent="0.25">
      <c r="A460" s="33">
        <v>91059180</v>
      </c>
      <c r="B460" s="33" t="s">
        <v>6555</v>
      </c>
      <c r="C460" s="52">
        <v>8483504</v>
      </c>
      <c r="D460" s="69">
        <f t="shared" si="7"/>
        <v>0</v>
      </c>
    </row>
    <row r="461" spans="1:4" x14ac:dyDescent="0.25">
      <c r="A461" s="33">
        <v>91059950</v>
      </c>
      <c r="B461" s="33" t="s">
        <v>6556</v>
      </c>
      <c r="C461" s="52">
        <v>1044028</v>
      </c>
      <c r="D461" s="69">
        <f t="shared" si="7"/>
        <v>0</v>
      </c>
    </row>
    <row r="462" spans="1:4" x14ac:dyDescent="0.25">
      <c r="A462" s="32">
        <v>91081200</v>
      </c>
      <c r="B462" s="4" t="s">
        <v>6557</v>
      </c>
      <c r="C462" s="68" t="s">
        <v>52</v>
      </c>
      <c r="D462" s="69" t="s">
        <v>52</v>
      </c>
    </row>
    <row r="463" spans="1:4" x14ac:dyDescent="0.25">
      <c r="A463" s="32">
        <v>91089080</v>
      </c>
      <c r="B463" s="4" t="s">
        <v>6558</v>
      </c>
      <c r="C463" s="68">
        <v>0</v>
      </c>
      <c r="D463" s="69">
        <f t="shared" si="7"/>
        <v>0</v>
      </c>
    </row>
    <row r="464" spans="1:4" x14ac:dyDescent="0.25">
      <c r="A464" s="33">
        <v>91091010</v>
      </c>
      <c r="B464" s="33" t="s">
        <v>6559</v>
      </c>
      <c r="C464" s="52">
        <v>31208</v>
      </c>
      <c r="D464" s="69">
        <f t="shared" si="7"/>
        <v>0</v>
      </c>
    </row>
    <row r="465" spans="1:4" x14ac:dyDescent="0.25">
      <c r="A465" s="33">
        <v>91091030</v>
      </c>
      <c r="B465" s="33" t="s">
        <v>6560</v>
      </c>
      <c r="C465" s="52">
        <v>252568</v>
      </c>
      <c r="D465" s="69">
        <f t="shared" si="7"/>
        <v>0</v>
      </c>
    </row>
    <row r="466" spans="1:4" x14ac:dyDescent="0.25">
      <c r="A466" s="33">
        <v>91091060</v>
      </c>
      <c r="B466" s="33" t="s">
        <v>6561</v>
      </c>
      <c r="C466" s="52">
        <v>2900</v>
      </c>
      <c r="D466" s="69">
        <f t="shared" si="7"/>
        <v>0</v>
      </c>
    </row>
    <row r="467" spans="1:4" x14ac:dyDescent="0.25">
      <c r="A467" s="33">
        <v>91091070</v>
      </c>
      <c r="B467" s="33" t="s">
        <v>6562</v>
      </c>
      <c r="C467" s="52">
        <v>223190</v>
      </c>
      <c r="D467" s="69">
        <f t="shared" si="7"/>
        <v>0</v>
      </c>
    </row>
    <row r="468" spans="1:4" x14ac:dyDescent="0.25">
      <c r="A468" s="33">
        <v>91099040</v>
      </c>
      <c r="B468" s="33" t="s">
        <v>6563</v>
      </c>
      <c r="C468" s="52">
        <v>34613</v>
      </c>
      <c r="D468" s="69">
        <f t="shared" si="7"/>
        <v>0</v>
      </c>
    </row>
    <row r="469" spans="1:4" x14ac:dyDescent="0.25">
      <c r="A469" s="33">
        <v>91132020</v>
      </c>
      <c r="B469" s="33" t="s">
        <v>6564</v>
      </c>
      <c r="C469" s="52">
        <v>42256</v>
      </c>
      <c r="D469" s="69">
        <f t="shared" si="7"/>
        <v>0</v>
      </c>
    </row>
    <row r="470" spans="1:4" x14ac:dyDescent="0.25">
      <c r="A470" s="33">
        <v>91132040</v>
      </c>
      <c r="B470" s="33" t="s">
        <v>6565</v>
      </c>
      <c r="C470" s="52">
        <v>22685730</v>
      </c>
      <c r="D470" s="69">
        <f t="shared" si="7"/>
        <v>0</v>
      </c>
    </row>
    <row r="471" spans="1:4" x14ac:dyDescent="0.25">
      <c r="A471" s="33">
        <v>91139040</v>
      </c>
      <c r="B471" s="33" t="s">
        <v>6566</v>
      </c>
      <c r="C471" s="52">
        <v>10802880</v>
      </c>
      <c r="D471" s="69">
        <f t="shared" si="7"/>
        <v>0</v>
      </c>
    </row>
    <row r="472" spans="1:4" x14ac:dyDescent="0.25">
      <c r="A472" s="33">
        <v>91149030</v>
      </c>
      <c r="B472" s="33" t="s">
        <v>6567</v>
      </c>
      <c r="C472" s="52">
        <v>306186</v>
      </c>
      <c r="D472" s="69">
        <f t="shared" si="7"/>
        <v>0</v>
      </c>
    </row>
    <row r="473" spans="1:4" x14ac:dyDescent="0.25">
      <c r="A473" s="33">
        <v>92021000</v>
      </c>
      <c r="B473" s="33" t="s">
        <v>6568</v>
      </c>
      <c r="C473" s="52">
        <v>18414534</v>
      </c>
      <c r="D473" s="69">
        <f t="shared" si="7"/>
        <v>0</v>
      </c>
    </row>
    <row r="474" spans="1:4" x14ac:dyDescent="0.25">
      <c r="A474" s="33">
        <v>92029060</v>
      </c>
      <c r="B474" s="33" t="s">
        <v>6569</v>
      </c>
      <c r="C474" s="52">
        <v>26634651</v>
      </c>
      <c r="D474" s="69">
        <f t="shared" si="7"/>
        <v>0</v>
      </c>
    </row>
    <row r="475" spans="1:4" x14ac:dyDescent="0.25">
      <c r="A475" s="33">
        <v>92081000</v>
      </c>
      <c r="B475" s="33" t="s">
        <v>6570</v>
      </c>
      <c r="C475" s="52">
        <v>18927374</v>
      </c>
      <c r="D475" s="69">
        <f t="shared" si="7"/>
        <v>0</v>
      </c>
    </row>
    <row r="476" spans="1:4" x14ac:dyDescent="0.25">
      <c r="A476" s="33">
        <v>92099220</v>
      </c>
      <c r="B476" s="33" t="s">
        <v>6571</v>
      </c>
      <c r="C476" s="52">
        <v>5524962</v>
      </c>
      <c r="D476" s="69">
        <f t="shared" si="7"/>
        <v>0</v>
      </c>
    </row>
    <row r="477" spans="1:4" x14ac:dyDescent="0.25">
      <c r="A477" s="33">
        <v>92099440</v>
      </c>
      <c r="B477" s="33" t="s">
        <v>6572</v>
      </c>
      <c r="C477" s="52">
        <v>10212668</v>
      </c>
      <c r="D477" s="69">
        <f t="shared" si="7"/>
        <v>0</v>
      </c>
    </row>
    <row r="478" spans="1:4" x14ac:dyDescent="0.25">
      <c r="A478" s="33">
        <v>93059940</v>
      </c>
      <c r="B478" s="33" t="s">
        <v>6573</v>
      </c>
      <c r="C478" s="52">
        <v>6444825</v>
      </c>
      <c r="D478" s="69">
        <f t="shared" si="7"/>
        <v>0</v>
      </c>
    </row>
    <row r="479" spans="1:4" x14ac:dyDescent="0.25">
      <c r="A479" s="33">
        <v>94043040</v>
      </c>
      <c r="B479" s="33" t="s">
        <v>6574</v>
      </c>
      <c r="C479" s="52">
        <v>16673952</v>
      </c>
      <c r="D479" s="69">
        <f t="shared" si="7"/>
        <v>0</v>
      </c>
    </row>
    <row r="480" spans="1:4" x14ac:dyDescent="0.25">
      <c r="A480" s="33">
        <v>94043080</v>
      </c>
      <c r="B480" s="33" t="s">
        <v>6575</v>
      </c>
      <c r="C480" s="52">
        <v>74792624</v>
      </c>
      <c r="D480" s="69">
        <f t="shared" si="7"/>
        <v>0</v>
      </c>
    </row>
    <row r="481" spans="1:4" x14ac:dyDescent="0.25">
      <c r="A481" s="33">
        <v>94049080</v>
      </c>
      <c r="B481" s="33" t="s">
        <v>6576</v>
      </c>
      <c r="C481" s="52">
        <v>382419202</v>
      </c>
      <c r="D481" s="69">
        <f t="shared" si="7"/>
        <v>0</v>
      </c>
    </row>
    <row r="482" spans="1:4" x14ac:dyDescent="0.25">
      <c r="A482" s="33">
        <v>94049085</v>
      </c>
      <c r="B482" s="33" t="s">
        <v>6577</v>
      </c>
      <c r="C482" s="52">
        <v>834071292</v>
      </c>
      <c r="D482" s="69">
        <f t="shared" si="7"/>
        <v>0</v>
      </c>
    </row>
    <row r="483" spans="1:4" x14ac:dyDescent="0.25">
      <c r="A483" s="33">
        <v>94049095</v>
      </c>
      <c r="B483" s="33" t="s">
        <v>6578</v>
      </c>
      <c r="C483" s="52">
        <v>342929225</v>
      </c>
      <c r="D483" s="69">
        <f t="shared" si="7"/>
        <v>0</v>
      </c>
    </row>
    <row r="484" spans="1:4" x14ac:dyDescent="0.25">
      <c r="A484" s="33">
        <v>95030000</v>
      </c>
      <c r="B484" s="33" t="s">
        <v>6579</v>
      </c>
      <c r="C484" s="52">
        <v>11032151825</v>
      </c>
      <c r="D484" s="69">
        <f t="shared" si="7"/>
        <v>0</v>
      </c>
    </row>
    <row r="485" spans="1:4" x14ac:dyDescent="0.25">
      <c r="A485" s="33">
        <v>95042060</v>
      </c>
      <c r="B485" s="33" t="s">
        <v>6580</v>
      </c>
      <c r="C485" s="52">
        <v>22166274</v>
      </c>
      <c r="D485" s="69">
        <f t="shared" si="7"/>
        <v>0</v>
      </c>
    </row>
    <row r="486" spans="1:4" x14ac:dyDescent="0.25">
      <c r="A486" s="33">
        <v>95044000</v>
      </c>
      <c r="B486" s="33" t="s">
        <v>6581</v>
      </c>
      <c r="C486" s="52">
        <v>221025946</v>
      </c>
      <c r="D486" s="69">
        <f t="shared" si="7"/>
        <v>0</v>
      </c>
    </row>
    <row r="487" spans="1:4" x14ac:dyDescent="0.25">
      <c r="A487" s="33">
        <v>95045000</v>
      </c>
      <c r="B487" s="33" t="s">
        <v>6582</v>
      </c>
      <c r="C487" s="52">
        <v>4972047134</v>
      </c>
      <c r="D487" s="69">
        <f t="shared" si="7"/>
        <v>0</v>
      </c>
    </row>
    <row r="488" spans="1:4" x14ac:dyDescent="0.25">
      <c r="A488" s="33">
        <v>95049040</v>
      </c>
      <c r="B488" s="33" t="s">
        <v>6583</v>
      </c>
      <c r="C488" s="52">
        <v>123327396</v>
      </c>
      <c r="D488" s="69">
        <f t="shared" si="7"/>
        <v>0</v>
      </c>
    </row>
    <row r="489" spans="1:4" x14ac:dyDescent="0.25">
      <c r="A489" s="33">
        <v>95049060</v>
      </c>
      <c r="B489" s="33" t="s">
        <v>6584</v>
      </c>
      <c r="C489" s="52">
        <v>506346824</v>
      </c>
      <c r="D489" s="69">
        <f t="shared" si="7"/>
        <v>0</v>
      </c>
    </row>
    <row r="490" spans="1:4" x14ac:dyDescent="0.25">
      <c r="A490" s="33">
        <v>95051015</v>
      </c>
      <c r="B490" s="33" t="s">
        <v>6585</v>
      </c>
      <c r="C490" s="52">
        <v>88258828</v>
      </c>
      <c r="D490" s="69">
        <f t="shared" si="7"/>
        <v>0</v>
      </c>
    </row>
    <row r="491" spans="1:4" x14ac:dyDescent="0.25">
      <c r="A491" s="33">
        <v>95051025</v>
      </c>
      <c r="B491" s="33" t="s">
        <v>6586</v>
      </c>
      <c r="C491" s="52">
        <v>1771368561</v>
      </c>
      <c r="D491" s="69">
        <f t="shared" si="7"/>
        <v>0</v>
      </c>
    </row>
    <row r="492" spans="1:4" x14ac:dyDescent="0.25">
      <c r="A492" s="33">
        <v>95051030</v>
      </c>
      <c r="B492" s="33" t="s">
        <v>6587</v>
      </c>
      <c r="C492" s="52">
        <v>33650823</v>
      </c>
      <c r="D492" s="69">
        <f t="shared" si="7"/>
        <v>0</v>
      </c>
    </row>
    <row r="493" spans="1:4" x14ac:dyDescent="0.25">
      <c r="A493" s="33">
        <v>95051040</v>
      </c>
      <c r="B493" s="33" t="s">
        <v>6588</v>
      </c>
      <c r="C493" s="52">
        <v>289969230</v>
      </c>
      <c r="D493" s="69">
        <f t="shared" si="7"/>
        <v>0</v>
      </c>
    </row>
    <row r="494" spans="1:4" x14ac:dyDescent="0.25">
      <c r="A494" s="33">
        <v>95051050</v>
      </c>
      <c r="B494" s="33" t="s">
        <v>6589</v>
      </c>
      <c r="C494" s="52">
        <v>130739453</v>
      </c>
      <c r="D494" s="69">
        <f t="shared" si="7"/>
        <v>0</v>
      </c>
    </row>
    <row r="495" spans="1:4" x14ac:dyDescent="0.25">
      <c r="A495" s="33">
        <v>95059020</v>
      </c>
      <c r="B495" s="33" t="s">
        <v>6590</v>
      </c>
      <c r="C495" s="52">
        <v>18181441</v>
      </c>
      <c r="D495" s="69">
        <f t="shared" si="7"/>
        <v>0</v>
      </c>
    </row>
    <row r="496" spans="1:4" x14ac:dyDescent="0.25">
      <c r="A496" s="33">
        <v>95059040</v>
      </c>
      <c r="B496" s="33" t="s">
        <v>6591</v>
      </c>
      <c r="C496" s="52">
        <v>136945940</v>
      </c>
      <c r="D496" s="69">
        <f t="shared" si="7"/>
        <v>0</v>
      </c>
    </row>
    <row r="497" spans="1:4" x14ac:dyDescent="0.25">
      <c r="A497" s="33">
        <v>95059060</v>
      </c>
      <c r="B497" s="33" t="s">
        <v>6592</v>
      </c>
      <c r="C497" s="52">
        <v>814207837</v>
      </c>
      <c r="D497" s="69">
        <f t="shared" si="7"/>
        <v>0</v>
      </c>
    </row>
    <row r="498" spans="1:4" x14ac:dyDescent="0.25">
      <c r="A498" s="33">
        <v>95064000</v>
      </c>
      <c r="B498" s="33" t="s">
        <v>6593</v>
      </c>
      <c r="C498" s="52">
        <v>52866303</v>
      </c>
      <c r="D498" s="69">
        <f t="shared" si="7"/>
        <v>0</v>
      </c>
    </row>
    <row r="499" spans="1:4" x14ac:dyDescent="0.25">
      <c r="A499" s="33">
        <v>95065120</v>
      </c>
      <c r="B499" s="33" t="s">
        <v>6594</v>
      </c>
      <c r="C499" s="52">
        <v>20052025</v>
      </c>
      <c r="D499" s="69">
        <f t="shared" si="7"/>
        <v>0</v>
      </c>
    </row>
    <row r="500" spans="1:4" x14ac:dyDescent="0.25">
      <c r="A500" s="33">
        <v>95065140</v>
      </c>
      <c r="B500" s="33" t="s">
        <v>6595</v>
      </c>
      <c r="C500" s="52">
        <v>15989142</v>
      </c>
      <c r="D500" s="69">
        <f t="shared" si="7"/>
        <v>0</v>
      </c>
    </row>
    <row r="501" spans="1:4" x14ac:dyDescent="0.25">
      <c r="A501" s="33">
        <v>95065940</v>
      </c>
      <c r="B501" s="33" t="s">
        <v>6596</v>
      </c>
      <c r="C501" s="52">
        <v>11433717</v>
      </c>
      <c r="D501" s="69">
        <f t="shared" si="7"/>
        <v>0</v>
      </c>
    </row>
    <row r="502" spans="1:4" x14ac:dyDescent="0.25">
      <c r="A502" s="33">
        <v>95067020</v>
      </c>
      <c r="B502" s="33" t="s">
        <v>6597</v>
      </c>
      <c r="C502" s="52">
        <v>60826113</v>
      </c>
      <c r="D502" s="69">
        <f t="shared" si="7"/>
        <v>0</v>
      </c>
    </row>
    <row r="503" spans="1:4" x14ac:dyDescent="0.25">
      <c r="A503" s="33">
        <v>95069908</v>
      </c>
      <c r="B503" s="33" t="s">
        <v>6598</v>
      </c>
      <c r="C503" s="52">
        <v>29410</v>
      </c>
      <c r="D503" s="69">
        <f t="shared" si="7"/>
        <v>0</v>
      </c>
    </row>
    <row r="504" spans="1:4" x14ac:dyDescent="0.25">
      <c r="A504" s="33">
        <v>95069912</v>
      </c>
      <c r="B504" s="33" t="s">
        <v>6599</v>
      </c>
      <c r="C504" s="52">
        <v>7382519</v>
      </c>
      <c r="D504" s="69">
        <f t="shared" si="7"/>
        <v>0</v>
      </c>
    </row>
    <row r="505" spans="1:4" x14ac:dyDescent="0.25">
      <c r="A505" s="33">
        <v>95069915</v>
      </c>
      <c r="B505" s="33" t="s">
        <v>6600</v>
      </c>
      <c r="C505" s="52">
        <v>118879544</v>
      </c>
      <c r="D505" s="69">
        <f t="shared" si="7"/>
        <v>0</v>
      </c>
    </row>
    <row r="506" spans="1:4" x14ac:dyDescent="0.25">
      <c r="A506" s="33">
        <v>95069950</v>
      </c>
      <c r="B506" s="33" t="s">
        <v>6601</v>
      </c>
      <c r="C506" s="52">
        <v>12005158</v>
      </c>
      <c r="D506" s="69">
        <f t="shared" si="7"/>
        <v>0</v>
      </c>
    </row>
    <row r="507" spans="1:4" x14ac:dyDescent="0.25">
      <c r="A507" s="33">
        <v>95071000</v>
      </c>
      <c r="B507" s="33" t="s">
        <v>6602</v>
      </c>
      <c r="C507" s="52">
        <v>173845695</v>
      </c>
      <c r="D507" s="69">
        <f t="shared" si="7"/>
        <v>0</v>
      </c>
    </row>
    <row r="508" spans="1:4" x14ac:dyDescent="0.25">
      <c r="A508" s="33">
        <v>95073020</v>
      </c>
      <c r="B508" s="33" t="s">
        <v>6603</v>
      </c>
      <c r="C508" s="52">
        <v>14450966</v>
      </c>
      <c r="D508" s="69">
        <f t="shared" si="7"/>
        <v>0</v>
      </c>
    </row>
    <row r="509" spans="1:4" x14ac:dyDescent="0.25">
      <c r="A509" s="33">
        <v>95073040</v>
      </c>
      <c r="B509" s="33" t="s">
        <v>6604</v>
      </c>
      <c r="C509" s="52">
        <v>50725517</v>
      </c>
      <c r="D509" s="69">
        <f t="shared" si="7"/>
        <v>0</v>
      </c>
    </row>
    <row r="510" spans="1:4" x14ac:dyDescent="0.25">
      <c r="A510" s="33">
        <v>95079060</v>
      </c>
      <c r="B510" s="33" t="s">
        <v>6605</v>
      </c>
      <c r="C510" s="52">
        <v>13458772</v>
      </c>
      <c r="D510" s="69">
        <f t="shared" si="7"/>
        <v>0</v>
      </c>
    </row>
    <row r="511" spans="1:4" x14ac:dyDescent="0.25">
      <c r="A511" s="33">
        <v>95079080</v>
      </c>
      <c r="B511" s="33" t="s">
        <v>6606</v>
      </c>
      <c r="C511" s="52">
        <v>56640654</v>
      </c>
      <c r="D511" s="69">
        <f t="shared" si="7"/>
        <v>0</v>
      </c>
    </row>
    <row r="512" spans="1:4" x14ac:dyDescent="0.25">
      <c r="A512" s="33">
        <v>96031005</v>
      </c>
      <c r="B512" s="33" t="s">
        <v>6607</v>
      </c>
      <c r="C512" s="52">
        <v>24782</v>
      </c>
      <c r="D512" s="69">
        <f t="shared" si="7"/>
        <v>0</v>
      </c>
    </row>
    <row r="513" spans="1:4" x14ac:dyDescent="0.25">
      <c r="A513" s="33">
        <v>96032940</v>
      </c>
      <c r="B513" s="33" t="s">
        <v>6608</v>
      </c>
      <c r="C513" s="52">
        <v>16688181</v>
      </c>
      <c r="D513" s="69">
        <f t="shared" si="7"/>
        <v>0</v>
      </c>
    </row>
    <row r="514" spans="1:4" x14ac:dyDescent="0.25">
      <c r="A514" s="33">
        <v>96032980</v>
      </c>
      <c r="B514" s="33" t="s">
        <v>6609</v>
      </c>
      <c r="C514" s="52">
        <v>121378076</v>
      </c>
      <c r="D514" s="69">
        <f t="shared" si="7"/>
        <v>0</v>
      </c>
    </row>
    <row r="515" spans="1:4" x14ac:dyDescent="0.25">
      <c r="A515" s="33">
        <v>96033060</v>
      </c>
      <c r="B515" s="33" t="s">
        <v>6610</v>
      </c>
      <c r="C515" s="52">
        <v>245279332</v>
      </c>
      <c r="D515" s="69">
        <f t="shared" si="7"/>
        <v>0</v>
      </c>
    </row>
    <row r="516" spans="1:4" x14ac:dyDescent="0.25">
      <c r="A516" s="33">
        <v>96034020</v>
      </c>
      <c r="B516" s="33" t="s">
        <v>6611</v>
      </c>
      <c r="C516" s="52">
        <v>30062071</v>
      </c>
      <c r="D516" s="69">
        <f t="shared" si="7"/>
        <v>0</v>
      </c>
    </row>
    <row r="517" spans="1:4" x14ac:dyDescent="0.25">
      <c r="A517" s="33">
        <v>96034040</v>
      </c>
      <c r="B517" s="33" t="s">
        <v>6612</v>
      </c>
      <c r="C517" s="52">
        <v>112702063</v>
      </c>
      <c r="D517" s="69">
        <f t="shared" ref="D517:D546" si="8">C517*0</f>
        <v>0</v>
      </c>
    </row>
    <row r="518" spans="1:4" x14ac:dyDescent="0.25">
      <c r="A518" s="33">
        <v>96050000</v>
      </c>
      <c r="B518" s="33" t="s">
        <v>6613</v>
      </c>
      <c r="C518" s="52">
        <v>26962236</v>
      </c>
      <c r="D518" s="69">
        <f t="shared" si="8"/>
        <v>0</v>
      </c>
    </row>
    <row r="519" spans="1:4" x14ac:dyDescent="0.25">
      <c r="A519" s="33">
        <v>96100000</v>
      </c>
      <c r="B519" s="33" t="s">
        <v>6614</v>
      </c>
      <c r="C519" s="52">
        <v>138525522</v>
      </c>
      <c r="D519" s="69">
        <f t="shared" si="8"/>
        <v>0</v>
      </c>
    </row>
    <row r="520" spans="1:4" x14ac:dyDescent="0.25">
      <c r="A520" s="33">
        <v>96132000</v>
      </c>
      <c r="B520" s="33" t="s">
        <v>6615</v>
      </c>
      <c r="C520" s="52">
        <v>30834748</v>
      </c>
      <c r="D520" s="69">
        <f t="shared" si="8"/>
        <v>0</v>
      </c>
    </row>
    <row r="521" spans="1:4" x14ac:dyDescent="0.25">
      <c r="A521" s="33">
        <v>96138060</v>
      </c>
      <c r="B521" s="33" t="s">
        <v>6616</v>
      </c>
      <c r="C521" s="52">
        <v>16509</v>
      </c>
      <c r="D521" s="69">
        <f t="shared" si="8"/>
        <v>0</v>
      </c>
    </row>
    <row r="522" spans="1:4" x14ac:dyDescent="0.25">
      <c r="A522" s="33">
        <v>96140028</v>
      </c>
      <c r="B522" s="33" t="s">
        <v>6617</v>
      </c>
      <c r="C522" s="52">
        <v>19085184</v>
      </c>
      <c r="D522" s="69">
        <f t="shared" si="8"/>
        <v>0</v>
      </c>
    </row>
    <row r="523" spans="1:4" x14ac:dyDescent="0.25">
      <c r="A523" s="33">
        <v>96140094</v>
      </c>
      <c r="B523" s="33" t="s">
        <v>6618</v>
      </c>
      <c r="C523" s="52">
        <v>454905</v>
      </c>
      <c r="D523" s="69">
        <f t="shared" si="8"/>
        <v>0</v>
      </c>
    </row>
    <row r="524" spans="1:4" x14ac:dyDescent="0.25">
      <c r="A524" s="33">
        <v>96151110</v>
      </c>
      <c r="B524" s="33" t="s">
        <v>6619</v>
      </c>
      <c r="C524" s="52">
        <v>1091613</v>
      </c>
      <c r="D524" s="69">
        <f t="shared" si="8"/>
        <v>0</v>
      </c>
    </row>
    <row r="525" spans="1:4" x14ac:dyDescent="0.25">
      <c r="A525" s="33">
        <v>96151120</v>
      </c>
      <c r="B525" s="33" t="s">
        <v>6620</v>
      </c>
      <c r="C525" s="52">
        <v>1257929</v>
      </c>
      <c r="D525" s="69">
        <f t="shared" si="8"/>
        <v>0</v>
      </c>
    </row>
    <row r="526" spans="1:4" x14ac:dyDescent="0.25">
      <c r="A526" s="33">
        <v>96151130</v>
      </c>
      <c r="B526" s="33" t="s">
        <v>6621</v>
      </c>
      <c r="C526" s="52">
        <v>17487301</v>
      </c>
      <c r="D526" s="69">
        <f t="shared" si="8"/>
        <v>0</v>
      </c>
    </row>
    <row r="527" spans="1:4" x14ac:dyDescent="0.25">
      <c r="A527" s="33">
        <v>96151140</v>
      </c>
      <c r="B527" s="33" t="s">
        <v>6622</v>
      </c>
      <c r="C527" s="52">
        <v>51335790</v>
      </c>
      <c r="D527" s="69">
        <f t="shared" si="8"/>
        <v>0</v>
      </c>
    </row>
    <row r="528" spans="1:4" x14ac:dyDescent="0.25">
      <c r="A528" s="33">
        <v>96151150</v>
      </c>
      <c r="B528" s="33" t="s">
        <v>6623</v>
      </c>
      <c r="C528" s="52">
        <v>15390187</v>
      </c>
      <c r="D528" s="69">
        <f t="shared" si="8"/>
        <v>0</v>
      </c>
    </row>
    <row r="529" spans="1:4" x14ac:dyDescent="0.25">
      <c r="A529" s="33">
        <v>96151920</v>
      </c>
      <c r="B529" s="33" t="s">
        <v>6624</v>
      </c>
      <c r="C529" s="52">
        <v>108749</v>
      </c>
      <c r="D529" s="69">
        <f t="shared" si="8"/>
        <v>0</v>
      </c>
    </row>
    <row r="530" spans="1:4" x14ac:dyDescent="0.25">
      <c r="A530" s="33">
        <v>96151940</v>
      </c>
      <c r="B530" s="33" t="s">
        <v>6625</v>
      </c>
      <c r="C530" s="52">
        <v>14863268</v>
      </c>
      <c r="D530" s="69">
        <f t="shared" si="8"/>
        <v>0</v>
      </c>
    </row>
    <row r="531" spans="1:4" x14ac:dyDescent="0.25">
      <c r="A531" s="33">
        <v>96151960</v>
      </c>
      <c r="B531" s="33" t="s">
        <v>6626</v>
      </c>
      <c r="C531" s="52">
        <v>63941588</v>
      </c>
      <c r="D531" s="69">
        <f t="shared" si="8"/>
        <v>0</v>
      </c>
    </row>
    <row r="532" spans="1:4" x14ac:dyDescent="0.25">
      <c r="A532" s="33">
        <v>96159020</v>
      </c>
      <c r="B532" s="33" t="s">
        <v>6627</v>
      </c>
      <c r="C532" s="52">
        <v>14019342</v>
      </c>
      <c r="D532" s="69">
        <f t="shared" si="8"/>
        <v>0</v>
      </c>
    </row>
    <row r="533" spans="1:4" x14ac:dyDescent="0.25">
      <c r="A533" s="33">
        <v>96159030</v>
      </c>
      <c r="B533" s="33" t="s">
        <v>6628</v>
      </c>
      <c r="C533" s="52">
        <v>24649885</v>
      </c>
      <c r="D533" s="69">
        <f t="shared" si="8"/>
        <v>0</v>
      </c>
    </row>
    <row r="534" spans="1:4" x14ac:dyDescent="0.25">
      <c r="A534" s="33">
        <v>96159040</v>
      </c>
      <c r="B534" s="33" t="s">
        <v>6629</v>
      </c>
      <c r="C534" s="52">
        <v>7993238</v>
      </c>
      <c r="D534" s="69">
        <f t="shared" si="8"/>
        <v>0</v>
      </c>
    </row>
    <row r="535" spans="1:4" x14ac:dyDescent="0.25">
      <c r="A535" s="33">
        <v>96159060</v>
      </c>
      <c r="B535" s="33" t="s">
        <v>6630</v>
      </c>
      <c r="C535" s="52">
        <v>8803056</v>
      </c>
      <c r="D535" s="69">
        <f t="shared" si="8"/>
        <v>0</v>
      </c>
    </row>
    <row r="536" spans="1:4" x14ac:dyDescent="0.25">
      <c r="A536" s="33">
        <v>96162000</v>
      </c>
      <c r="B536" s="33" t="s">
        <v>6631</v>
      </c>
      <c r="C536" s="52">
        <v>50274375</v>
      </c>
      <c r="D536" s="69">
        <f t="shared" si="8"/>
        <v>0</v>
      </c>
    </row>
    <row r="537" spans="1:4" x14ac:dyDescent="0.25">
      <c r="A537" s="33">
        <v>96170010</v>
      </c>
      <c r="B537" s="33" t="s">
        <v>6632</v>
      </c>
      <c r="C537" s="52">
        <v>418905494</v>
      </c>
      <c r="D537" s="69">
        <f t="shared" si="8"/>
        <v>0</v>
      </c>
    </row>
    <row r="538" spans="1:4" x14ac:dyDescent="0.25">
      <c r="A538" s="33">
        <v>96170030</v>
      </c>
      <c r="B538" s="33" t="s">
        <v>6633</v>
      </c>
      <c r="C538" s="52">
        <v>46016115</v>
      </c>
      <c r="D538" s="69">
        <f t="shared" si="8"/>
        <v>0</v>
      </c>
    </row>
    <row r="539" spans="1:4" x14ac:dyDescent="0.25">
      <c r="A539" s="33">
        <v>96170060</v>
      </c>
      <c r="B539" s="33" t="s">
        <v>6657</v>
      </c>
      <c r="C539" s="52">
        <v>9615001</v>
      </c>
      <c r="D539" s="69">
        <f t="shared" si="8"/>
        <v>0</v>
      </c>
    </row>
    <row r="540" spans="1:4" x14ac:dyDescent="0.25">
      <c r="A540" s="33">
        <v>96190031</v>
      </c>
      <c r="B540" s="33" t="s">
        <v>6634</v>
      </c>
      <c r="C540" s="52">
        <v>424782</v>
      </c>
      <c r="D540" s="69">
        <f t="shared" si="8"/>
        <v>0</v>
      </c>
    </row>
    <row r="541" spans="1:4" x14ac:dyDescent="0.25">
      <c r="A541" s="33">
        <v>96190041</v>
      </c>
      <c r="B541" s="33" t="s">
        <v>6635</v>
      </c>
      <c r="C541" s="52">
        <v>1650156</v>
      </c>
      <c r="D541" s="69">
        <f t="shared" si="8"/>
        <v>0</v>
      </c>
    </row>
    <row r="542" spans="1:4" x14ac:dyDescent="0.25">
      <c r="A542" s="33">
        <v>96190046</v>
      </c>
      <c r="B542" s="33" t="s">
        <v>6636</v>
      </c>
      <c r="C542" s="52">
        <v>73002</v>
      </c>
      <c r="D542" s="69">
        <f t="shared" si="8"/>
        <v>0</v>
      </c>
    </row>
    <row r="543" spans="1:4" x14ac:dyDescent="0.25">
      <c r="A543" s="33">
        <v>96190061</v>
      </c>
      <c r="B543" s="33" t="s">
        <v>6637</v>
      </c>
      <c r="C543" s="52">
        <v>79571</v>
      </c>
      <c r="D543" s="69">
        <f t="shared" si="8"/>
        <v>0</v>
      </c>
    </row>
    <row r="544" spans="1:4" x14ac:dyDescent="0.25">
      <c r="A544" s="33">
        <v>96190068</v>
      </c>
      <c r="B544" s="33" t="s">
        <v>6638</v>
      </c>
      <c r="C544" s="52">
        <v>140165</v>
      </c>
      <c r="D544" s="69">
        <f t="shared" si="8"/>
        <v>0</v>
      </c>
    </row>
    <row r="545" spans="1:4" x14ac:dyDescent="0.25">
      <c r="A545" s="33">
        <v>96190079</v>
      </c>
      <c r="B545" s="33" t="s">
        <v>6639</v>
      </c>
      <c r="C545" s="52">
        <v>420003</v>
      </c>
      <c r="D545" s="69">
        <f t="shared" si="8"/>
        <v>0</v>
      </c>
    </row>
    <row r="546" spans="1:4" x14ac:dyDescent="0.25">
      <c r="A546" s="33"/>
      <c r="B546" s="60" t="s">
        <v>86</v>
      </c>
      <c r="C546" s="70">
        <f>SUM(C4:C545)</f>
        <v>163969706473</v>
      </c>
      <c r="D546" s="69">
        <f t="shared" si="8"/>
        <v>0</v>
      </c>
    </row>
    <row r="547" spans="1:4" x14ac:dyDescent="0.25">
      <c r="A547" s="33"/>
      <c r="B547" s="33"/>
      <c r="C547" s="52"/>
      <c r="D547" s="53"/>
    </row>
    <row r="548" spans="1:4" x14ac:dyDescent="0.25">
      <c r="A548" s="60" t="s">
        <v>6640</v>
      </c>
      <c r="B548" s="33"/>
      <c r="C548" s="52"/>
      <c r="D548" s="53"/>
    </row>
    <row r="549" spans="1:4" x14ac:dyDescent="0.25">
      <c r="A549" s="32">
        <v>2931909042</v>
      </c>
      <c r="B549" s="44" t="s">
        <v>6690</v>
      </c>
      <c r="C549" s="68">
        <v>0</v>
      </c>
      <c r="D549" s="69">
        <f>C549*0</f>
        <v>0</v>
      </c>
    </row>
    <row r="550" spans="1:4" x14ac:dyDescent="0.25">
      <c r="A550" s="32">
        <v>2931909045</v>
      </c>
      <c r="B550" s="44" t="s">
        <v>6691</v>
      </c>
      <c r="C550" s="68">
        <v>0</v>
      </c>
      <c r="D550" s="69">
        <f t="shared" ref="D550:D566" si="9">C550*0</f>
        <v>0</v>
      </c>
    </row>
    <row r="551" spans="1:4" x14ac:dyDescent="0.25">
      <c r="A551" s="32">
        <v>2931909048</v>
      </c>
      <c r="B551" s="44" t="s">
        <v>6692</v>
      </c>
      <c r="C551" s="68">
        <v>0</v>
      </c>
      <c r="D551" s="69">
        <f t="shared" si="9"/>
        <v>0</v>
      </c>
    </row>
    <row r="552" spans="1:4" x14ac:dyDescent="0.25">
      <c r="A552" s="32">
        <v>2931909050</v>
      </c>
      <c r="B552" s="44" t="s">
        <v>6677</v>
      </c>
      <c r="C552" s="68">
        <v>0</v>
      </c>
      <c r="D552" s="69">
        <f t="shared" si="9"/>
        <v>0</v>
      </c>
    </row>
    <row r="553" spans="1:4" x14ac:dyDescent="0.25">
      <c r="A553" s="33">
        <v>2931909051</v>
      </c>
      <c r="B553" s="33" t="s">
        <v>6677</v>
      </c>
      <c r="C553" s="52">
        <v>84388505</v>
      </c>
      <c r="D553" s="69">
        <f t="shared" si="9"/>
        <v>0</v>
      </c>
    </row>
    <row r="554" spans="1:4" x14ac:dyDescent="0.25">
      <c r="A554" s="33">
        <v>9401614001</v>
      </c>
      <c r="B554" s="33" t="s">
        <v>6678</v>
      </c>
      <c r="C554" s="52">
        <v>14099616</v>
      </c>
      <c r="D554" s="69">
        <f t="shared" si="9"/>
        <v>0</v>
      </c>
    </row>
    <row r="555" spans="1:4" x14ac:dyDescent="0.25">
      <c r="A555" s="33">
        <v>9401710001</v>
      </c>
      <c r="B555" s="33" t="s">
        <v>6679</v>
      </c>
      <c r="C555" s="52">
        <v>31554680</v>
      </c>
      <c r="D555" s="69">
        <f t="shared" si="9"/>
        <v>0</v>
      </c>
    </row>
    <row r="556" spans="1:4" x14ac:dyDescent="0.25">
      <c r="A556" s="33">
        <v>9401710005</v>
      </c>
      <c r="B556" s="33" t="s">
        <v>6680</v>
      </c>
      <c r="C556" s="52">
        <v>17753830</v>
      </c>
      <c r="D556" s="69">
        <f t="shared" si="9"/>
        <v>0</v>
      </c>
    </row>
    <row r="557" spans="1:4" x14ac:dyDescent="0.25">
      <c r="A557" s="33">
        <v>9401710006</v>
      </c>
      <c r="B557" s="33" t="s">
        <v>6681</v>
      </c>
      <c r="C557" s="52">
        <v>47484253</v>
      </c>
      <c r="D557" s="69">
        <f t="shared" si="9"/>
        <v>0</v>
      </c>
    </row>
    <row r="558" spans="1:4" x14ac:dyDescent="0.25">
      <c r="A558" s="33">
        <v>9401790001</v>
      </c>
      <c r="B558" s="33" t="s">
        <v>6682</v>
      </c>
      <c r="C558" s="52">
        <v>40230509</v>
      </c>
      <c r="D558" s="69">
        <f t="shared" si="9"/>
        <v>0</v>
      </c>
    </row>
    <row r="559" spans="1:4" x14ac:dyDescent="0.25">
      <c r="A559" s="33">
        <v>9401790002</v>
      </c>
      <c r="B559" s="33" t="s">
        <v>6683</v>
      </c>
      <c r="C559" s="52">
        <v>8183571</v>
      </c>
      <c r="D559" s="69">
        <f t="shared" si="9"/>
        <v>0</v>
      </c>
    </row>
    <row r="560" spans="1:4" x14ac:dyDescent="0.25">
      <c r="A560" s="33">
        <v>9401790003</v>
      </c>
      <c r="B560" s="33" t="s">
        <v>6684</v>
      </c>
      <c r="C560" s="52">
        <v>7491952</v>
      </c>
      <c r="D560" s="69">
        <f t="shared" si="9"/>
        <v>0</v>
      </c>
    </row>
    <row r="561" spans="1:4" x14ac:dyDescent="0.25">
      <c r="A561" s="33">
        <v>9401790004</v>
      </c>
      <c r="B561" s="33" t="s">
        <v>6685</v>
      </c>
      <c r="C561" s="52">
        <v>58955748</v>
      </c>
      <c r="D561" s="69">
        <f t="shared" si="9"/>
        <v>0</v>
      </c>
    </row>
    <row r="562" spans="1:4" x14ac:dyDescent="0.25">
      <c r="A562" s="33">
        <v>9401802001</v>
      </c>
      <c r="B562" s="33" t="s">
        <v>6686</v>
      </c>
      <c r="C562" s="52">
        <v>7735259</v>
      </c>
      <c r="D562" s="69">
        <f t="shared" si="9"/>
        <v>0</v>
      </c>
    </row>
    <row r="563" spans="1:4" x14ac:dyDescent="0.25">
      <c r="A563" s="33">
        <v>9401804001</v>
      </c>
      <c r="B563" s="33" t="s">
        <v>6687</v>
      </c>
      <c r="C563" s="52">
        <v>116597217</v>
      </c>
      <c r="D563" s="69">
        <f t="shared" si="9"/>
        <v>0</v>
      </c>
    </row>
    <row r="564" spans="1:4" x14ac:dyDescent="0.25">
      <c r="A564" s="33">
        <v>9403704003</v>
      </c>
      <c r="B564" s="33" t="s">
        <v>6688</v>
      </c>
      <c r="C564" s="52">
        <v>15730878</v>
      </c>
      <c r="D564" s="69">
        <f t="shared" si="9"/>
        <v>0</v>
      </c>
    </row>
    <row r="565" spans="1:4" x14ac:dyDescent="0.25">
      <c r="A565" s="33">
        <v>9403708003</v>
      </c>
      <c r="B565" s="33" t="s">
        <v>6689</v>
      </c>
      <c r="C565" s="52">
        <v>18095303</v>
      </c>
      <c r="D565" s="69">
        <f t="shared" si="9"/>
        <v>0</v>
      </c>
    </row>
    <row r="566" spans="1:4" x14ac:dyDescent="0.25">
      <c r="A566" s="33"/>
      <c r="B566" s="46" t="s">
        <v>86</v>
      </c>
      <c r="C566" s="57">
        <f>SUM(C549:C565)</f>
        <v>468301321</v>
      </c>
      <c r="D566" s="69">
        <f t="shared" si="9"/>
        <v>0</v>
      </c>
    </row>
    <row r="567" spans="1:4" s="1" customFormat="1" x14ac:dyDescent="0.25">
      <c r="A567" s="45" t="s">
        <v>6656</v>
      </c>
      <c r="C567" s="36"/>
      <c r="D567" s="42"/>
    </row>
    <row r="568" spans="1:4" s="1" customFormat="1" x14ac:dyDescent="0.25">
      <c r="A568" s="13"/>
      <c r="B568"/>
      <c r="C568" s="10"/>
    </row>
    <row r="569" spans="1:4" s="1" customFormat="1" x14ac:dyDescent="0.25">
      <c r="A569" s="32"/>
      <c r="B569" s="2" t="s">
        <v>50</v>
      </c>
      <c r="C569" s="3">
        <f>C546+C566</f>
        <v>164438007794</v>
      </c>
      <c r="D569" s="3"/>
    </row>
    <row r="570" spans="1:4" x14ac:dyDescent="0.25">
      <c r="A570" s="33"/>
      <c r="B570" s="33"/>
      <c r="C570" s="34"/>
    </row>
    <row r="571" spans="1:4" x14ac:dyDescent="0.25">
      <c r="A571" s="33"/>
      <c r="B571" s="33"/>
      <c r="C571" s="34"/>
    </row>
    <row r="572" spans="1:4" x14ac:dyDescent="0.25">
      <c r="A572" s="33"/>
      <c r="B572" s="33"/>
      <c r="C572" s="34"/>
    </row>
    <row r="573" spans="1:4" x14ac:dyDescent="0.25">
      <c r="A573" s="33"/>
      <c r="B573" s="33"/>
      <c r="C573" s="34"/>
    </row>
    <row r="574" spans="1:4" x14ac:dyDescent="0.25">
      <c r="A574" s="33"/>
      <c r="B574" s="33"/>
      <c r="C574" s="34"/>
    </row>
    <row r="575" spans="1:4" x14ac:dyDescent="0.25">
      <c r="A575" s="33"/>
      <c r="B575" s="33"/>
      <c r="C575" s="34"/>
    </row>
    <row r="576" spans="1:4" x14ac:dyDescent="0.25">
      <c r="A576" s="33"/>
      <c r="B576" s="33"/>
      <c r="C576" s="34"/>
    </row>
    <row r="577" spans="1:3" x14ac:dyDescent="0.25">
      <c r="A577" s="33"/>
      <c r="B577" s="33"/>
      <c r="C577" s="34"/>
    </row>
    <row r="578" spans="1:3" x14ac:dyDescent="0.25">
      <c r="A578" s="33"/>
      <c r="B578" s="33"/>
      <c r="C578" s="34"/>
    </row>
    <row r="579" spans="1:3" x14ac:dyDescent="0.25">
      <c r="A579" s="33"/>
      <c r="B579" s="33"/>
      <c r="C579" s="34"/>
    </row>
    <row r="580" spans="1:3" x14ac:dyDescent="0.25">
      <c r="A580" s="33"/>
      <c r="B580" s="33"/>
      <c r="C580" s="34"/>
    </row>
    <row r="581" spans="1:3" x14ac:dyDescent="0.25">
      <c r="A581" s="33"/>
      <c r="B581" s="33"/>
      <c r="C581" s="34"/>
    </row>
    <row r="582" spans="1:3" x14ac:dyDescent="0.25">
      <c r="A582" s="33"/>
      <c r="B582" s="33"/>
      <c r="C582" s="34"/>
    </row>
    <row r="583" spans="1:3" x14ac:dyDescent="0.25">
      <c r="A583" s="33"/>
      <c r="B583" s="33"/>
      <c r="C583" s="34"/>
    </row>
    <row r="584" spans="1:3" x14ac:dyDescent="0.25">
      <c r="A584" s="33"/>
      <c r="B584" s="33"/>
      <c r="C584" s="34"/>
    </row>
    <row r="585" spans="1:3" x14ac:dyDescent="0.25">
      <c r="A585" s="33"/>
      <c r="B585" s="33"/>
      <c r="C585" s="34"/>
    </row>
    <row r="586" spans="1:3" x14ac:dyDescent="0.25">
      <c r="A586" s="33"/>
      <c r="B586" s="33"/>
      <c r="C586" s="34"/>
    </row>
    <row r="587" spans="1:3" x14ac:dyDescent="0.25">
      <c r="A587" s="33"/>
      <c r="B587" s="33"/>
      <c r="C587" s="34"/>
    </row>
    <row r="588" spans="1:3" x14ac:dyDescent="0.25">
      <c r="A588" s="33"/>
      <c r="B588" s="33"/>
      <c r="C588" s="34"/>
    </row>
    <row r="589" spans="1:3" x14ac:dyDescent="0.25">
      <c r="A589" s="33"/>
      <c r="B589" s="33"/>
      <c r="C589" s="34"/>
    </row>
    <row r="590" spans="1:3" x14ac:dyDescent="0.25">
      <c r="A590" s="33"/>
      <c r="B590" s="33"/>
      <c r="C590" s="34"/>
    </row>
    <row r="591" spans="1:3" x14ac:dyDescent="0.25">
      <c r="A591" s="33"/>
      <c r="B591" s="33"/>
      <c r="C591" s="34"/>
    </row>
    <row r="592" spans="1:3" x14ac:dyDescent="0.25">
      <c r="A592" s="33"/>
      <c r="B592" s="33"/>
      <c r="C592" s="34"/>
    </row>
    <row r="593" spans="1:3" x14ac:dyDescent="0.25">
      <c r="A593" s="33"/>
      <c r="B593" s="33"/>
      <c r="C593" s="34"/>
    </row>
    <row r="594" spans="1:3" x14ac:dyDescent="0.25">
      <c r="A594" s="33"/>
      <c r="B594" s="33"/>
      <c r="C594" s="34"/>
    </row>
    <row r="595" spans="1:3" x14ac:dyDescent="0.25">
      <c r="A595" s="33"/>
      <c r="B595" s="33"/>
      <c r="C595" s="34"/>
    </row>
    <row r="596" spans="1:3" x14ac:dyDescent="0.25">
      <c r="A596" s="33"/>
      <c r="B596" s="33"/>
      <c r="C596" s="34"/>
    </row>
    <row r="597" spans="1:3" x14ac:dyDescent="0.25">
      <c r="A597" s="33"/>
      <c r="B597" s="33"/>
      <c r="C597" s="34"/>
    </row>
    <row r="598" spans="1:3" x14ac:dyDescent="0.25">
      <c r="A598" s="33"/>
      <c r="B598" s="33"/>
      <c r="C598" s="34"/>
    </row>
    <row r="599" spans="1:3" x14ac:dyDescent="0.25">
      <c r="A599" s="33"/>
      <c r="B599" s="33"/>
      <c r="C599" s="34"/>
    </row>
    <row r="600" spans="1:3" x14ac:dyDescent="0.25">
      <c r="A600" s="33"/>
      <c r="B600" s="33"/>
      <c r="C600" s="34"/>
    </row>
    <row r="601" spans="1:3" x14ac:dyDescent="0.25">
      <c r="A601" s="33"/>
      <c r="B601" s="33"/>
      <c r="C601" s="34"/>
    </row>
    <row r="602" spans="1:3" x14ac:dyDescent="0.25">
      <c r="A602" s="33"/>
      <c r="B602" s="33"/>
      <c r="C602" s="34"/>
    </row>
    <row r="603" spans="1:3" x14ac:dyDescent="0.25">
      <c r="A603" s="33"/>
      <c r="B603" s="33"/>
      <c r="C603" s="34"/>
    </row>
    <row r="604" spans="1:3" x14ac:dyDescent="0.25">
      <c r="A604" s="33"/>
      <c r="B604" s="33"/>
      <c r="C604" s="34"/>
    </row>
    <row r="605" spans="1:3" x14ac:dyDescent="0.25">
      <c r="A605" s="33"/>
      <c r="B605" s="33"/>
      <c r="C605" s="34"/>
    </row>
    <row r="606" spans="1:3" x14ac:dyDescent="0.25">
      <c r="A606" s="33"/>
      <c r="B606" s="33"/>
      <c r="C606" s="34"/>
    </row>
    <row r="607" spans="1:3" x14ac:dyDescent="0.25">
      <c r="A607" s="33"/>
      <c r="B607" s="33"/>
      <c r="C607" s="34"/>
    </row>
    <row r="608" spans="1:3" x14ac:dyDescent="0.25">
      <c r="A608" s="33"/>
      <c r="B608" s="33"/>
      <c r="C608" s="34"/>
    </row>
    <row r="609" spans="1:3" x14ac:dyDescent="0.25">
      <c r="A609" s="33"/>
      <c r="B609" s="33"/>
      <c r="C609" s="34"/>
    </row>
    <row r="610" spans="1:3" x14ac:dyDescent="0.25">
      <c r="A610" s="33"/>
      <c r="B610" s="33"/>
      <c r="C610" s="34"/>
    </row>
    <row r="611" spans="1:3" x14ac:dyDescent="0.25">
      <c r="A611" s="33"/>
      <c r="B611" s="33"/>
      <c r="C611" s="34"/>
    </row>
    <row r="612" spans="1:3" x14ac:dyDescent="0.25">
      <c r="A612" s="33"/>
      <c r="B612" s="33"/>
      <c r="C612" s="34"/>
    </row>
    <row r="613" spans="1:3" x14ac:dyDescent="0.25">
      <c r="A613" s="33"/>
      <c r="B613" s="33"/>
      <c r="C613" s="34"/>
    </row>
    <row r="614" spans="1:3" x14ac:dyDescent="0.25">
      <c r="A614" s="33"/>
      <c r="B614" s="33"/>
      <c r="C614" s="34"/>
    </row>
    <row r="615" spans="1:3" x14ac:dyDescent="0.25">
      <c r="A615" s="33"/>
      <c r="B615" s="33"/>
      <c r="C615" s="34"/>
    </row>
    <row r="616" spans="1:3" x14ac:dyDescent="0.25">
      <c r="A616" s="33"/>
      <c r="B616" s="33"/>
      <c r="C616" s="34"/>
    </row>
    <row r="617" spans="1:3" x14ac:dyDescent="0.25">
      <c r="A617" s="33"/>
      <c r="B617" s="33"/>
      <c r="C617" s="34"/>
    </row>
    <row r="618" spans="1:3" x14ac:dyDescent="0.25">
      <c r="A618" s="33"/>
      <c r="B618" s="33"/>
      <c r="C618" s="34"/>
    </row>
    <row r="619" spans="1:3" x14ac:dyDescent="0.25">
      <c r="A619" s="33"/>
      <c r="B619" s="33"/>
      <c r="C619" s="34"/>
    </row>
    <row r="620" spans="1:3" x14ac:dyDescent="0.25">
      <c r="A620" s="33"/>
      <c r="B620" s="33"/>
      <c r="C620" s="34"/>
    </row>
    <row r="621" spans="1:3" x14ac:dyDescent="0.25">
      <c r="A621" s="33"/>
      <c r="B621" s="33"/>
      <c r="C621" s="34"/>
    </row>
    <row r="622" spans="1:3" x14ac:dyDescent="0.25">
      <c r="A622" s="33"/>
      <c r="B622" s="33"/>
      <c r="C622" s="34"/>
    </row>
    <row r="623" spans="1:3" x14ac:dyDescent="0.25">
      <c r="A623" s="33"/>
      <c r="B623" s="33"/>
      <c r="C623" s="34"/>
    </row>
    <row r="624" spans="1:3" x14ac:dyDescent="0.25">
      <c r="A624" s="33"/>
      <c r="B624" s="33"/>
      <c r="C624" s="34"/>
    </row>
    <row r="625" spans="1:3" x14ac:dyDescent="0.25">
      <c r="A625" s="33"/>
      <c r="B625" s="33"/>
      <c r="C625" s="34"/>
    </row>
    <row r="626" spans="1:3" x14ac:dyDescent="0.25">
      <c r="A626" s="33"/>
      <c r="B626" s="33"/>
      <c r="C626" s="34"/>
    </row>
    <row r="627" spans="1:3" x14ac:dyDescent="0.25">
      <c r="A627" s="33"/>
      <c r="B627" s="33"/>
      <c r="C627" s="34"/>
    </row>
    <row r="628" spans="1:3" x14ac:dyDescent="0.25">
      <c r="A628" s="33"/>
      <c r="B628" s="33"/>
      <c r="C628" s="34"/>
    </row>
    <row r="629" spans="1:3" x14ac:dyDescent="0.25">
      <c r="A629" s="33"/>
      <c r="B629" s="33"/>
      <c r="C629" s="34"/>
    </row>
    <row r="630" spans="1:3" x14ac:dyDescent="0.25">
      <c r="A630" s="33"/>
      <c r="B630" s="33"/>
      <c r="C630" s="34"/>
    </row>
    <row r="631" spans="1:3" x14ac:dyDescent="0.25">
      <c r="A631" s="33"/>
      <c r="B631" s="33"/>
      <c r="C631" s="34"/>
    </row>
    <row r="632" spans="1:3" x14ac:dyDescent="0.25">
      <c r="A632" s="33"/>
      <c r="B632" s="33"/>
      <c r="C632" s="34"/>
    </row>
    <row r="633" spans="1:3" x14ac:dyDescent="0.25">
      <c r="A633" s="33"/>
      <c r="B633" s="33"/>
      <c r="C633" s="34"/>
    </row>
    <row r="634" spans="1:3" x14ac:dyDescent="0.25">
      <c r="A634" s="33"/>
      <c r="B634" s="33"/>
      <c r="C634" s="34"/>
    </row>
    <row r="635" spans="1:3" x14ac:dyDescent="0.25">
      <c r="A635" s="33"/>
      <c r="B635" s="33"/>
      <c r="C635" s="34"/>
    </row>
    <row r="636" spans="1:3" x14ac:dyDescent="0.25">
      <c r="A636" s="33"/>
      <c r="B636" s="33"/>
      <c r="C636" s="34"/>
    </row>
    <row r="637" spans="1:3" x14ac:dyDescent="0.25">
      <c r="A637" s="33"/>
      <c r="B637" s="33"/>
      <c r="C637" s="34"/>
    </row>
    <row r="638" spans="1:3" x14ac:dyDescent="0.25">
      <c r="A638" s="33"/>
      <c r="B638" s="33"/>
      <c r="C638" s="34"/>
    </row>
    <row r="639" spans="1:3" x14ac:dyDescent="0.25">
      <c r="A639" s="33"/>
      <c r="B639" s="33"/>
      <c r="C639" s="34"/>
    </row>
    <row r="640" spans="1:3" x14ac:dyDescent="0.25">
      <c r="A640" s="33"/>
      <c r="B640" s="33"/>
      <c r="C640" s="34"/>
    </row>
    <row r="641" spans="1:3" x14ac:dyDescent="0.25">
      <c r="A641" s="33"/>
      <c r="B641" s="33"/>
      <c r="C641" s="34"/>
    </row>
    <row r="642" spans="1:3" x14ac:dyDescent="0.25">
      <c r="A642" s="33"/>
      <c r="B642" s="33"/>
      <c r="C642" s="34"/>
    </row>
    <row r="643" spans="1:3" x14ac:dyDescent="0.25">
      <c r="A643" s="33"/>
      <c r="B643" s="33"/>
      <c r="C643" s="34"/>
    </row>
    <row r="644" spans="1:3" x14ac:dyDescent="0.25">
      <c r="A644" s="33"/>
      <c r="B644" s="33"/>
      <c r="C644" s="34"/>
    </row>
    <row r="645" spans="1:3" x14ac:dyDescent="0.25">
      <c r="A645" s="33"/>
      <c r="B645" s="33"/>
      <c r="C645" s="34"/>
    </row>
    <row r="646" spans="1:3" x14ac:dyDescent="0.25">
      <c r="A646" s="33"/>
      <c r="B646" s="33"/>
      <c r="C646" s="34"/>
    </row>
    <row r="647" spans="1:3" x14ac:dyDescent="0.25">
      <c r="A647" s="33"/>
      <c r="B647" s="33"/>
      <c r="C647" s="34"/>
    </row>
    <row r="648" spans="1:3" x14ac:dyDescent="0.25">
      <c r="A648" s="33"/>
      <c r="B648" s="33"/>
      <c r="C648" s="34"/>
    </row>
    <row r="649" spans="1:3" x14ac:dyDescent="0.25">
      <c r="A649" s="33"/>
      <c r="B649" s="33"/>
      <c r="C649" s="34"/>
    </row>
    <row r="650" spans="1:3" x14ac:dyDescent="0.25">
      <c r="A650" s="33"/>
      <c r="B650" s="33"/>
      <c r="C650" s="34"/>
    </row>
    <row r="651" spans="1:3" x14ac:dyDescent="0.25">
      <c r="A651" s="33"/>
      <c r="B651" s="33"/>
      <c r="C651" s="34"/>
    </row>
    <row r="652" spans="1:3" x14ac:dyDescent="0.25">
      <c r="A652" s="33"/>
      <c r="B652" s="33"/>
      <c r="C652" s="34"/>
    </row>
    <row r="653" spans="1:3" x14ac:dyDescent="0.25">
      <c r="A653" s="33"/>
      <c r="B653" s="33"/>
      <c r="C653" s="34"/>
    </row>
    <row r="654" spans="1:3" x14ac:dyDescent="0.25">
      <c r="A654" s="33"/>
      <c r="B654" s="33"/>
      <c r="C654" s="34"/>
    </row>
    <row r="655" spans="1:3" x14ac:dyDescent="0.25">
      <c r="A655" s="33"/>
      <c r="B655" s="33"/>
      <c r="C655" s="34"/>
    </row>
    <row r="656" spans="1:3" x14ac:dyDescent="0.25">
      <c r="A656" s="33"/>
      <c r="B656" s="33"/>
      <c r="C656" s="34"/>
    </row>
    <row r="657" spans="1:3" x14ac:dyDescent="0.25">
      <c r="A657" s="33"/>
      <c r="B657" s="33"/>
      <c r="C657" s="34"/>
    </row>
    <row r="658" spans="1:3" x14ac:dyDescent="0.25">
      <c r="A658" s="33"/>
      <c r="B658" s="33"/>
      <c r="C658" s="34"/>
    </row>
    <row r="659" spans="1:3" x14ac:dyDescent="0.25">
      <c r="A659" s="33"/>
      <c r="B659" s="33"/>
      <c r="C659" s="34"/>
    </row>
    <row r="660" spans="1:3" x14ac:dyDescent="0.25">
      <c r="A660" s="33"/>
      <c r="B660" s="33"/>
      <c r="C660" s="34"/>
    </row>
    <row r="661" spans="1:3" x14ac:dyDescent="0.25">
      <c r="A661" s="33"/>
      <c r="B661" s="33"/>
      <c r="C661" s="34"/>
    </row>
    <row r="662" spans="1:3" x14ac:dyDescent="0.25">
      <c r="A662" s="33"/>
      <c r="B662" s="33"/>
      <c r="C662" s="34"/>
    </row>
    <row r="663" spans="1:3" x14ac:dyDescent="0.25">
      <c r="A663" s="33"/>
      <c r="B663" s="33"/>
      <c r="C663" s="34"/>
    </row>
    <row r="664" spans="1:3" x14ac:dyDescent="0.25">
      <c r="A664" s="33"/>
      <c r="B664" s="33"/>
      <c r="C664" s="34"/>
    </row>
    <row r="665" spans="1:3" x14ac:dyDescent="0.25">
      <c r="A665" s="33"/>
      <c r="B665" s="33"/>
      <c r="C665" s="34"/>
    </row>
    <row r="666" spans="1:3" x14ac:dyDescent="0.25">
      <c r="A666" s="33"/>
      <c r="B666" s="33"/>
      <c r="C666" s="34"/>
    </row>
    <row r="667" spans="1:3" x14ac:dyDescent="0.25">
      <c r="A667" s="33"/>
      <c r="B667" s="33"/>
      <c r="C667" s="34"/>
    </row>
    <row r="668" spans="1:3" x14ac:dyDescent="0.25">
      <c r="A668" s="33"/>
      <c r="B668" s="33"/>
      <c r="C668" s="34"/>
    </row>
    <row r="669" spans="1:3" x14ac:dyDescent="0.25">
      <c r="A669" s="33"/>
      <c r="B669" s="33"/>
      <c r="C669" s="34"/>
    </row>
    <row r="670" spans="1:3" x14ac:dyDescent="0.25">
      <c r="A670" s="33"/>
      <c r="B670" s="33"/>
      <c r="C670" s="34"/>
    </row>
    <row r="671" spans="1:3" x14ac:dyDescent="0.25">
      <c r="A671" s="33"/>
      <c r="B671" s="33"/>
      <c r="C671" s="34"/>
    </row>
    <row r="672" spans="1:3" x14ac:dyDescent="0.25">
      <c r="A672" s="33"/>
      <c r="B672" s="33"/>
      <c r="C672" s="34"/>
    </row>
    <row r="673" spans="1:3" x14ac:dyDescent="0.25">
      <c r="A673" s="33"/>
      <c r="B673" s="33"/>
      <c r="C673" s="34"/>
    </row>
    <row r="674" spans="1:3" x14ac:dyDescent="0.25">
      <c r="A674" s="33"/>
      <c r="B674" s="33"/>
      <c r="C674" s="34"/>
    </row>
    <row r="675" spans="1:3" x14ac:dyDescent="0.25">
      <c r="A675" s="33"/>
      <c r="B675" s="33"/>
      <c r="C675" s="34"/>
    </row>
    <row r="676" spans="1:3" x14ac:dyDescent="0.25">
      <c r="A676" s="33"/>
      <c r="B676" s="33"/>
      <c r="C676" s="34"/>
    </row>
    <row r="677" spans="1:3" x14ac:dyDescent="0.25">
      <c r="A677" s="33"/>
      <c r="B677" s="33"/>
      <c r="C677" s="34"/>
    </row>
    <row r="678" spans="1:3" x14ac:dyDescent="0.25">
      <c r="A678" s="33"/>
      <c r="B678" s="33"/>
      <c r="C678" s="34"/>
    </row>
    <row r="679" spans="1:3" x14ac:dyDescent="0.25">
      <c r="A679" s="33"/>
      <c r="B679" s="33"/>
      <c r="C679" s="34"/>
    </row>
    <row r="680" spans="1:3" x14ac:dyDescent="0.25">
      <c r="A680" s="33"/>
      <c r="B680" s="33"/>
      <c r="C680" s="34"/>
    </row>
    <row r="681" spans="1:3" x14ac:dyDescent="0.25">
      <c r="A681" s="33"/>
      <c r="B681" s="33"/>
      <c r="C681" s="34"/>
    </row>
    <row r="682" spans="1:3" x14ac:dyDescent="0.25">
      <c r="A682" s="33"/>
      <c r="B682" s="33"/>
      <c r="C682" s="34"/>
    </row>
    <row r="683" spans="1:3" x14ac:dyDescent="0.25">
      <c r="A683" s="33"/>
      <c r="B683" s="33"/>
      <c r="C683" s="34"/>
    </row>
    <row r="684" spans="1:3" x14ac:dyDescent="0.25">
      <c r="A684" s="33"/>
      <c r="B684" s="33"/>
      <c r="C684" s="34"/>
    </row>
    <row r="685" spans="1:3" x14ac:dyDescent="0.25">
      <c r="A685" s="33"/>
      <c r="B685" s="33"/>
      <c r="C685" s="34"/>
    </row>
    <row r="686" spans="1:3" x14ac:dyDescent="0.25">
      <c r="A686" s="33"/>
      <c r="B686" s="33"/>
      <c r="C686" s="34"/>
    </row>
    <row r="687" spans="1:3" x14ac:dyDescent="0.25">
      <c r="A687" s="33"/>
      <c r="B687" s="33"/>
      <c r="C687" s="34"/>
    </row>
    <row r="688" spans="1:3" x14ac:dyDescent="0.25">
      <c r="A688" s="33"/>
      <c r="B688" s="33"/>
      <c r="C688" s="34"/>
    </row>
    <row r="689" spans="1:3" x14ac:dyDescent="0.25">
      <c r="A689" s="33"/>
      <c r="B689" s="33"/>
      <c r="C689" s="34"/>
    </row>
    <row r="690" spans="1:3" x14ac:dyDescent="0.25">
      <c r="A690" s="33"/>
      <c r="B690" s="33"/>
      <c r="C690" s="34"/>
    </row>
    <row r="691" spans="1:3" x14ac:dyDescent="0.25">
      <c r="A691" s="33"/>
      <c r="B691" s="33"/>
      <c r="C691" s="34"/>
    </row>
    <row r="692" spans="1:3" x14ac:dyDescent="0.25">
      <c r="A692" s="33"/>
      <c r="B692" s="33"/>
      <c r="C692" s="34"/>
    </row>
    <row r="693" spans="1:3" x14ac:dyDescent="0.25">
      <c r="A693" s="33"/>
      <c r="B693" s="33"/>
      <c r="C693" s="34"/>
    </row>
    <row r="694" spans="1:3" x14ac:dyDescent="0.25">
      <c r="A694" s="33"/>
      <c r="B694" s="33"/>
      <c r="C694" s="34"/>
    </row>
    <row r="695" spans="1:3" x14ac:dyDescent="0.25">
      <c r="A695" s="33"/>
      <c r="B695" s="33"/>
      <c r="C695" s="34"/>
    </row>
    <row r="696" spans="1:3" x14ac:dyDescent="0.25">
      <c r="A696" s="33"/>
      <c r="B696" s="33"/>
      <c r="C696" s="34"/>
    </row>
    <row r="697" spans="1:3" x14ac:dyDescent="0.25">
      <c r="A697" s="33"/>
      <c r="B697" s="33"/>
      <c r="C697" s="34"/>
    </row>
    <row r="698" spans="1:3" x14ac:dyDescent="0.25">
      <c r="A698" s="33"/>
      <c r="B698" s="33"/>
      <c r="C698" s="34"/>
    </row>
    <row r="699" spans="1:3" x14ac:dyDescent="0.25">
      <c r="A699" s="33"/>
      <c r="B699" s="33"/>
      <c r="C699" s="34"/>
    </row>
    <row r="700" spans="1:3" x14ac:dyDescent="0.25">
      <c r="A700" s="33"/>
      <c r="B700" s="33"/>
      <c r="C700" s="34"/>
    </row>
    <row r="701" spans="1:3" x14ac:dyDescent="0.25">
      <c r="A701" s="33"/>
      <c r="B701" s="33"/>
      <c r="C701" s="34"/>
    </row>
    <row r="702" spans="1:3" x14ac:dyDescent="0.25">
      <c r="A702" s="33"/>
      <c r="B702" s="33"/>
      <c r="C702" s="34"/>
    </row>
    <row r="703" spans="1:3" x14ac:dyDescent="0.25">
      <c r="A703" s="33"/>
      <c r="B703" s="33"/>
      <c r="C703" s="34"/>
    </row>
    <row r="704" spans="1:3" x14ac:dyDescent="0.25">
      <c r="A704" s="33"/>
      <c r="B704" s="33"/>
      <c r="C704" s="34"/>
    </row>
    <row r="705" spans="1:3" x14ac:dyDescent="0.25">
      <c r="A705" s="33"/>
      <c r="B705" s="33"/>
      <c r="C705" s="34"/>
    </row>
    <row r="706" spans="1:3" x14ac:dyDescent="0.25">
      <c r="A706" s="33"/>
      <c r="B706" s="33"/>
      <c r="C706" s="34"/>
    </row>
    <row r="707" spans="1:3" x14ac:dyDescent="0.25">
      <c r="A707" s="33"/>
      <c r="B707" s="33"/>
      <c r="C707" s="34"/>
    </row>
    <row r="708" spans="1:3" x14ac:dyDescent="0.25">
      <c r="A708" s="33"/>
      <c r="B708" s="33"/>
      <c r="C708" s="34"/>
    </row>
    <row r="709" spans="1:3" x14ac:dyDescent="0.25">
      <c r="A709" s="33"/>
      <c r="B709" s="33"/>
      <c r="C709" s="34"/>
    </row>
    <row r="710" spans="1:3" x14ac:dyDescent="0.25">
      <c r="A710" s="33"/>
      <c r="B710" s="33"/>
      <c r="C710" s="34"/>
    </row>
    <row r="711" spans="1:3" x14ac:dyDescent="0.25">
      <c r="A711" s="33"/>
      <c r="B711" s="33"/>
      <c r="C711" s="34"/>
    </row>
    <row r="712" spans="1:3" x14ac:dyDescent="0.25">
      <c r="A712" s="33"/>
      <c r="B712" s="33"/>
      <c r="C712" s="34"/>
    </row>
    <row r="713" spans="1:3" x14ac:dyDescent="0.25">
      <c r="A713" s="33"/>
      <c r="B713" s="33"/>
      <c r="C713" s="34"/>
    </row>
    <row r="714" spans="1:3" x14ac:dyDescent="0.25">
      <c r="A714" s="33"/>
      <c r="B714" s="33"/>
      <c r="C714" s="34"/>
    </row>
    <row r="715" spans="1:3" x14ac:dyDescent="0.25">
      <c r="A715" s="33"/>
      <c r="B715" s="33"/>
      <c r="C715" s="34"/>
    </row>
    <row r="716" spans="1:3" x14ac:dyDescent="0.25">
      <c r="A716" s="33"/>
      <c r="B716" s="33"/>
      <c r="C716" s="34"/>
    </row>
    <row r="717" spans="1:3" x14ac:dyDescent="0.25">
      <c r="A717" s="33"/>
      <c r="B717" s="33"/>
      <c r="C717" s="34"/>
    </row>
    <row r="718" spans="1:3" x14ac:dyDescent="0.25">
      <c r="A718" s="33"/>
      <c r="B718" s="33"/>
      <c r="C718" s="34"/>
    </row>
    <row r="719" spans="1:3" x14ac:dyDescent="0.25">
      <c r="A719" s="33"/>
      <c r="B719" s="33"/>
      <c r="C719" s="34"/>
    </row>
    <row r="720" spans="1:3" x14ac:dyDescent="0.25">
      <c r="A720" s="33"/>
      <c r="B720" s="33"/>
      <c r="C720" s="34"/>
    </row>
    <row r="721" spans="1:3" x14ac:dyDescent="0.25">
      <c r="A721" s="33"/>
      <c r="B721" s="33"/>
      <c r="C721" s="34"/>
    </row>
    <row r="722" spans="1:3" x14ac:dyDescent="0.25">
      <c r="A722" s="33"/>
      <c r="B722" s="33"/>
      <c r="C722" s="34"/>
    </row>
    <row r="723" spans="1:3" x14ac:dyDescent="0.25">
      <c r="A723" s="33"/>
      <c r="B723" s="33"/>
      <c r="C723" s="34"/>
    </row>
    <row r="724" spans="1:3" x14ac:dyDescent="0.25">
      <c r="A724" s="33"/>
      <c r="B724" s="33"/>
      <c r="C724" s="34"/>
    </row>
    <row r="725" spans="1:3" x14ac:dyDescent="0.25">
      <c r="A725" s="33"/>
      <c r="B725" s="33"/>
      <c r="C725" s="34"/>
    </row>
    <row r="726" spans="1:3" x14ac:dyDescent="0.25">
      <c r="A726" s="33"/>
      <c r="B726" s="33"/>
      <c r="C726" s="34"/>
    </row>
    <row r="727" spans="1:3" x14ac:dyDescent="0.25">
      <c r="A727" s="33"/>
      <c r="B727" s="33"/>
      <c r="C727" s="34"/>
    </row>
    <row r="728" spans="1:3" x14ac:dyDescent="0.25">
      <c r="A728" s="33"/>
      <c r="B728" s="33"/>
      <c r="C728" s="34"/>
    </row>
    <row r="729" spans="1:3" x14ac:dyDescent="0.25">
      <c r="A729" s="33"/>
      <c r="B729" s="33"/>
      <c r="C729" s="34"/>
    </row>
    <row r="730" spans="1:3" x14ac:dyDescent="0.25">
      <c r="A730" s="33"/>
      <c r="B730" s="33"/>
      <c r="C730" s="34"/>
    </row>
    <row r="731" spans="1:3" x14ac:dyDescent="0.25">
      <c r="A731" s="33"/>
      <c r="B731" s="33"/>
      <c r="C731" s="34"/>
    </row>
    <row r="732" spans="1:3" x14ac:dyDescent="0.25">
      <c r="A732" s="33"/>
      <c r="B732" s="33"/>
      <c r="C732" s="34"/>
    </row>
    <row r="733" spans="1:3" x14ac:dyDescent="0.25">
      <c r="A733" s="33"/>
      <c r="B733" s="33"/>
      <c r="C733" s="34"/>
    </row>
    <row r="734" spans="1:3" x14ac:dyDescent="0.25">
      <c r="A734" s="33"/>
      <c r="B734" s="33"/>
      <c r="C734" s="34"/>
    </row>
    <row r="735" spans="1:3" x14ac:dyDescent="0.25">
      <c r="A735" s="33"/>
      <c r="B735" s="33"/>
      <c r="C735" s="34"/>
    </row>
    <row r="736" spans="1:3" x14ac:dyDescent="0.25">
      <c r="A736" s="33"/>
      <c r="B736" s="33"/>
      <c r="C736" s="34"/>
    </row>
    <row r="737" spans="1:3" x14ac:dyDescent="0.25">
      <c r="A737" s="33"/>
      <c r="B737" s="33"/>
      <c r="C737" s="34"/>
    </row>
    <row r="738" spans="1:3" x14ac:dyDescent="0.25">
      <c r="A738" s="33"/>
      <c r="B738" s="33"/>
      <c r="C738" s="34"/>
    </row>
    <row r="739" spans="1:3" x14ac:dyDescent="0.25">
      <c r="A739" s="33"/>
      <c r="B739" s="33"/>
      <c r="C739" s="34"/>
    </row>
    <row r="740" spans="1:3" x14ac:dyDescent="0.25">
      <c r="A740" s="33"/>
      <c r="B740" s="33"/>
      <c r="C740" s="34"/>
    </row>
    <row r="741" spans="1:3" x14ac:dyDescent="0.25">
      <c r="A741" s="33"/>
      <c r="B741" s="33"/>
      <c r="C741" s="34"/>
    </row>
    <row r="742" spans="1:3" x14ac:dyDescent="0.25">
      <c r="A742" s="33"/>
      <c r="B742" s="33"/>
      <c r="C742" s="34"/>
    </row>
    <row r="743" spans="1:3" x14ac:dyDescent="0.25">
      <c r="A743" s="33"/>
      <c r="B743" s="33"/>
      <c r="C743" s="34"/>
    </row>
    <row r="744" spans="1:3" x14ac:dyDescent="0.25">
      <c r="A744" s="33"/>
      <c r="B744" s="33"/>
      <c r="C744" s="34"/>
    </row>
    <row r="745" spans="1:3" x14ac:dyDescent="0.25">
      <c r="A745" s="33"/>
      <c r="B745" s="33"/>
      <c r="C745" s="34"/>
    </row>
    <row r="746" spans="1:3" x14ac:dyDescent="0.25">
      <c r="A746" s="33"/>
      <c r="B746" s="33"/>
      <c r="C746" s="34"/>
    </row>
    <row r="747" spans="1:3" x14ac:dyDescent="0.25">
      <c r="A747" s="33"/>
      <c r="B747" s="33"/>
      <c r="C747" s="34"/>
    </row>
    <row r="748" spans="1:3" x14ac:dyDescent="0.25">
      <c r="A748" s="33"/>
      <c r="B748" s="33"/>
      <c r="C748" s="34"/>
    </row>
    <row r="749" spans="1:3" x14ac:dyDescent="0.25">
      <c r="A749" s="33"/>
      <c r="B749" s="33"/>
      <c r="C749" s="34"/>
    </row>
    <row r="750" spans="1:3" x14ac:dyDescent="0.25">
      <c r="A750" s="33"/>
      <c r="B750" s="33"/>
      <c r="C750" s="34"/>
    </row>
    <row r="751" spans="1:3" x14ac:dyDescent="0.25">
      <c r="A751" s="33"/>
      <c r="B751" s="33"/>
      <c r="C751" s="34"/>
    </row>
    <row r="752" spans="1:3" x14ac:dyDescent="0.25">
      <c r="A752" s="33"/>
      <c r="B752" s="33"/>
      <c r="C752" s="34"/>
    </row>
    <row r="753" spans="1:3" x14ac:dyDescent="0.25">
      <c r="A753" s="33"/>
      <c r="B753" s="33"/>
      <c r="C753" s="34"/>
    </row>
    <row r="754" spans="1:3" x14ac:dyDescent="0.25">
      <c r="A754" s="33"/>
      <c r="B754" s="33"/>
      <c r="C754" s="34"/>
    </row>
    <row r="755" spans="1:3" x14ac:dyDescent="0.25">
      <c r="A755" s="33"/>
      <c r="B755" s="33"/>
      <c r="C755" s="34"/>
    </row>
    <row r="756" spans="1:3" x14ac:dyDescent="0.25">
      <c r="A756" s="33"/>
      <c r="B756" s="33"/>
      <c r="C756" s="34"/>
    </row>
    <row r="757" spans="1:3" x14ac:dyDescent="0.25">
      <c r="A757" s="33"/>
      <c r="B757" s="33"/>
      <c r="C757" s="34"/>
    </row>
    <row r="758" spans="1:3" x14ac:dyDescent="0.25">
      <c r="A758" s="33"/>
      <c r="B758" s="33"/>
      <c r="C758" s="34"/>
    </row>
    <row r="759" spans="1:3" x14ac:dyDescent="0.25">
      <c r="A759" s="33"/>
      <c r="B759" s="33"/>
      <c r="C759" s="34"/>
    </row>
    <row r="760" spans="1:3" x14ac:dyDescent="0.25">
      <c r="A760" s="33"/>
      <c r="B760" s="33"/>
      <c r="C760" s="34"/>
    </row>
    <row r="761" spans="1:3" x14ac:dyDescent="0.25">
      <c r="A761" s="33"/>
      <c r="B761" s="33"/>
      <c r="C761" s="34"/>
    </row>
    <row r="762" spans="1:3" x14ac:dyDescent="0.25">
      <c r="A762" s="33"/>
      <c r="B762" s="33"/>
      <c r="C762" s="34"/>
    </row>
    <row r="763" spans="1:3" x14ac:dyDescent="0.25">
      <c r="A763" s="33"/>
      <c r="B763" s="33"/>
      <c r="C763" s="34"/>
    </row>
    <row r="764" spans="1:3" x14ac:dyDescent="0.25">
      <c r="A764" s="33"/>
      <c r="B764" s="33"/>
      <c r="C764" s="34"/>
    </row>
    <row r="765" spans="1:3" x14ac:dyDescent="0.25">
      <c r="A765" s="33"/>
      <c r="B765" s="33"/>
      <c r="C765" s="34"/>
    </row>
    <row r="766" spans="1:3" x14ac:dyDescent="0.25">
      <c r="A766" s="33"/>
      <c r="B766" s="33"/>
      <c r="C766" s="34"/>
    </row>
    <row r="767" spans="1:3" x14ac:dyDescent="0.25">
      <c r="A767" s="33"/>
      <c r="B767" s="33"/>
      <c r="C767" s="34"/>
    </row>
    <row r="768" spans="1:3" x14ac:dyDescent="0.25">
      <c r="A768" s="33"/>
      <c r="B768" s="33"/>
      <c r="C768" s="34"/>
    </row>
    <row r="769" spans="1:3" x14ac:dyDescent="0.25">
      <c r="A769" s="33"/>
      <c r="B769" s="33"/>
      <c r="C769" s="34"/>
    </row>
    <row r="770" spans="1:3" x14ac:dyDescent="0.25">
      <c r="A770" s="33"/>
      <c r="B770" s="33"/>
      <c r="C770" s="34"/>
    </row>
    <row r="771" spans="1:3" x14ac:dyDescent="0.25">
      <c r="A771" s="33"/>
      <c r="B771" s="33"/>
      <c r="C771" s="34"/>
    </row>
    <row r="772" spans="1:3" x14ac:dyDescent="0.25">
      <c r="A772" s="33"/>
      <c r="B772" s="33"/>
      <c r="C772" s="34"/>
    </row>
    <row r="773" spans="1:3" x14ac:dyDescent="0.25">
      <c r="A773" s="33"/>
      <c r="B773" s="33"/>
      <c r="C773" s="34"/>
    </row>
    <row r="774" spans="1:3" x14ac:dyDescent="0.25">
      <c r="A774" s="33"/>
      <c r="B774" s="33"/>
      <c r="C774" s="34"/>
    </row>
    <row r="775" spans="1:3" x14ac:dyDescent="0.25">
      <c r="A775" s="33"/>
      <c r="B775" s="33"/>
      <c r="C775" s="34"/>
    </row>
    <row r="776" spans="1:3" x14ac:dyDescent="0.25">
      <c r="A776" s="33"/>
      <c r="B776" s="33"/>
      <c r="C776" s="34"/>
    </row>
    <row r="777" spans="1:3" x14ac:dyDescent="0.25">
      <c r="A777" s="33"/>
      <c r="B777" s="33"/>
      <c r="C777" s="34"/>
    </row>
    <row r="778" spans="1:3" x14ac:dyDescent="0.25">
      <c r="A778" s="33"/>
      <c r="B778" s="33"/>
      <c r="C778" s="34"/>
    </row>
    <row r="779" spans="1:3" x14ac:dyDescent="0.25">
      <c r="A779" s="33"/>
      <c r="B779" s="33"/>
      <c r="C779" s="34"/>
    </row>
    <row r="780" spans="1:3" x14ac:dyDescent="0.25">
      <c r="A780" s="33"/>
      <c r="B780" s="33"/>
      <c r="C780" s="34"/>
    </row>
    <row r="781" spans="1:3" x14ac:dyDescent="0.25">
      <c r="A781" s="33"/>
      <c r="B781" s="33"/>
      <c r="C781" s="34"/>
    </row>
    <row r="782" spans="1:3" x14ac:dyDescent="0.25">
      <c r="A782" s="33"/>
      <c r="B782" s="33"/>
      <c r="C782" s="34"/>
    </row>
    <row r="783" spans="1:3" x14ac:dyDescent="0.25">
      <c r="A783" s="33"/>
      <c r="B783" s="33"/>
      <c r="C783" s="34"/>
    </row>
    <row r="784" spans="1:3" x14ac:dyDescent="0.25">
      <c r="A784" s="33"/>
      <c r="B784" s="33"/>
      <c r="C784" s="34"/>
    </row>
    <row r="785" spans="1:3" x14ac:dyDescent="0.25">
      <c r="A785" s="33"/>
      <c r="B785" s="33"/>
      <c r="C785" s="34"/>
    </row>
    <row r="786" spans="1:3" x14ac:dyDescent="0.25">
      <c r="A786" s="33"/>
      <c r="B786" s="33"/>
      <c r="C786" s="34"/>
    </row>
    <row r="787" spans="1:3" x14ac:dyDescent="0.25">
      <c r="A787" s="33"/>
      <c r="B787" s="33"/>
      <c r="C787" s="34"/>
    </row>
    <row r="788" spans="1:3" x14ac:dyDescent="0.25">
      <c r="A788" s="33"/>
      <c r="B788" s="33"/>
      <c r="C788" s="34"/>
    </row>
    <row r="789" spans="1:3" x14ac:dyDescent="0.25">
      <c r="A789" s="33"/>
      <c r="B789" s="33"/>
      <c r="C789" s="34"/>
    </row>
    <row r="790" spans="1:3" x14ac:dyDescent="0.25">
      <c r="A790" s="33"/>
      <c r="B790" s="33"/>
      <c r="C790" s="34"/>
    </row>
    <row r="791" spans="1:3" x14ac:dyDescent="0.25">
      <c r="A791" s="33"/>
      <c r="B791" s="33"/>
      <c r="C791" s="34"/>
    </row>
    <row r="792" spans="1:3" x14ac:dyDescent="0.25">
      <c r="A792" s="33"/>
      <c r="B792" s="33"/>
      <c r="C792" s="34"/>
    </row>
    <row r="793" spans="1:3" x14ac:dyDescent="0.25">
      <c r="A793" s="33"/>
      <c r="B793" s="33"/>
      <c r="C793" s="34"/>
    </row>
    <row r="794" spans="1:3" x14ac:dyDescent="0.25">
      <c r="A794" s="33"/>
      <c r="B794" s="33"/>
      <c r="C794" s="34"/>
    </row>
    <row r="795" spans="1:3" x14ac:dyDescent="0.25">
      <c r="A795" s="33"/>
      <c r="B795" s="33"/>
      <c r="C795" s="34"/>
    </row>
    <row r="796" spans="1:3" x14ac:dyDescent="0.25">
      <c r="A796" s="33"/>
      <c r="B796" s="33"/>
      <c r="C796" s="34"/>
    </row>
    <row r="797" spans="1:3" x14ac:dyDescent="0.25">
      <c r="A797" s="33"/>
      <c r="B797" s="33"/>
      <c r="C797" s="34"/>
    </row>
    <row r="798" spans="1:3" x14ac:dyDescent="0.25">
      <c r="A798" s="33"/>
      <c r="B798" s="33"/>
      <c r="C798" s="34"/>
    </row>
    <row r="799" spans="1:3" x14ac:dyDescent="0.25">
      <c r="A799" s="33"/>
      <c r="B799" s="33"/>
      <c r="C799" s="34"/>
    </row>
    <row r="800" spans="1:3" x14ac:dyDescent="0.25">
      <c r="A800" s="33"/>
      <c r="B800" s="33"/>
      <c r="C800" s="34"/>
    </row>
    <row r="801" spans="1:3" x14ac:dyDescent="0.25">
      <c r="A801" s="33"/>
      <c r="B801" s="33"/>
      <c r="C801" s="34"/>
    </row>
    <row r="802" spans="1:3" x14ac:dyDescent="0.25">
      <c r="A802" s="33"/>
      <c r="B802" s="33"/>
      <c r="C802" s="34"/>
    </row>
    <row r="803" spans="1:3" x14ac:dyDescent="0.25">
      <c r="A803" s="33"/>
      <c r="B803" s="33"/>
      <c r="C803" s="34"/>
    </row>
    <row r="804" spans="1:3" x14ac:dyDescent="0.25">
      <c r="A804" s="33"/>
      <c r="B804" s="33"/>
      <c r="C804" s="34"/>
    </row>
    <row r="805" spans="1:3" x14ac:dyDescent="0.25">
      <c r="A805" s="33"/>
      <c r="B805" s="33"/>
      <c r="C805" s="34"/>
    </row>
    <row r="806" spans="1:3" x14ac:dyDescent="0.25">
      <c r="A806" s="33"/>
      <c r="B806" s="33"/>
      <c r="C806" s="34"/>
    </row>
    <row r="807" spans="1:3" x14ac:dyDescent="0.25">
      <c r="A807" s="33"/>
      <c r="B807" s="33"/>
      <c r="C807" s="34"/>
    </row>
    <row r="808" spans="1:3" x14ac:dyDescent="0.25">
      <c r="A808" s="33"/>
      <c r="B808" s="33"/>
      <c r="C808" s="34"/>
    </row>
    <row r="809" spans="1:3" x14ac:dyDescent="0.25">
      <c r="A809" s="33"/>
      <c r="B809" s="33"/>
      <c r="C809" s="34"/>
    </row>
    <row r="810" spans="1:3" x14ac:dyDescent="0.25">
      <c r="A810" s="33"/>
      <c r="B810" s="33"/>
      <c r="C810" s="34"/>
    </row>
    <row r="811" spans="1:3" x14ac:dyDescent="0.25">
      <c r="A811" s="33"/>
      <c r="B811" s="33"/>
      <c r="C811" s="34"/>
    </row>
    <row r="812" spans="1:3" x14ac:dyDescent="0.25">
      <c r="A812" s="33"/>
      <c r="B812" s="33"/>
      <c r="C812" s="34"/>
    </row>
    <row r="813" spans="1:3" x14ac:dyDescent="0.25">
      <c r="A813" s="33"/>
      <c r="B813" s="33"/>
      <c r="C813" s="34"/>
    </row>
    <row r="814" spans="1:3" x14ac:dyDescent="0.25">
      <c r="A814" s="33"/>
      <c r="B814" s="33"/>
      <c r="C814" s="34"/>
    </row>
    <row r="815" spans="1:3" x14ac:dyDescent="0.25">
      <c r="A815" s="33"/>
      <c r="B815" s="33"/>
      <c r="C815" s="34"/>
    </row>
    <row r="816" spans="1:3" x14ac:dyDescent="0.25">
      <c r="A816" s="33"/>
      <c r="B816" s="33"/>
      <c r="C816" s="34"/>
    </row>
    <row r="817" spans="1:3" x14ac:dyDescent="0.25">
      <c r="A817" s="33"/>
      <c r="B817" s="33"/>
      <c r="C817" s="34"/>
    </row>
    <row r="818" spans="1:3" x14ac:dyDescent="0.25">
      <c r="A818" s="33"/>
      <c r="B818" s="33"/>
      <c r="C818" s="34"/>
    </row>
    <row r="819" spans="1:3" x14ac:dyDescent="0.25">
      <c r="A819" s="33"/>
      <c r="B819" s="33"/>
      <c r="C819" s="34"/>
    </row>
    <row r="820" spans="1:3" x14ac:dyDescent="0.25">
      <c r="A820" s="33"/>
      <c r="B820" s="33"/>
      <c r="C820" s="34"/>
    </row>
    <row r="821" spans="1:3" x14ac:dyDescent="0.25">
      <c r="A821" s="33"/>
      <c r="B821" s="33"/>
      <c r="C821" s="34"/>
    </row>
    <row r="822" spans="1:3" x14ac:dyDescent="0.25">
      <c r="A822" s="33"/>
      <c r="B822" s="33"/>
      <c r="C822" s="34"/>
    </row>
    <row r="823" spans="1:3" x14ac:dyDescent="0.25">
      <c r="A823" s="33"/>
      <c r="B823" s="33"/>
      <c r="C823" s="34"/>
    </row>
    <row r="824" spans="1:3" x14ac:dyDescent="0.25">
      <c r="A824" s="33"/>
      <c r="B824" s="33"/>
      <c r="C824" s="34"/>
    </row>
    <row r="825" spans="1:3" x14ac:dyDescent="0.25">
      <c r="A825" s="33"/>
      <c r="B825" s="33"/>
      <c r="C825" s="34"/>
    </row>
    <row r="826" spans="1:3" x14ac:dyDescent="0.25">
      <c r="A826" s="33"/>
      <c r="B826" s="33"/>
      <c r="C826" s="34"/>
    </row>
    <row r="827" spans="1:3" x14ac:dyDescent="0.25">
      <c r="A827" s="33"/>
      <c r="B827" s="33"/>
      <c r="C827" s="34"/>
    </row>
    <row r="828" spans="1:3" x14ac:dyDescent="0.25">
      <c r="A828" s="33"/>
      <c r="B828" s="33"/>
      <c r="C828" s="34"/>
    </row>
    <row r="829" spans="1:3" x14ac:dyDescent="0.25">
      <c r="A829" s="33"/>
      <c r="B829" s="33"/>
      <c r="C829" s="34"/>
    </row>
    <row r="830" spans="1:3" x14ac:dyDescent="0.25">
      <c r="A830" s="33"/>
      <c r="B830" s="33"/>
      <c r="C830" s="34"/>
    </row>
    <row r="831" spans="1:3" x14ac:dyDescent="0.25">
      <c r="A831" s="33"/>
      <c r="B831" s="33"/>
      <c r="C831" s="34"/>
    </row>
    <row r="832" spans="1:3" x14ac:dyDescent="0.25">
      <c r="A832" s="33"/>
      <c r="B832" s="33"/>
      <c r="C832" s="34"/>
    </row>
    <row r="833" spans="1:3" x14ac:dyDescent="0.25">
      <c r="A833" s="33"/>
      <c r="B833" s="33"/>
      <c r="C833" s="34"/>
    </row>
    <row r="834" spans="1:3" x14ac:dyDescent="0.25">
      <c r="A834" s="33"/>
      <c r="B834" s="33"/>
      <c r="C834" s="34"/>
    </row>
    <row r="835" spans="1:3" x14ac:dyDescent="0.25">
      <c r="A835" s="33"/>
      <c r="B835" s="33"/>
      <c r="C835" s="34"/>
    </row>
    <row r="836" spans="1:3" x14ac:dyDescent="0.25">
      <c r="A836" s="33"/>
      <c r="B836" s="33"/>
      <c r="C836" s="34"/>
    </row>
    <row r="837" spans="1:3" x14ac:dyDescent="0.25">
      <c r="A837" s="33"/>
      <c r="B837" s="33"/>
      <c r="C837" s="34"/>
    </row>
    <row r="838" spans="1:3" x14ac:dyDescent="0.25">
      <c r="A838" s="33"/>
      <c r="B838" s="33"/>
      <c r="C838" s="34"/>
    </row>
    <row r="839" spans="1:3" x14ac:dyDescent="0.25">
      <c r="A839" s="33"/>
      <c r="B839" s="33"/>
      <c r="C839" s="34"/>
    </row>
    <row r="840" spans="1:3" x14ac:dyDescent="0.25">
      <c r="A840" s="33"/>
      <c r="B840" s="33"/>
      <c r="C840" s="34"/>
    </row>
    <row r="841" spans="1:3" x14ac:dyDescent="0.25">
      <c r="A841" s="33"/>
      <c r="B841" s="33"/>
      <c r="C841" s="34"/>
    </row>
    <row r="842" spans="1:3" x14ac:dyDescent="0.25">
      <c r="A842" s="33"/>
      <c r="B842" s="33"/>
      <c r="C842" s="34"/>
    </row>
    <row r="843" spans="1:3" x14ac:dyDescent="0.25">
      <c r="A843" s="33"/>
      <c r="B843" s="33"/>
      <c r="C843" s="34"/>
    </row>
    <row r="844" spans="1:3" x14ac:dyDescent="0.25">
      <c r="A844" s="33"/>
      <c r="B844" s="33"/>
      <c r="C844" s="34"/>
    </row>
    <row r="845" spans="1:3" x14ac:dyDescent="0.25">
      <c r="A845" s="33"/>
      <c r="B845" s="33"/>
      <c r="C845" s="34"/>
    </row>
    <row r="846" spans="1:3" x14ac:dyDescent="0.25">
      <c r="A846" s="33"/>
      <c r="B846" s="33"/>
      <c r="C846" s="34"/>
    </row>
    <row r="847" spans="1:3" x14ac:dyDescent="0.25">
      <c r="A847" s="33"/>
      <c r="B847" s="33"/>
      <c r="C847" s="34"/>
    </row>
    <row r="848" spans="1:3" x14ac:dyDescent="0.25">
      <c r="A848" s="33"/>
      <c r="B848" s="33"/>
      <c r="C848" s="34"/>
    </row>
    <row r="849" spans="1:3" x14ac:dyDescent="0.25">
      <c r="A849" s="33"/>
      <c r="B849" s="33"/>
      <c r="C849" s="34"/>
    </row>
    <row r="850" spans="1:3" x14ac:dyDescent="0.25">
      <c r="A850" s="33"/>
      <c r="B850" s="33"/>
      <c r="C850" s="34"/>
    </row>
    <row r="851" spans="1:3" x14ac:dyDescent="0.25">
      <c r="A851" s="33"/>
      <c r="B851" s="33"/>
      <c r="C851" s="34"/>
    </row>
    <row r="852" spans="1:3" x14ac:dyDescent="0.25">
      <c r="A852" s="33"/>
      <c r="B852" s="33"/>
      <c r="C852" s="34"/>
    </row>
    <row r="853" spans="1:3" x14ac:dyDescent="0.25">
      <c r="A853" s="33"/>
      <c r="B853" s="33"/>
      <c r="C853" s="34"/>
    </row>
    <row r="854" spans="1:3" x14ac:dyDescent="0.25">
      <c r="A854" s="33"/>
      <c r="B854" s="33"/>
      <c r="C854" s="34"/>
    </row>
    <row r="855" spans="1:3" x14ac:dyDescent="0.25">
      <c r="A855" s="33"/>
      <c r="B855" s="33"/>
      <c r="C855" s="34"/>
    </row>
    <row r="856" spans="1:3" x14ac:dyDescent="0.25">
      <c r="A856" s="33"/>
      <c r="B856" s="33"/>
      <c r="C856" s="34"/>
    </row>
    <row r="857" spans="1:3" x14ac:dyDescent="0.25">
      <c r="A857" s="33"/>
      <c r="B857" s="33"/>
      <c r="C857" s="34"/>
    </row>
    <row r="858" spans="1:3" x14ac:dyDescent="0.25">
      <c r="A858" s="33"/>
      <c r="B858" s="33"/>
      <c r="C858" s="34"/>
    </row>
    <row r="859" spans="1:3" x14ac:dyDescent="0.25">
      <c r="A859" s="33"/>
      <c r="B859" s="33"/>
      <c r="C859" s="34"/>
    </row>
    <row r="860" spans="1:3" x14ac:dyDescent="0.25">
      <c r="A860" s="33"/>
      <c r="B860" s="33"/>
      <c r="C860" s="34"/>
    </row>
    <row r="861" spans="1:3" x14ac:dyDescent="0.25">
      <c r="A861" s="33"/>
      <c r="B861" s="33"/>
      <c r="C861" s="34"/>
    </row>
    <row r="862" spans="1:3" x14ac:dyDescent="0.25">
      <c r="A862" s="33"/>
      <c r="B862" s="33"/>
      <c r="C862" s="34"/>
    </row>
    <row r="863" spans="1:3" x14ac:dyDescent="0.25">
      <c r="A863" s="33"/>
      <c r="B863" s="33"/>
      <c r="C863" s="34"/>
    </row>
    <row r="864" spans="1:3" x14ac:dyDescent="0.25">
      <c r="A864" s="33"/>
      <c r="B864" s="33"/>
      <c r="C864" s="34"/>
    </row>
    <row r="865" spans="1:3" x14ac:dyDescent="0.25">
      <c r="A865" s="33"/>
      <c r="B865" s="33"/>
      <c r="C865" s="34"/>
    </row>
    <row r="866" spans="1:3" x14ac:dyDescent="0.25">
      <c r="A866" s="33"/>
      <c r="B866" s="33"/>
      <c r="C866" s="34"/>
    </row>
    <row r="867" spans="1:3" x14ac:dyDescent="0.25">
      <c r="A867" s="33"/>
      <c r="B867" s="33"/>
      <c r="C867" s="34"/>
    </row>
    <row r="868" spans="1:3" x14ac:dyDescent="0.25">
      <c r="A868" s="33"/>
      <c r="B868" s="33"/>
      <c r="C868" s="34"/>
    </row>
    <row r="869" spans="1:3" x14ac:dyDescent="0.25">
      <c r="A869" s="33"/>
      <c r="B869" s="33"/>
      <c r="C869" s="34"/>
    </row>
    <row r="870" spans="1:3" x14ac:dyDescent="0.25">
      <c r="A870" s="33"/>
      <c r="B870" s="33"/>
      <c r="C870" s="34"/>
    </row>
    <row r="871" spans="1:3" x14ac:dyDescent="0.25">
      <c r="A871" s="33"/>
      <c r="B871" s="33"/>
      <c r="C871" s="34"/>
    </row>
    <row r="872" spans="1:3" x14ac:dyDescent="0.25">
      <c r="A872" s="33"/>
      <c r="B872" s="33"/>
      <c r="C872" s="34"/>
    </row>
    <row r="873" spans="1:3" x14ac:dyDescent="0.25">
      <c r="A873" s="33"/>
      <c r="B873" s="33"/>
      <c r="C873" s="34"/>
    </row>
    <row r="874" spans="1:3" x14ac:dyDescent="0.25">
      <c r="A874" s="33"/>
      <c r="B874" s="33"/>
      <c r="C874" s="34"/>
    </row>
    <row r="875" spans="1:3" x14ac:dyDescent="0.25">
      <c r="A875" s="33"/>
      <c r="B875" s="33"/>
      <c r="C875" s="34"/>
    </row>
    <row r="876" spans="1:3" x14ac:dyDescent="0.25">
      <c r="A876" s="33"/>
      <c r="B876" s="33"/>
      <c r="C876" s="34"/>
    </row>
    <row r="877" spans="1:3" x14ac:dyDescent="0.25">
      <c r="A877" s="33"/>
      <c r="B877" s="33"/>
      <c r="C877" s="34"/>
    </row>
    <row r="878" spans="1:3" x14ac:dyDescent="0.25">
      <c r="A878" s="33"/>
      <c r="B878" s="33"/>
      <c r="C878" s="34"/>
    </row>
    <row r="879" spans="1:3" x14ac:dyDescent="0.25">
      <c r="A879" s="33"/>
      <c r="B879" s="33"/>
      <c r="C879" s="34"/>
    </row>
    <row r="880" spans="1:3" x14ac:dyDescent="0.25">
      <c r="A880" s="33"/>
      <c r="B880" s="33"/>
      <c r="C880" s="34"/>
    </row>
    <row r="881" spans="1:3" x14ac:dyDescent="0.25">
      <c r="A881" s="33"/>
      <c r="B881" s="33"/>
      <c r="C881" s="34"/>
    </row>
    <row r="882" spans="1:3" x14ac:dyDescent="0.25">
      <c r="A882" s="33"/>
      <c r="B882" s="33"/>
      <c r="C882" s="34"/>
    </row>
    <row r="883" spans="1:3" x14ac:dyDescent="0.25">
      <c r="A883" s="33"/>
      <c r="B883" s="33"/>
      <c r="C883" s="34"/>
    </row>
    <row r="884" spans="1:3" x14ac:dyDescent="0.25">
      <c r="A884" s="33"/>
      <c r="B884" s="33"/>
      <c r="C884" s="34"/>
    </row>
    <row r="885" spans="1:3" x14ac:dyDescent="0.25">
      <c r="A885" s="33"/>
      <c r="B885" s="33"/>
      <c r="C885" s="34"/>
    </row>
    <row r="886" spans="1:3" x14ac:dyDescent="0.25">
      <c r="A886" s="33"/>
      <c r="B886" s="33"/>
      <c r="C886" s="34"/>
    </row>
    <row r="887" spans="1:3" x14ac:dyDescent="0.25">
      <c r="A887" s="33"/>
      <c r="B887" s="33"/>
      <c r="C887" s="34"/>
    </row>
    <row r="888" spans="1:3" x14ac:dyDescent="0.25">
      <c r="A888" s="33"/>
      <c r="B888" s="33"/>
      <c r="C888" s="34"/>
    </row>
    <row r="890" spans="1:3" x14ac:dyDescent="0.25">
      <c r="A890" s="43"/>
    </row>
    <row r="891" spans="1:3" x14ac:dyDescent="0.25">
      <c r="A891" s="33"/>
      <c r="B891" s="33"/>
      <c r="C891" s="34"/>
    </row>
    <row r="892" spans="1:3" x14ac:dyDescent="0.25">
      <c r="A892" s="33"/>
      <c r="B892" s="33"/>
      <c r="C892" s="34"/>
    </row>
    <row r="893" spans="1:3" x14ac:dyDescent="0.25">
      <c r="A893" s="33"/>
      <c r="B893" s="33"/>
      <c r="C893" s="34"/>
    </row>
    <row r="894" spans="1:3" x14ac:dyDescent="0.25">
      <c r="A894" s="33"/>
      <c r="B894" s="33"/>
      <c r="C894" s="34"/>
    </row>
    <row r="895" spans="1:3" x14ac:dyDescent="0.25">
      <c r="A895" s="33"/>
      <c r="B895" s="33"/>
      <c r="C895" s="34"/>
    </row>
    <row r="896" spans="1:3" x14ac:dyDescent="0.25">
      <c r="A896" s="33"/>
      <c r="B896" s="33"/>
      <c r="C896" s="34"/>
    </row>
    <row r="897" spans="1:3" x14ac:dyDescent="0.25">
      <c r="A897" s="33"/>
      <c r="B897" s="33"/>
      <c r="C897" s="34"/>
    </row>
    <row r="898" spans="1:3" x14ac:dyDescent="0.25">
      <c r="A898" s="33"/>
      <c r="B898" s="33"/>
      <c r="C898" s="34"/>
    </row>
    <row r="899" spans="1:3" x14ac:dyDescent="0.25">
      <c r="A899" s="33"/>
      <c r="B899" s="33"/>
      <c r="C899" s="34"/>
    </row>
    <row r="900" spans="1:3" x14ac:dyDescent="0.25">
      <c r="A900" s="33"/>
      <c r="B900" s="33"/>
      <c r="C900" s="34"/>
    </row>
    <row r="901" spans="1:3" x14ac:dyDescent="0.25">
      <c r="A901" s="33"/>
      <c r="B901" s="33"/>
      <c r="C901" s="34"/>
    </row>
    <row r="902" spans="1:3" x14ac:dyDescent="0.25">
      <c r="A902" s="33"/>
      <c r="B902" s="33"/>
      <c r="C902" s="34"/>
    </row>
    <row r="903" spans="1:3" x14ac:dyDescent="0.25">
      <c r="A903" s="33"/>
      <c r="B903" s="33"/>
      <c r="C903" s="34"/>
    </row>
    <row r="904" spans="1:3" x14ac:dyDescent="0.25">
      <c r="A904" s="33"/>
      <c r="B904" s="33"/>
      <c r="C904" s="3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5A8BB-2555-4050-917F-265C80BDCCD0}">
  <dimension ref="A1:K21"/>
  <sheetViews>
    <sheetView workbookViewId="0">
      <selection activeCell="G3" sqref="G3:G11"/>
    </sheetView>
  </sheetViews>
  <sheetFormatPr defaultRowHeight="15" x14ac:dyDescent="0.25"/>
  <cols>
    <col min="2" max="2" width="48.28515625" bestFit="1" customWidth="1"/>
    <col min="3" max="3" width="15.28515625" bestFit="1" customWidth="1"/>
    <col min="4" max="5" width="12.5703125" bestFit="1" customWidth="1"/>
    <col min="6" max="7" width="12.5703125" customWidth="1"/>
    <col min="8" max="8" width="14.28515625" bestFit="1" customWidth="1"/>
    <col min="9" max="9" width="14.140625" bestFit="1" customWidth="1"/>
    <col min="10" max="10" width="26.42578125" bestFit="1" customWidth="1"/>
    <col min="11" max="11" width="38.5703125" bestFit="1" customWidth="1"/>
  </cols>
  <sheetData>
    <row r="1" spans="1:11" s="11" customFormat="1" x14ac:dyDescent="0.25">
      <c r="A1" s="2" t="s">
        <v>0</v>
      </c>
      <c r="B1" s="2" t="s">
        <v>1</v>
      </c>
      <c r="C1" s="74" t="s">
        <v>7499</v>
      </c>
      <c r="D1" s="74"/>
      <c r="E1" s="74"/>
      <c r="F1" s="74"/>
      <c r="G1" s="74"/>
      <c r="H1" s="74"/>
      <c r="I1" s="74"/>
      <c r="J1" s="74"/>
      <c r="K1" s="74"/>
    </row>
    <row r="2" spans="1:11" s="11" customFormat="1" x14ac:dyDescent="0.25">
      <c r="A2"/>
      <c r="B2"/>
      <c r="C2" s="2" t="s">
        <v>2</v>
      </c>
      <c r="D2" s="2" t="s">
        <v>3</v>
      </c>
      <c r="E2" s="2" t="s">
        <v>4</v>
      </c>
      <c r="F2" s="2" t="s">
        <v>7</v>
      </c>
      <c r="G2" s="2" t="s">
        <v>7500</v>
      </c>
      <c r="H2" s="2" t="s">
        <v>8</v>
      </c>
      <c r="I2" s="2" t="s">
        <v>9</v>
      </c>
      <c r="J2" s="2" t="s">
        <v>63</v>
      </c>
      <c r="K2" s="9" t="s">
        <v>53</v>
      </c>
    </row>
    <row r="3" spans="1:11" x14ac:dyDescent="0.25">
      <c r="A3" s="4" t="s">
        <v>54</v>
      </c>
      <c r="B3" s="4" t="s">
        <v>70</v>
      </c>
      <c r="C3" s="10">
        <v>6334793507</v>
      </c>
      <c r="D3" s="10">
        <v>295799943</v>
      </c>
      <c r="E3" s="10">
        <v>165834459</v>
      </c>
      <c r="F3" s="34">
        <v>4486056045</v>
      </c>
      <c r="G3" s="34">
        <v>43792318</v>
      </c>
      <c r="H3" s="10">
        <v>2097640</v>
      </c>
      <c r="I3" s="10">
        <f>SUM(D3:H3)</f>
        <v>4993580405</v>
      </c>
      <c r="J3" s="10">
        <f>C3-I3</f>
        <v>1341213102</v>
      </c>
      <c r="K3" s="30">
        <f>J3*0.1</f>
        <v>134121310.2</v>
      </c>
    </row>
    <row r="4" spans="1:11" x14ac:dyDescent="0.25">
      <c r="A4" s="4" t="s">
        <v>55</v>
      </c>
      <c r="B4" s="4" t="s">
        <v>71</v>
      </c>
      <c r="C4" s="10">
        <v>920126034</v>
      </c>
      <c r="D4" s="10">
        <v>25014</v>
      </c>
      <c r="E4" s="10">
        <v>2746731</v>
      </c>
      <c r="F4" s="34">
        <v>345481413</v>
      </c>
      <c r="G4" s="34">
        <v>115796253</v>
      </c>
      <c r="H4" s="10">
        <v>86666692</v>
      </c>
      <c r="I4" s="10">
        <f>SUM(D4:H4)</f>
        <v>550716103</v>
      </c>
      <c r="J4" s="10">
        <f>C4-I4</f>
        <v>369409931</v>
      </c>
      <c r="K4" s="30">
        <f t="shared" ref="K4:K12" si="0">J4*0.1</f>
        <v>36940993.100000001</v>
      </c>
    </row>
    <row r="5" spans="1:11" x14ac:dyDescent="0.25">
      <c r="A5" s="4" t="s">
        <v>56</v>
      </c>
      <c r="B5" s="4" t="s">
        <v>72</v>
      </c>
      <c r="C5" s="10">
        <v>626568758</v>
      </c>
      <c r="D5" s="10">
        <v>21480957</v>
      </c>
      <c r="E5" s="10">
        <v>4298</v>
      </c>
      <c r="F5" s="34">
        <v>342376081</v>
      </c>
      <c r="G5" s="34">
        <v>15878462</v>
      </c>
      <c r="H5" s="10">
        <v>4532788</v>
      </c>
      <c r="I5" s="10">
        <f>SUM(D5:H5)</f>
        <v>384272586</v>
      </c>
      <c r="J5" s="10">
        <f>C5-I5</f>
        <v>242296172</v>
      </c>
      <c r="K5" s="30">
        <f t="shared" si="0"/>
        <v>24229617.200000003</v>
      </c>
    </row>
    <row r="6" spans="1:11" x14ac:dyDescent="0.25">
      <c r="A6" s="4" t="s">
        <v>57</v>
      </c>
      <c r="B6" s="4" t="s">
        <v>73</v>
      </c>
      <c r="C6" s="10">
        <v>2290652050</v>
      </c>
      <c r="D6" s="27" t="s">
        <v>52</v>
      </c>
      <c r="E6" s="10">
        <v>163163</v>
      </c>
      <c r="F6" s="34">
        <v>385099400</v>
      </c>
      <c r="G6" s="34">
        <v>579237743</v>
      </c>
      <c r="H6" s="10">
        <v>19229212</v>
      </c>
      <c r="I6" s="10">
        <f>SUM(D6:H6)</f>
        <v>983729518</v>
      </c>
      <c r="J6" s="10">
        <f>C6-I6</f>
        <v>1306922532</v>
      </c>
      <c r="K6" s="30">
        <f t="shared" si="0"/>
        <v>130692253.2</v>
      </c>
    </row>
    <row r="7" spans="1:11" x14ac:dyDescent="0.25">
      <c r="A7" s="4" t="s">
        <v>58</v>
      </c>
      <c r="B7" s="4" t="s">
        <v>74</v>
      </c>
      <c r="C7" s="10">
        <v>1002483029</v>
      </c>
      <c r="D7" s="10">
        <v>180446</v>
      </c>
      <c r="E7" s="10">
        <v>37185</v>
      </c>
      <c r="F7" s="34">
        <v>23716472</v>
      </c>
      <c r="G7" s="34">
        <v>326843197</v>
      </c>
      <c r="H7" s="10">
        <v>5523531</v>
      </c>
      <c r="I7" s="10">
        <f>SUM(D7:H7)</f>
        <v>356300831</v>
      </c>
      <c r="J7" s="10">
        <f>C7-I7</f>
        <v>646182198</v>
      </c>
      <c r="K7" s="30">
        <f t="shared" si="0"/>
        <v>64618219.800000004</v>
      </c>
    </row>
    <row r="8" spans="1:11" x14ac:dyDescent="0.25">
      <c r="A8" s="4" t="s">
        <v>59</v>
      </c>
      <c r="B8" s="4" t="s">
        <v>75</v>
      </c>
      <c r="C8" s="10">
        <v>114534847</v>
      </c>
      <c r="D8" s="10">
        <v>11666</v>
      </c>
      <c r="E8" s="10">
        <v>10198</v>
      </c>
      <c r="F8" s="34">
        <v>10696283</v>
      </c>
      <c r="G8" s="34">
        <v>28910568</v>
      </c>
      <c r="H8" s="10">
        <v>33954992</v>
      </c>
      <c r="I8" s="10">
        <f>SUM(D8:H8)</f>
        <v>73583707</v>
      </c>
      <c r="J8" s="10">
        <f>C8-I8</f>
        <v>40951140</v>
      </c>
      <c r="K8" s="30">
        <f t="shared" si="0"/>
        <v>4095114</v>
      </c>
    </row>
    <row r="9" spans="1:11" x14ac:dyDescent="0.25">
      <c r="A9" s="4" t="s">
        <v>60</v>
      </c>
      <c r="B9" s="4" t="s">
        <v>76</v>
      </c>
      <c r="C9" s="10">
        <v>70011183</v>
      </c>
      <c r="D9" s="27" t="s">
        <v>52</v>
      </c>
      <c r="E9" s="10">
        <v>136243</v>
      </c>
      <c r="F9" s="34">
        <v>9983431</v>
      </c>
      <c r="G9" s="34">
        <v>8037418</v>
      </c>
      <c r="H9" s="10">
        <v>10872363</v>
      </c>
      <c r="I9" s="10">
        <f>SUM(D9:H9)</f>
        <v>29029455</v>
      </c>
      <c r="J9" s="10">
        <f>C9-I9</f>
        <v>40981728</v>
      </c>
      <c r="K9" s="30">
        <f t="shared" si="0"/>
        <v>4098172.8000000003</v>
      </c>
    </row>
    <row r="10" spans="1:11" x14ac:dyDescent="0.25">
      <c r="A10" s="4" t="s">
        <v>61</v>
      </c>
      <c r="B10" s="4" t="s">
        <v>77</v>
      </c>
      <c r="C10" s="10">
        <v>97686289</v>
      </c>
      <c r="D10" s="27" t="s">
        <v>52</v>
      </c>
      <c r="E10" s="10">
        <v>2009</v>
      </c>
      <c r="F10" s="34">
        <v>21639933</v>
      </c>
      <c r="G10" s="34">
        <v>14434006</v>
      </c>
      <c r="H10" s="10">
        <v>4101916</v>
      </c>
      <c r="I10" s="10">
        <f>SUM(D10:H10)</f>
        <v>40177864</v>
      </c>
      <c r="J10" s="10">
        <f>C10-I10</f>
        <v>57508425</v>
      </c>
      <c r="K10" s="30">
        <f t="shared" si="0"/>
        <v>5750842.5</v>
      </c>
    </row>
    <row r="11" spans="1:11" x14ac:dyDescent="0.25">
      <c r="A11" s="4" t="s">
        <v>62</v>
      </c>
      <c r="B11" s="4" t="s">
        <v>78</v>
      </c>
      <c r="C11" s="10">
        <v>14975981</v>
      </c>
      <c r="D11" s="10">
        <v>937907</v>
      </c>
      <c r="E11" s="27" t="s">
        <v>52</v>
      </c>
      <c r="F11" s="34">
        <v>596476</v>
      </c>
      <c r="G11" s="34">
        <v>2641870</v>
      </c>
      <c r="H11" s="10">
        <v>5092813</v>
      </c>
      <c r="I11" s="10">
        <f>SUM(D11:H11)</f>
        <v>9269066</v>
      </c>
      <c r="J11" s="10">
        <f>C11-I11</f>
        <v>5706915</v>
      </c>
      <c r="K11" s="30">
        <f t="shared" si="0"/>
        <v>570691.5</v>
      </c>
    </row>
    <row r="12" spans="1:11" x14ac:dyDescent="0.25">
      <c r="A12" s="4"/>
      <c r="B12" s="4"/>
      <c r="C12" s="10"/>
      <c r="D12" s="10"/>
      <c r="E12" s="10"/>
      <c r="F12" s="10"/>
      <c r="G12" s="10"/>
      <c r="H12" s="10"/>
      <c r="I12" s="3" t="s">
        <v>50</v>
      </c>
      <c r="J12" s="3">
        <f>SUM(J3:J11)</f>
        <v>4051172143</v>
      </c>
      <c r="K12" s="72">
        <f t="shared" si="0"/>
        <v>405117214.30000001</v>
      </c>
    </row>
    <row r="13" spans="1:11" x14ac:dyDescent="0.25">
      <c r="I13" s="71"/>
    </row>
    <row r="14" spans="1:11" x14ac:dyDescent="0.25">
      <c r="C14" s="71"/>
    </row>
    <row r="15" spans="1:11" x14ac:dyDescent="0.25">
      <c r="F15" s="34"/>
      <c r="G15" s="34"/>
      <c r="H15" s="71"/>
    </row>
    <row r="21" spans="8:8" x14ac:dyDescent="0.25">
      <c r="H21" s="71"/>
    </row>
  </sheetData>
  <mergeCells count="1">
    <mergeCell ref="C1:K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8A145-F785-41F1-A226-9DDA1D98AD46}">
  <dimension ref="A1:K14"/>
  <sheetViews>
    <sheetView workbookViewId="0">
      <selection activeCell="G3" sqref="G3:G8"/>
    </sheetView>
  </sheetViews>
  <sheetFormatPr defaultRowHeight="15" x14ac:dyDescent="0.25"/>
  <cols>
    <col min="1" max="1" width="11.140625" style="4" customWidth="1"/>
    <col min="2" max="2" width="56.140625" style="4" customWidth="1"/>
    <col min="3" max="3" width="14.7109375" style="4" customWidth="1"/>
    <col min="4" max="4" width="15.140625" style="4" customWidth="1"/>
    <col min="5" max="7" width="12.140625" style="4" customWidth="1"/>
    <col min="8" max="8" width="13.85546875" style="4" customWidth="1"/>
    <col min="9" max="9" width="16.85546875" style="4" customWidth="1"/>
    <col min="10" max="10" width="21.7109375" style="4" customWidth="1"/>
    <col min="11" max="11" width="23.42578125" style="4" customWidth="1"/>
  </cols>
  <sheetData>
    <row r="1" spans="1:11" x14ac:dyDescent="0.25">
      <c r="B1" s="75" t="s">
        <v>51</v>
      </c>
      <c r="C1" s="75"/>
      <c r="D1" s="75"/>
      <c r="E1" s="75"/>
      <c r="F1" s="75"/>
      <c r="G1" s="75"/>
      <c r="H1" s="75"/>
      <c r="I1" s="75"/>
      <c r="J1" s="75"/>
    </row>
    <row r="2" spans="1:1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7</v>
      </c>
      <c r="G2" s="2" t="s">
        <v>7500</v>
      </c>
      <c r="H2" s="2" t="s">
        <v>8</v>
      </c>
      <c r="I2" s="2" t="s">
        <v>9</v>
      </c>
      <c r="J2" s="2" t="s">
        <v>63</v>
      </c>
      <c r="K2" s="9" t="s">
        <v>53</v>
      </c>
    </row>
    <row r="3" spans="1:11" x14ac:dyDescent="0.25">
      <c r="A3" s="4">
        <v>76141050</v>
      </c>
      <c r="B3" s="4" t="s">
        <v>64</v>
      </c>
      <c r="C3" s="12">
        <v>1263170</v>
      </c>
      <c r="D3" s="27" t="s">
        <v>52</v>
      </c>
      <c r="E3" s="27" t="s">
        <v>52</v>
      </c>
      <c r="F3" s="34">
        <v>11262</v>
      </c>
      <c r="G3" s="34">
        <v>451711</v>
      </c>
      <c r="H3" s="27" t="s">
        <v>52</v>
      </c>
      <c r="I3" s="10">
        <f>SUM(D3:H3)</f>
        <v>462973</v>
      </c>
      <c r="J3" s="10">
        <f>C3-I3</f>
        <v>800197</v>
      </c>
      <c r="K3" s="30">
        <f>J3*0.1</f>
        <v>80019.700000000012</v>
      </c>
    </row>
    <row r="4" spans="1:11" x14ac:dyDescent="0.25">
      <c r="A4" s="4">
        <v>76149020</v>
      </c>
      <c r="B4" s="4" t="s">
        <v>65</v>
      </c>
      <c r="C4" s="12">
        <v>27841356</v>
      </c>
      <c r="D4" s="31" t="s">
        <v>52</v>
      </c>
      <c r="E4" s="31" t="s">
        <v>52</v>
      </c>
      <c r="F4" s="34">
        <v>8926157</v>
      </c>
      <c r="G4" s="34">
        <v>4849284</v>
      </c>
      <c r="H4" s="31" t="s">
        <v>52</v>
      </c>
      <c r="I4" s="10">
        <f t="shared" ref="I4:I8" si="0">SUM(D4:H4)</f>
        <v>13775441</v>
      </c>
      <c r="J4" s="10">
        <f t="shared" ref="J4:J8" si="1">C4-I4</f>
        <v>14065915</v>
      </c>
      <c r="K4" s="30">
        <f t="shared" ref="K4:K9" si="2">J4*0.1</f>
        <v>1406591.5</v>
      </c>
    </row>
    <row r="5" spans="1:11" x14ac:dyDescent="0.25">
      <c r="A5" s="4">
        <v>76149040</v>
      </c>
      <c r="B5" s="4" t="s">
        <v>66</v>
      </c>
      <c r="C5" s="12">
        <v>8859731</v>
      </c>
      <c r="D5" s="27" t="s">
        <v>52</v>
      </c>
      <c r="E5" s="31" t="s">
        <v>52</v>
      </c>
      <c r="F5" s="34">
        <v>60250</v>
      </c>
      <c r="G5" s="34">
        <v>17158</v>
      </c>
      <c r="H5" s="12">
        <v>8093059</v>
      </c>
      <c r="I5" s="10">
        <f t="shared" si="0"/>
        <v>8170467</v>
      </c>
      <c r="J5" s="10">
        <f t="shared" si="1"/>
        <v>689264</v>
      </c>
      <c r="K5" s="30">
        <f t="shared" si="2"/>
        <v>68926.400000000009</v>
      </c>
    </row>
    <row r="6" spans="1:11" x14ac:dyDescent="0.25">
      <c r="A6" s="4">
        <v>76149050</v>
      </c>
      <c r="B6" s="4" t="s">
        <v>67</v>
      </c>
      <c r="C6" s="12">
        <v>1304360</v>
      </c>
      <c r="D6" s="31" t="s">
        <v>52</v>
      </c>
      <c r="E6" s="31" t="s">
        <v>52</v>
      </c>
      <c r="F6" s="34">
        <v>100313</v>
      </c>
      <c r="G6" s="34">
        <v>292644</v>
      </c>
      <c r="H6" s="12">
        <v>33898</v>
      </c>
      <c r="I6" s="10">
        <f t="shared" si="0"/>
        <v>426855</v>
      </c>
      <c r="J6" s="10">
        <f t="shared" si="1"/>
        <v>877505</v>
      </c>
      <c r="K6" s="30">
        <f t="shared" si="2"/>
        <v>87750.5</v>
      </c>
    </row>
    <row r="7" spans="1:11" x14ac:dyDescent="0.25">
      <c r="A7" s="4">
        <v>87081030</v>
      </c>
      <c r="B7" s="4" t="s">
        <v>68</v>
      </c>
      <c r="C7" s="12">
        <v>348588800</v>
      </c>
      <c r="D7" s="12">
        <v>4842</v>
      </c>
      <c r="E7" s="12">
        <v>1200441</v>
      </c>
      <c r="F7" s="34">
        <v>113871901</v>
      </c>
      <c r="G7" s="34">
        <v>14258818</v>
      </c>
      <c r="H7" s="12">
        <v>40028030</v>
      </c>
      <c r="I7" s="10">
        <f t="shared" si="0"/>
        <v>169364032</v>
      </c>
      <c r="J7" s="10">
        <f t="shared" si="1"/>
        <v>179224768</v>
      </c>
      <c r="K7" s="30">
        <f t="shared" si="2"/>
        <v>17922476.800000001</v>
      </c>
    </row>
    <row r="8" spans="1:11" x14ac:dyDescent="0.25">
      <c r="A8" s="4">
        <v>87082921</v>
      </c>
      <c r="B8" s="4" t="s">
        <v>69</v>
      </c>
      <c r="C8" s="12">
        <v>3716361</v>
      </c>
      <c r="D8" s="31" t="s">
        <v>52</v>
      </c>
      <c r="E8" s="31" t="s">
        <v>52</v>
      </c>
      <c r="F8" s="34">
        <v>1194379</v>
      </c>
      <c r="G8" s="34">
        <v>835595</v>
      </c>
      <c r="H8" s="12">
        <v>282508</v>
      </c>
      <c r="I8" s="10">
        <f t="shared" si="0"/>
        <v>2312482</v>
      </c>
      <c r="J8" s="10">
        <f t="shared" si="1"/>
        <v>1403879</v>
      </c>
      <c r="K8" s="30">
        <f t="shared" si="2"/>
        <v>140387.9</v>
      </c>
    </row>
    <row r="9" spans="1:11" x14ac:dyDescent="0.25">
      <c r="A9"/>
      <c r="B9" s="12"/>
      <c r="C9" s="12"/>
      <c r="D9" s="12"/>
      <c r="E9" s="12"/>
      <c r="F9" s="12"/>
      <c r="G9" s="12"/>
      <c r="H9" s="12"/>
      <c r="I9" s="13" t="s">
        <v>50</v>
      </c>
      <c r="J9" s="14">
        <f>SUM(J3:J8)</f>
        <v>197061528</v>
      </c>
      <c r="K9" s="72">
        <f t="shared" si="2"/>
        <v>19706152.800000001</v>
      </c>
    </row>
    <row r="10" spans="1:11" x14ac:dyDescent="0.25">
      <c r="B10" s="11"/>
    </row>
    <row r="11" spans="1:11" x14ac:dyDescent="0.25">
      <c r="B11" s="11"/>
    </row>
    <row r="12" spans="1:11" x14ac:dyDescent="0.25">
      <c r="B12" s="11"/>
    </row>
    <row r="13" spans="1:11" x14ac:dyDescent="0.25">
      <c r="B13" s="11"/>
      <c r="F13" s="73"/>
      <c r="G13" s="73"/>
      <c r="H13" s="37"/>
    </row>
    <row r="14" spans="1:11" x14ac:dyDescent="0.25">
      <c r="B14" s="11"/>
    </row>
  </sheetData>
  <mergeCells count="1">
    <mergeCell ref="B1:J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22C3C-87FF-4B6F-8C41-EF69BDC566F1}">
  <dimension ref="A1:M47"/>
  <sheetViews>
    <sheetView tabSelected="1" topLeftCell="B25" workbookViewId="0">
      <selection activeCell="J43" sqref="J43"/>
    </sheetView>
  </sheetViews>
  <sheetFormatPr defaultRowHeight="15" x14ac:dyDescent="0.25"/>
  <cols>
    <col min="1" max="1" width="9.140625" style="1"/>
    <col min="2" max="2" width="47" style="1" customWidth="1"/>
    <col min="3" max="3" width="16.85546875" style="1" customWidth="1"/>
    <col min="4" max="4" width="14.85546875" style="1" customWidth="1"/>
    <col min="5" max="5" width="12.28515625" style="1" customWidth="1"/>
    <col min="6" max="6" width="15.28515625" style="1" customWidth="1"/>
    <col min="7" max="8" width="14.28515625" style="1" customWidth="1"/>
    <col min="9" max="9" width="15.42578125" style="1" customWidth="1"/>
    <col min="10" max="10" width="14.5703125" style="1" customWidth="1"/>
    <col min="11" max="11" width="17.7109375" style="1" customWidth="1"/>
    <col min="12" max="12" width="19.7109375" style="1" customWidth="1"/>
    <col min="13" max="13" width="14.42578125" style="1" customWidth="1"/>
  </cols>
  <sheetData>
    <row r="1" spans="1:13" x14ac:dyDescent="0.25">
      <c r="C1" s="76" t="s">
        <v>51</v>
      </c>
      <c r="D1" s="76"/>
      <c r="E1" s="76"/>
      <c r="F1" s="76"/>
      <c r="G1" s="76"/>
      <c r="H1" s="76"/>
      <c r="I1" s="76"/>
      <c r="J1" s="76"/>
      <c r="K1" s="76"/>
      <c r="L1" s="76"/>
    </row>
    <row r="2" spans="1:13" x14ac:dyDescent="0.2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7</v>
      </c>
      <c r="H2" s="3" t="s">
        <v>7500</v>
      </c>
      <c r="I2" s="3" t="s">
        <v>8</v>
      </c>
      <c r="J2" s="3" t="s">
        <v>6</v>
      </c>
      <c r="K2" s="3" t="s">
        <v>9</v>
      </c>
      <c r="L2" s="3" t="s">
        <v>1106</v>
      </c>
      <c r="M2" s="2" t="s">
        <v>10</v>
      </c>
    </row>
    <row r="3" spans="1:13" x14ac:dyDescent="0.25">
      <c r="A3" s="4">
        <v>7206</v>
      </c>
      <c r="B3" s="4" t="s">
        <v>11</v>
      </c>
      <c r="C3" s="28">
        <v>1330079</v>
      </c>
      <c r="D3" s="29" t="s">
        <v>52</v>
      </c>
      <c r="E3" s="29" t="s">
        <v>52</v>
      </c>
      <c r="F3" s="29" t="s">
        <v>52</v>
      </c>
      <c r="G3" s="28">
        <v>610595</v>
      </c>
      <c r="H3" s="28">
        <v>5340</v>
      </c>
      <c r="I3" s="28">
        <v>562628</v>
      </c>
      <c r="J3" s="29" t="s">
        <v>52</v>
      </c>
      <c r="K3" s="28">
        <f>SUM(D3:J3)</f>
        <v>1178563</v>
      </c>
      <c r="L3" s="28">
        <f>C3-K3</f>
        <v>151516</v>
      </c>
      <c r="M3" s="28">
        <f>L3*0.25</f>
        <v>37879</v>
      </c>
    </row>
    <row r="4" spans="1:13" x14ac:dyDescent="0.25">
      <c r="A4" s="4">
        <v>7207</v>
      </c>
      <c r="B4" s="4" t="s">
        <v>12</v>
      </c>
      <c r="C4" s="28">
        <v>1555789765</v>
      </c>
      <c r="D4" s="29" t="s">
        <v>52</v>
      </c>
      <c r="E4" s="28">
        <v>20477639</v>
      </c>
      <c r="F4" s="28">
        <v>1080260373</v>
      </c>
      <c r="G4" s="28">
        <v>50116226</v>
      </c>
      <c r="H4" s="28">
        <v>827978</v>
      </c>
      <c r="I4" s="28">
        <v>305896217</v>
      </c>
      <c r="J4" s="29" t="s">
        <v>52</v>
      </c>
      <c r="K4" s="28">
        <f t="shared" ref="K4:K41" si="0">SUM(D4:J4)</f>
        <v>1457578433</v>
      </c>
      <c r="L4" s="28">
        <f>C4-K4</f>
        <v>98211332</v>
      </c>
      <c r="M4" s="28">
        <f t="shared" ref="M4:M41" si="1">L4*0.25</f>
        <v>24552833</v>
      </c>
    </row>
    <row r="5" spans="1:13" x14ac:dyDescent="0.25">
      <c r="A5" s="4">
        <v>7208</v>
      </c>
      <c r="B5" s="4" t="s">
        <v>13</v>
      </c>
      <c r="C5" s="28">
        <v>1136859058</v>
      </c>
      <c r="D5" s="28">
        <v>3142868</v>
      </c>
      <c r="E5" s="29" t="s">
        <v>52</v>
      </c>
      <c r="F5" s="29" t="s">
        <v>52</v>
      </c>
      <c r="G5" s="28">
        <v>723379309</v>
      </c>
      <c r="H5" s="28">
        <v>69500776</v>
      </c>
      <c r="I5" s="28">
        <v>32854273</v>
      </c>
      <c r="J5" s="28">
        <v>245374591</v>
      </c>
      <c r="K5" s="28">
        <f t="shared" si="0"/>
        <v>1074251817</v>
      </c>
      <c r="L5" s="28">
        <f t="shared" ref="L5:L41" si="2">C5-K5</f>
        <v>62607241</v>
      </c>
      <c r="M5" s="28">
        <f t="shared" si="1"/>
        <v>15651810.25</v>
      </c>
    </row>
    <row r="6" spans="1:13" x14ac:dyDescent="0.25">
      <c r="A6" s="4">
        <v>7209</v>
      </c>
      <c r="B6" s="4" t="s">
        <v>14</v>
      </c>
      <c r="C6" s="28">
        <v>586272794</v>
      </c>
      <c r="D6" s="28">
        <v>785872</v>
      </c>
      <c r="E6" s="28">
        <v>99224618</v>
      </c>
      <c r="F6" s="29" t="s">
        <v>52</v>
      </c>
      <c r="G6" s="28">
        <v>266538758</v>
      </c>
      <c r="H6" s="28">
        <v>24771707</v>
      </c>
      <c r="I6" s="28">
        <v>110041272</v>
      </c>
      <c r="J6" s="28">
        <v>35057585</v>
      </c>
      <c r="K6" s="28">
        <f t="shared" si="0"/>
        <v>536419812</v>
      </c>
      <c r="L6" s="28">
        <f t="shared" si="2"/>
        <v>49852982</v>
      </c>
      <c r="M6" s="28">
        <f t="shared" si="1"/>
        <v>12463245.5</v>
      </c>
    </row>
    <row r="7" spans="1:13" x14ac:dyDescent="0.25">
      <c r="A7" s="4">
        <v>7210</v>
      </c>
      <c r="B7" s="4" t="s">
        <v>15</v>
      </c>
      <c r="C7" s="28">
        <v>2957335949</v>
      </c>
      <c r="D7" s="29" t="s">
        <v>52</v>
      </c>
      <c r="E7" s="28">
        <v>72330343</v>
      </c>
      <c r="F7" s="28">
        <v>181415506</v>
      </c>
      <c r="G7" s="28">
        <v>840313661</v>
      </c>
      <c r="H7" s="28">
        <v>412117510</v>
      </c>
      <c r="I7" s="28">
        <v>280795929</v>
      </c>
      <c r="J7" s="28">
        <v>428948701</v>
      </c>
      <c r="K7" s="28">
        <f t="shared" si="0"/>
        <v>2215921650</v>
      </c>
      <c r="L7" s="28">
        <f t="shared" si="2"/>
        <v>741414299</v>
      </c>
      <c r="M7" s="28">
        <f t="shared" si="1"/>
        <v>185353574.75</v>
      </c>
    </row>
    <row r="8" spans="1:13" x14ac:dyDescent="0.25">
      <c r="A8" s="4">
        <v>7211</v>
      </c>
      <c r="B8" s="4" t="s">
        <v>16</v>
      </c>
      <c r="C8" s="28">
        <v>156205955</v>
      </c>
      <c r="D8" s="29" t="s">
        <v>52</v>
      </c>
      <c r="E8" s="28">
        <v>17931</v>
      </c>
      <c r="F8" s="28">
        <v>41258</v>
      </c>
      <c r="G8" s="28">
        <v>64823332</v>
      </c>
      <c r="H8" s="28">
        <v>28849664</v>
      </c>
      <c r="I8" s="28">
        <v>51146850</v>
      </c>
      <c r="J8" s="28">
        <v>322507</v>
      </c>
      <c r="K8" s="28">
        <f t="shared" si="0"/>
        <v>145201542</v>
      </c>
      <c r="L8" s="28">
        <f t="shared" si="2"/>
        <v>11004413</v>
      </c>
      <c r="M8" s="28">
        <f t="shared" si="1"/>
        <v>2751103.25</v>
      </c>
    </row>
    <row r="9" spans="1:13" x14ac:dyDescent="0.25">
      <c r="A9" s="4">
        <v>7212</v>
      </c>
      <c r="B9" s="4" t="s">
        <v>17</v>
      </c>
      <c r="C9" s="28">
        <v>158818344</v>
      </c>
      <c r="D9" s="29" t="s">
        <v>52</v>
      </c>
      <c r="E9" s="29" t="s">
        <v>52</v>
      </c>
      <c r="F9" s="28">
        <v>745704</v>
      </c>
      <c r="G9" s="28">
        <v>34595997</v>
      </c>
      <c r="H9" s="28">
        <v>65080513</v>
      </c>
      <c r="I9" s="28">
        <v>21131095</v>
      </c>
      <c r="J9" s="28">
        <v>4438380</v>
      </c>
      <c r="K9" s="28">
        <f t="shared" si="0"/>
        <v>125991689</v>
      </c>
      <c r="L9" s="28">
        <f t="shared" si="2"/>
        <v>32826655</v>
      </c>
      <c r="M9" s="28">
        <f t="shared" si="1"/>
        <v>8206663.75</v>
      </c>
    </row>
    <row r="10" spans="1:13" x14ac:dyDescent="0.25">
      <c r="A10" s="4">
        <v>7213</v>
      </c>
      <c r="B10" s="4" t="s">
        <v>18</v>
      </c>
      <c r="C10" s="28">
        <v>384529943</v>
      </c>
      <c r="D10" s="28">
        <v>186155</v>
      </c>
      <c r="E10" s="29" t="s">
        <v>52</v>
      </c>
      <c r="F10" s="28">
        <v>57175711</v>
      </c>
      <c r="G10" s="28">
        <v>159509765</v>
      </c>
      <c r="H10" s="28">
        <v>59418462</v>
      </c>
      <c r="I10" s="28">
        <v>16888577</v>
      </c>
      <c r="J10" s="28">
        <v>17092728</v>
      </c>
      <c r="K10" s="28">
        <f t="shared" si="0"/>
        <v>310271398</v>
      </c>
      <c r="L10" s="28">
        <f t="shared" si="2"/>
        <v>74258545</v>
      </c>
      <c r="M10" s="28">
        <f t="shared" si="1"/>
        <v>18564636.25</v>
      </c>
    </row>
    <row r="11" spans="1:13" x14ac:dyDescent="0.25">
      <c r="A11" s="4">
        <v>7214</v>
      </c>
      <c r="B11" s="4" t="s">
        <v>19</v>
      </c>
      <c r="C11" s="28">
        <v>575740420</v>
      </c>
      <c r="D11" s="29" t="s">
        <v>52</v>
      </c>
      <c r="E11" s="28">
        <v>353959</v>
      </c>
      <c r="F11" s="28">
        <v>7760377</v>
      </c>
      <c r="G11" s="28">
        <v>85814164</v>
      </c>
      <c r="H11" s="28">
        <v>83628354</v>
      </c>
      <c r="I11" s="28">
        <v>159663913</v>
      </c>
      <c r="J11" s="28">
        <v>4899405</v>
      </c>
      <c r="K11" s="28">
        <f t="shared" si="0"/>
        <v>342120172</v>
      </c>
      <c r="L11" s="28">
        <f t="shared" si="2"/>
        <v>233620248</v>
      </c>
      <c r="M11" s="28">
        <f t="shared" si="1"/>
        <v>58405062</v>
      </c>
    </row>
    <row r="12" spans="1:13" x14ac:dyDescent="0.25">
      <c r="A12" s="4">
        <v>7215</v>
      </c>
      <c r="B12" s="4" t="s">
        <v>20</v>
      </c>
      <c r="C12" s="28">
        <v>89607510</v>
      </c>
      <c r="D12" s="29" t="s">
        <v>52</v>
      </c>
      <c r="E12" s="29" t="s">
        <v>52</v>
      </c>
      <c r="F12" s="28">
        <v>36316</v>
      </c>
      <c r="G12" s="28">
        <v>33154013</v>
      </c>
      <c r="H12" s="28">
        <v>40393319</v>
      </c>
      <c r="I12" s="28">
        <v>1093277</v>
      </c>
      <c r="J12" s="28">
        <v>868480</v>
      </c>
      <c r="K12" s="28">
        <f t="shared" si="0"/>
        <v>75545405</v>
      </c>
      <c r="L12" s="28">
        <f t="shared" si="2"/>
        <v>14062105</v>
      </c>
      <c r="M12" s="28">
        <f t="shared" si="1"/>
        <v>3515526.25</v>
      </c>
    </row>
    <row r="13" spans="1:13" x14ac:dyDescent="0.25">
      <c r="A13" s="4">
        <v>721610</v>
      </c>
      <c r="B13" s="4" t="s">
        <v>21</v>
      </c>
      <c r="C13" s="28">
        <v>31807750</v>
      </c>
      <c r="D13" s="29" t="s">
        <v>52</v>
      </c>
      <c r="E13" s="29" t="s">
        <v>52</v>
      </c>
      <c r="F13" s="29" t="s">
        <v>52</v>
      </c>
      <c r="G13" s="28">
        <v>20456089</v>
      </c>
      <c r="H13" s="28">
        <v>925373</v>
      </c>
      <c r="I13" s="28">
        <v>9901257</v>
      </c>
      <c r="J13" s="28">
        <v>138726</v>
      </c>
      <c r="K13" s="28">
        <f t="shared" si="0"/>
        <v>31421445</v>
      </c>
      <c r="L13" s="28">
        <f t="shared" si="2"/>
        <v>386305</v>
      </c>
      <c r="M13" s="28">
        <f t="shared" si="1"/>
        <v>96576.25</v>
      </c>
    </row>
    <row r="14" spans="1:13" x14ac:dyDescent="0.25">
      <c r="A14" s="4">
        <v>721621</v>
      </c>
      <c r="B14" s="4" t="s">
        <v>22</v>
      </c>
      <c r="C14" s="28">
        <v>46853754</v>
      </c>
      <c r="D14" s="29" t="s">
        <v>52</v>
      </c>
      <c r="E14" s="29" t="s">
        <v>52</v>
      </c>
      <c r="F14" s="29" t="s">
        <v>52</v>
      </c>
      <c r="G14" s="28">
        <v>15756454</v>
      </c>
      <c r="H14" s="28">
        <v>5173</v>
      </c>
      <c r="I14" s="28">
        <v>28775868</v>
      </c>
      <c r="J14" s="28">
        <v>416837</v>
      </c>
      <c r="K14" s="28">
        <f t="shared" si="0"/>
        <v>44954332</v>
      </c>
      <c r="L14" s="28">
        <f t="shared" si="2"/>
        <v>1899422</v>
      </c>
      <c r="M14" s="28">
        <f t="shared" si="1"/>
        <v>474855.5</v>
      </c>
    </row>
    <row r="15" spans="1:13" x14ac:dyDescent="0.25">
      <c r="A15" s="4">
        <v>721622</v>
      </c>
      <c r="B15" s="4" t="s">
        <v>23</v>
      </c>
      <c r="C15" s="28">
        <v>566829</v>
      </c>
      <c r="D15" s="29" t="s">
        <v>52</v>
      </c>
      <c r="E15" s="29" t="s">
        <v>52</v>
      </c>
      <c r="F15" s="29" t="s">
        <v>52</v>
      </c>
      <c r="G15" s="29" t="s">
        <v>52</v>
      </c>
      <c r="H15" s="29">
        <v>0</v>
      </c>
      <c r="I15" s="29" t="s">
        <v>52</v>
      </c>
      <c r="J15" s="29" t="s">
        <v>52</v>
      </c>
      <c r="K15" s="28">
        <f t="shared" si="0"/>
        <v>0</v>
      </c>
      <c r="L15" s="28">
        <f t="shared" si="2"/>
        <v>566829</v>
      </c>
      <c r="M15" s="28">
        <f t="shared" si="1"/>
        <v>141707.25</v>
      </c>
    </row>
    <row r="16" spans="1:13" x14ac:dyDescent="0.25">
      <c r="A16" s="4">
        <v>721631</v>
      </c>
      <c r="B16" s="4" t="s">
        <v>24</v>
      </c>
      <c r="C16" s="28">
        <v>37117640</v>
      </c>
      <c r="D16" s="29" t="s">
        <v>52</v>
      </c>
      <c r="E16" s="29" t="s">
        <v>52</v>
      </c>
      <c r="F16" s="28">
        <v>12103</v>
      </c>
      <c r="G16" s="28">
        <v>7678707</v>
      </c>
      <c r="H16" s="28">
        <v>945216</v>
      </c>
      <c r="I16" s="28">
        <v>24524201</v>
      </c>
      <c r="J16" s="28">
        <v>1487859</v>
      </c>
      <c r="K16" s="28">
        <f t="shared" si="0"/>
        <v>34648086</v>
      </c>
      <c r="L16" s="28">
        <f t="shared" si="2"/>
        <v>2469554</v>
      </c>
      <c r="M16" s="28">
        <f t="shared" si="1"/>
        <v>617388.5</v>
      </c>
    </row>
    <row r="17" spans="1:13" x14ac:dyDescent="0.25">
      <c r="A17" s="4">
        <v>721632</v>
      </c>
      <c r="B17" s="4" t="s">
        <v>25</v>
      </c>
      <c r="C17" s="28">
        <v>22783560</v>
      </c>
      <c r="D17" s="29" t="s">
        <v>52</v>
      </c>
      <c r="E17" s="29" t="s">
        <v>52</v>
      </c>
      <c r="F17" s="29" t="s">
        <v>52</v>
      </c>
      <c r="G17" s="28">
        <v>8970180</v>
      </c>
      <c r="H17" s="28">
        <v>4304954</v>
      </c>
      <c r="I17" s="28">
        <v>9447205</v>
      </c>
      <c r="J17" s="28">
        <v>4506</v>
      </c>
      <c r="K17" s="28">
        <f t="shared" si="0"/>
        <v>22726845</v>
      </c>
      <c r="L17" s="28">
        <f t="shared" si="2"/>
        <v>56715</v>
      </c>
      <c r="M17" s="28">
        <f t="shared" si="1"/>
        <v>14178.75</v>
      </c>
    </row>
    <row r="18" spans="1:13" x14ac:dyDescent="0.25">
      <c r="A18" s="4">
        <v>721633</v>
      </c>
      <c r="B18" s="4" t="s">
        <v>26</v>
      </c>
      <c r="C18" s="28">
        <v>88279228</v>
      </c>
      <c r="D18" s="29" t="s">
        <v>52</v>
      </c>
      <c r="E18" s="29" t="s">
        <v>52</v>
      </c>
      <c r="F18" s="29" t="s">
        <v>52</v>
      </c>
      <c r="G18" s="28">
        <v>1378617</v>
      </c>
      <c r="H18" s="28">
        <v>8144293</v>
      </c>
      <c r="I18" s="28">
        <v>8747961</v>
      </c>
      <c r="J18" s="28">
        <v>58843887</v>
      </c>
      <c r="K18" s="28">
        <f t="shared" si="0"/>
        <v>77114758</v>
      </c>
      <c r="L18" s="28">
        <f t="shared" si="2"/>
        <v>11164470</v>
      </c>
      <c r="M18" s="28">
        <f t="shared" si="1"/>
        <v>2791117.5</v>
      </c>
    </row>
    <row r="19" spans="1:13" x14ac:dyDescent="0.25">
      <c r="A19" s="4">
        <v>721640</v>
      </c>
      <c r="B19" s="4" t="s">
        <v>27</v>
      </c>
      <c r="C19" s="28">
        <v>34592850</v>
      </c>
      <c r="D19" s="29" t="s">
        <v>52</v>
      </c>
      <c r="E19" s="29" t="s">
        <v>52</v>
      </c>
      <c r="F19" s="28">
        <v>9602</v>
      </c>
      <c r="G19" s="28">
        <v>8192609</v>
      </c>
      <c r="H19" s="28">
        <v>121691</v>
      </c>
      <c r="I19" s="28">
        <v>22994105</v>
      </c>
      <c r="J19" s="29" t="s">
        <v>52</v>
      </c>
      <c r="K19" s="28">
        <f t="shared" si="0"/>
        <v>31318007</v>
      </c>
      <c r="L19" s="28">
        <f t="shared" si="2"/>
        <v>3274843</v>
      </c>
      <c r="M19" s="28">
        <f t="shared" si="1"/>
        <v>818710.75</v>
      </c>
    </row>
    <row r="20" spans="1:13" x14ac:dyDescent="0.25">
      <c r="A20" s="4">
        <v>721650</v>
      </c>
      <c r="B20" s="4" t="s">
        <v>28</v>
      </c>
      <c r="C20" s="28">
        <v>52776599</v>
      </c>
      <c r="D20" s="29" t="s">
        <v>52</v>
      </c>
      <c r="E20" s="29" t="s">
        <v>52</v>
      </c>
      <c r="F20" s="29" t="s">
        <v>52</v>
      </c>
      <c r="G20" s="28">
        <v>5701375</v>
      </c>
      <c r="H20" s="28">
        <v>27097351</v>
      </c>
      <c r="I20" s="28">
        <v>11562146</v>
      </c>
      <c r="J20" s="29" t="s">
        <v>52</v>
      </c>
      <c r="K20" s="28">
        <f t="shared" si="0"/>
        <v>44360872</v>
      </c>
      <c r="L20" s="28">
        <f t="shared" si="2"/>
        <v>8415727</v>
      </c>
      <c r="M20" s="28">
        <f t="shared" si="1"/>
        <v>2103931.75</v>
      </c>
    </row>
    <row r="21" spans="1:13" x14ac:dyDescent="0.25">
      <c r="A21" s="4">
        <v>721699</v>
      </c>
      <c r="B21" s="4" t="s">
        <v>29</v>
      </c>
      <c r="C21" s="28">
        <v>6988849</v>
      </c>
      <c r="D21" s="29" t="s">
        <v>52</v>
      </c>
      <c r="E21" s="29" t="s">
        <v>52</v>
      </c>
      <c r="F21" s="29" t="s">
        <v>52</v>
      </c>
      <c r="G21" s="28">
        <v>5530611</v>
      </c>
      <c r="H21" s="28">
        <v>240566</v>
      </c>
      <c r="I21" s="28">
        <v>238831</v>
      </c>
      <c r="J21" s="28">
        <v>16342</v>
      </c>
      <c r="K21" s="28">
        <f t="shared" si="0"/>
        <v>6026350</v>
      </c>
      <c r="L21" s="28">
        <f t="shared" si="2"/>
        <v>962499</v>
      </c>
      <c r="M21" s="28">
        <f t="shared" si="1"/>
        <v>240624.75</v>
      </c>
    </row>
    <row r="22" spans="1:13" x14ac:dyDescent="0.25">
      <c r="A22" s="4">
        <v>7217</v>
      </c>
      <c r="B22" s="4" t="s">
        <v>30</v>
      </c>
      <c r="C22" s="28">
        <v>448896677</v>
      </c>
      <c r="D22" s="29" t="s">
        <v>52</v>
      </c>
      <c r="E22" s="28">
        <v>232082</v>
      </c>
      <c r="F22" s="28">
        <v>3859005</v>
      </c>
      <c r="G22" s="28">
        <v>134793793</v>
      </c>
      <c r="H22" s="28">
        <v>39015552</v>
      </c>
      <c r="I22" s="28">
        <v>146939552</v>
      </c>
      <c r="J22" s="28">
        <v>25466637</v>
      </c>
      <c r="K22" s="28">
        <f t="shared" si="0"/>
        <v>350306621</v>
      </c>
      <c r="L22" s="28">
        <f t="shared" si="2"/>
        <v>98590056</v>
      </c>
      <c r="M22" s="28">
        <f t="shared" si="1"/>
        <v>24647514</v>
      </c>
    </row>
    <row r="23" spans="1:13" x14ac:dyDescent="0.25">
      <c r="A23" s="4">
        <v>7218</v>
      </c>
      <c r="B23" s="4" t="s">
        <v>31</v>
      </c>
      <c r="C23" s="28">
        <v>386418071</v>
      </c>
      <c r="D23" s="29" t="s">
        <v>52</v>
      </c>
      <c r="E23" s="28">
        <v>4591603</v>
      </c>
      <c r="F23" s="29" t="s">
        <v>52</v>
      </c>
      <c r="G23" s="28">
        <v>25940944</v>
      </c>
      <c r="H23" s="28">
        <v>305377902</v>
      </c>
      <c r="I23" s="28">
        <v>56799</v>
      </c>
      <c r="J23" s="28">
        <v>280041</v>
      </c>
      <c r="K23" s="28">
        <f t="shared" si="0"/>
        <v>336247289</v>
      </c>
      <c r="L23" s="28">
        <f t="shared" si="2"/>
        <v>50170782</v>
      </c>
      <c r="M23" s="28">
        <f t="shared" si="1"/>
        <v>12542695.5</v>
      </c>
    </row>
    <row r="24" spans="1:13" x14ac:dyDescent="0.25">
      <c r="A24" s="4">
        <v>7219</v>
      </c>
      <c r="B24" s="4" t="s">
        <v>32</v>
      </c>
      <c r="C24" s="28">
        <v>482588677</v>
      </c>
      <c r="D24" s="29" t="s">
        <v>52</v>
      </c>
      <c r="E24" s="28">
        <v>753104</v>
      </c>
      <c r="F24" s="28">
        <v>13842624</v>
      </c>
      <c r="G24" s="28">
        <v>2791488</v>
      </c>
      <c r="H24" s="28">
        <v>197493491</v>
      </c>
      <c r="I24" s="28">
        <v>51235356</v>
      </c>
      <c r="J24" s="28">
        <v>31378499</v>
      </c>
      <c r="K24" s="28">
        <f t="shared" si="0"/>
        <v>297494562</v>
      </c>
      <c r="L24" s="28">
        <f t="shared" si="2"/>
        <v>185094115</v>
      </c>
      <c r="M24" s="28">
        <f t="shared" si="1"/>
        <v>46273528.75</v>
      </c>
    </row>
    <row r="25" spans="1:13" x14ac:dyDescent="0.25">
      <c r="A25" s="4">
        <v>7220</v>
      </c>
      <c r="B25" s="4" t="s">
        <v>33</v>
      </c>
      <c r="C25" s="28">
        <v>147699611</v>
      </c>
      <c r="D25" s="29" t="s">
        <v>52</v>
      </c>
      <c r="E25" s="28">
        <v>12600</v>
      </c>
      <c r="F25" s="28">
        <v>8652</v>
      </c>
      <c r="G25" s="28">
        <v>5580551</v>
      </c>
      <c r="H25" s="28">
        <v>80366197</v>
      </c>
      <c r="I25" s="28">
        <v>6929316</v>
      </c>
      <c r="J25" s="28">
        <v>3904384</v>
      </c>
      <c r="K25" s="28">
        <f t="shared" si="0"/>
        <v>96801700</v>
      </c>
      <c r="L25" s="28">
        <f t="shared" si="2"/>
        <v>50897911</v>
      </c>
      <c r="M25" s="28">
        <f t="shared" si="1"/>
        <v>12724477.75</v>
      </c>
    </row>
    <row r="26" spans="1:13" x14ac:dyDescent="0.25">
      <c r="A26" s="4">
        <v>7221</v>
      </c>
      <c r="B26" s="4" t="s">
        <v>34</v>
      </c>
      <c r="C26" s="28">
        <v>90283498</v>
      </c>
      <c r="D26" s="29" t="s">
        <v>52</v>
      </c>
      <c r="E26" s="29" t="s">
        <v>52</v>
      </c>
      <c r="F26" s="29" t="s">
        <v>52</v>
      </c>
      <c r="G26" s="28">
        <v>74640</v>
      </c>
      <c r="H26" s="28">
        <v>51327222</v>
      </c>
      <c r="I26" s="28">
        <v>26651</v>
      </c>
      <c r="J26" s="29" t="s">
        <v>52</v>
      </c>
      <c r="K26" s="28">
        <f t="shared" si="0"/>
        <v>51428513</v>
      </c>
      <c r="L26" s="28">
        <f t="shared" si="2"/>
        <v>38854985</v>
      </c>
      <c r="M26" s="28">
        <f t="shared" si="1"/>
        <v>9713746.25</v>
      </c>
    </row>
    <row r="27" spans="1:13" x14ac:dyDescent="0.25">
      <c r="A27" s="4">
        <v>7222</v>
      </c>
      <c r="B27" s="4" t="s">
        <v>35</v>
      </c>
      <c r="C27" s="28">
        <v>381625454</v>
      </c>
      <c r="D27" s="29" t="s">
        <v>52</v>
      </c>
      <c r="E27" s="28">
        <v>37839</v>
      </c>
      <c r="F27" s="28">
        <v>4402927</v>
      </c>
      <c r="G27" s="28">
        <v>3930231</v>
      </c>
      <c r="H27" s="28">
        <v>240542704</v>
      </c>
      <c r="I27" s="28">
        <v>275433</v>
      </c>
      <c r="J27" s="28">
        <v>1172161</v>
      </c>
      <c r="K27" s="28">
        <f t="shared" si="0"/>
        <v>250361295</v>
      </c>
      <c r="L27" s="28">
        <f t="shared" si="2"/>
        <v>131264159</v>
      </c>
      <c r="M27" s="28">
        <f t="shared" si="1"/>
        <v>32816039.75</v>
      </c>
    </row>
    <row r="28" spans="1:13" x14ac:dyDescent="0.25">
      <c r="A28" s="4">
        <v>7223</v>
      </c>
      <c r="B28" s="4" t="s">
        <v>36</v>
      </c>
      <c r="C28" s="28">
        <v>143319056</v>
      </c>
      <c r="D28" s="29" t="s">
        <v>52</v>
      </c>
      <c r="E28" s="28">
        <v>109048</v>
      </c>
      <c r="F28" s="28">
        <v>17358</v>
      </c>
      <c r="G28" s="28">
        <v>10327592</v>
      </c>
      <c r="H28" s="28">
        <v>22562455</v>
      </c>
      <c r="I28" s="28">
        <v>173158</v>
      </c>
      <c r="J28" s="28">
        <v>31006701</v>
      </c>
      <c r="K28" s="28">
        <f t="shared" si="0"/>
        <v>64196312</v>
      </c>
      <c r="L28" s="28">
        <f t="shared" si="2"/>
        <v>79122744</v>
      </c>
      <c r="M28" s="28">
        <f t="shared" si="1"/>
        <v>19780686</v>
      </c>
    </row>
    <row r="29" spans="1:13" x14ac:dyDescent="0.25">
      <c r="A29" s="4">
        <v>7224</v>
      </c>
      <c r="B29" s="4" t="s">
        <v>37</v>
      </c>
      <c r="C29" s="28">
        <v>809546453</v>
      </c>
      <c r="D29" s="29" t="s">
        <v>52</v>
      </c>
      <c r="E29" s="29" t="s">
        <v>52</v>
      </c>
      <c r="F29" s="28">
        <v>356182968</v>
      </c>
      <c r="G29" s="28">
        <v>21543505</v>
      </c>
      <c r="H29" s="28">
        <v>115927079</v>
      </c>
      <c r="I29" s="28">
        <v>215850721</v>
      </c>
      <c r="J29" s="29" t="s">
        <v>52</v>
      </c>
      <c r="K29" s="28">
        <f t="shared" si="0"/>
        <v>709504273</v>
      </c>
      <c r="L29" s="28">
        <f t="shared" si="2"/>
        <v>100042180</v>
      </c>
      <c r="M29" s="28">
        <f t="shared" si="1"/>
        <v>25010545</v>
      </c>
    </row>
    <row r="30" spans="1:13" x14ac:dyDescent="0.25">
      <c r="A30" s="4">
        <v>7225</v>
      </c>
      <c r="B30" s="4" t="s">
        <v>38</v>
      </c>
      <c r="C30" s="28">
        <v>1035239490</v>
      </c>
      <c r="D30" s="28">
        <v>386727</v>
      </c>
      <c r="E30" s="28">
        <v>1371069</v>
      </c>
      <c r="F30" s="28">
        <v>2281759</v>
      </c>
      <c r="G30" s="28">
        <v>423285446</v>
      </c>
      <c r="H30" s="28">
        <v>396487133</v>
      </c>
      <c r="I30" s="28">
        <v>6626789</v>
      </c>
      <c r="J30" s="28">
        <v>83359716</v>
      </c>
      <c r="K30" s="28">
        <f t="shared" si="0"/>
        <v>913798639</v>
      </c>
      <c r="L30" s="28">
        <f t="shared" si="2"/>
        <v>121440851</v>
      </c>
      <c r="M30" s="28">
        <f t="shared" si="1"/>
        <v>30360212.75</v>
      </c>
    </row>
    <row r="31" spans="1:13" x14ac:dyDescent="0.25">
      <c r="A31" s="4">
        <v>7226</v>
      </c>
      <c r="B31" s="4" t="s">
        <v>39</v>
      </c>
      <c r="C31" s="28">
        <v>140174301</v>
      </c>
      <c r="D31" s="29" t="s">
        <v>52</v>
      </c>
      <c r="E31" s="29" t="s">
        <v>52</v>
      </c>
      <c r="F31" s="28">
        <v>401238</v>
      </c>
      <c r="G31" s="28">
        <v>25118895</v>
      </c>
      <c r="H31" s="28">
        <v>76559237</v>
      </c>
      <c r="I31" s="28">
        <v>446650</v>
      </c>
      <c r="J31" s="28">
        <v>666145</v>
      </c>
      <c r="K31" s="28">
        <f t="shared" si="0"/>
        <v>103192165</v>
      </c>
      <c r="L31" s="28">
        <f t="shared" si="2"/>
        <v>36982136</v>
      </c>
      <c r="M31" s="28">
        <f t="shared" si="1"/>
        <v>9245534</v>
      </c>
    </row>
    <row r="32" spans="1:13" x14ac:dyDescent="0.25">
      <c r="A32" s="4">
        <v>7227</v>
      </c>
      <c r="B32" s="4" t="s">
        <v>40</v>
      </c>
      <c r="C32" s="28">
        <v>293017152</v>
      </c>
      <c r="D32" s="29" t="s">
        <v>52</v>
      </c>
      <c r="E32" s="29" t="s">
        <v>52</v>
      </c>
      <c r="F32" s="28">
        <v>320875</v>
      </c>
      <c r="G32" s="28">
        <v>128648449</v>
      </c>
      <c r="H32" s="28">
        <v>29186997</v>
      </c>
      <c r="I32" s="28">
        <v>664288</v>
      </c>
      <c r="J32" s="28">
        <v>756231</v>
      </c>
      <c r="K32" s="28">
        <f t="shared" si="0"/>
        <v>159576840</v>
      </c>
      <c r="L32" s="28">
        <f t="shared" si="2"/>
        <v>133440312</v>
      </c>
      <c r="M32" s="28">
        <f t="shared" si="1"/>
        <v>33360078</v>
      </c>
    </row>
    <row r="33" spans="1:13" x14ac:dyDescent="0.25">
      <c r="A33" s="4">
        <v>7228</v>
      </c>
      <c r="B33" s="4" t="s">
        <v>41</v>
      </c>
      <c r="C33" s="28">
        <v>426404769</v>
      </c>
      <c r="D33" s="29" t="s">
        <v>52</v>
      </c>
      <c r="E33" s="28">
        <v>52607</v>
      </c>
      <c r="F33" s="28">
        <v>24483826</v>
      </c>
      <c r="G33" s="28">
        <v>81294773</v>
      </c>
      <c r="H33" s="28">
        <v>143778082</v>
      </c>
      <c r="I33" s="28">
        <v>13137279</v>
      </c>
      <c r="J33" s="28">
        <v>25664972</v>
      </c>
      <c r="K33" s="28">
        <f t="shared" si="0"/>
        <v>288411539</v>
      </c>
      <c r="L33" s="28">
        <f t="shared" si="2"/>
        <v>137993230</v>
      </c>
      <c r="M33" s="28">
        <f t="shared" si="1"/>
        <v>34498307.5</v>
      </c>
    </row>
    <row r="34" spans="1:13" x14ac:dyDescent="0.25">
      <c r="A34" s="4">
        <v>7229</v>
      </c>
      <c r="B34" s="4" t="s">
        <v>42</v>
      </c>
      <c r="C34" s="28">
        <v>194689696</v>
      </c>
      <c r="D34" s="29" t="s">
        <v>52</v>
      </c>
      <c r="E34" s="29" t="s">
        <v>52</v>
      </c>
      <c r="F34" s="28">
        <v>93139</v>
      </c>
      <c r="G34" s="28">
        <v>33584792</v>
      </c>
      <c r="H34" s="28">
        <v>38092070</v>
      </c>
      <c r="I34" s="28">
        <v>19224757</v>
      </c>
      <c r="J34" s="28">
        <v>21352543</v>
      </c>
      <c r="K34" s="28">
        <f t="shared" si="0"/>
        <v>112347301</v>
      </c>
      <c r="L34" s="28">
        <f t="shared" si="2"/>
        <v>82342395</v>
      </c>
      <c r="M34" s="28">
        <f t="shared" si="1"/>
        <v>20585598.75</v>
      </c>
    </row>
    <row r="35" spans="1:13" x14ac:dyDescent="0.25">
      <c r="A35" s="4">
        <v>730110</v>
      </c>
      <c r="B35" s="4" t="s">
        <v>43</v>
      </c>
      <c r="C35" s="28">
        <v>53796106</v>
      </c>
      <c r="D35" s="29" t="s">
        <v>52</v>
      </c>
      <c r="E35" s="29" t="s">
        <v>52</v>
      </c>
      <c r="F35" s="29" t="s">
        <v>52</v>
      </c>
      <c r="G35" s="28">
        <v>634611</v>
      </c>
      <c r="H35" s="28">
        <v>29585684</v>
      </c>
      <c r="I35" s="29" t="s">
        <v>52</v>
      </c>
      <c r="J35" s="29" t="s">
        <v>52</v>
      </c>
      <c r="K35" s="28">
        <f t="shared" si="0"/>
        <v>30220295</v>
      </c>
      <c r="L35" s="28">
        <f t="shared" si="2"/>
        <v>23575811</v>
      </c>
      <c r="M35" s="28">
        <f t="shared" si="1"/>
        <v>5893952.75</v>
      </c>
    </row>
    <row r="36" spans="1:13" x14ac:dyDescent="0.25">
      <c r="A36" s="4">
        <v>730210</v>
      </c>
      <c r="B36" s="4" t="s">
        <v>44</v>
      </c>
      <c r="C36" s="28">
        <v>47658291</v>
      </c>
      <c r="D36" s="29" t="s">
        <v>52</v>
      </c>
      <c r="E36" s="29" t="s">
        <v>52</v>
      </c>
      <c r="F36" s="29" t="s">
        <v>52</v>
      </c>
      <c r="G36" s="28">
        <v>12047500</v>
      </c>
      <c r="H36" s="28">
        <v>11690717</v>
      </c>
      <c r="I36" s="28">
        <v>163990</v>
      </c>
      <c r="J36" s="29" t="s">
        <v>52</v>
      </c>
      <c r="K36" s="28">
        <f t="shared" si="0"/>
        <v>23902207</v>
      </c>
      <c r="L36" s="28">
        <f t="shared" si="2"/>
        <v>23756084</v>
      </c>
      <c r="M36" s="28">
        <f t="shared" si="1"/>
        <v>5939021</v>
      </c>
    </row>
    <row r="37" spans="1:13" x14ac:dyDescent="0.25">
      <c r="A37" s="4">
        <v>730240</v>
      </c>
      <c r="B37" s="4" t="s">
        <v>45</v>
      </c>
      <c r="C37" s="28">
        <v>7930755</v>
      </c>
      <c r="D37" s="29" t="s">
        <v>52</v>
      </c>
      <c r="E37" s="29" t="s">
        <v>52</v>
      </c>
      <c r="F37" s="28">
        <v>599975</v>
      </c>
      <c r="G37" s="28">
        <v>682218</v>
      </c>
      <c r="H37" s="28">
        <v>0</v>
      </c>
      <c r="I37" s="28">
        <v>297012</v>
      </c>
      <c r="J37" s="29" t="s">
        <v>52</v>
      </c>
      <c r="K37" s="28">
        <f t="shared" si="0"/>
        <v>1579205</v>
      </c>
      <c r="L37" s="28">
        <f t="shared" si="2"/>
        <v>6351550</v>
      </c>
      <c r="M37" s="28">
        <f t="shared" si="1"/>
        <v>1587887.5</v>
      </c>
    </row>
    <row r="38" spans="1:13" x14ac:dyDescent="0.25">
      <c r="A38" s="4">
        <v>730290</v>
      </c>
      <c r="B38" s="4" t="s">
        <v>46</v>
      </c>
      <c r="C38" s="28">
        <v>38525174</v>
      </c>
      <c r="D38" s="29" t="s">
        <v>52</v>
      </c>
      <c r="E38" s="28">
        <v>12019040</v>
      </c>
      <c r="F38" s="28">
        <v>813753</v>
      </c>
      <c r="G38" s="28">
        <v>2816921</v>
      </c>
      <c r="H38" s="28">
        <v>828548</v>
      </c>
      <c r="I38" s="28">
        <v>20338</v>
      </c>
      <c r="J38" s="29" t="s">
        <v>52</v>
      </c>
      <c r="K38" s="28">
        <f t="shared" si="0"/>
        <v>16498600</v>
      </c>
      <c r="L38" s="28">
        <f t="shared" si="2"/>
        <v>22026574</v>
      </c>
      <c r="M38" s="28">
        <f t="shared" si="1"/>
        <v>5506643.5</v>
      </c>
    </row>
    <row r="39" spans="1:13" x14ac:dyDescent="0.25">
      <c r="A39" s="4">
        <v>7304</v>
      </c>
      <c r="B39" s="4" t="s">
        <v>47</v>
      </c>
      <c r="C39" s="28">
        <v>1562261081</v>
      </c>
      <c r="D39" s="28">
        <v>25838658</v>
      </c>
      <c r="E39" s="28">
        <v>58076</v>
      </c>
      <c r="F39" s="28">
        <v>47894317</v>
      </c>
      <c r="G39" s="28">
        <v>17996417</v>
      </c>
      <c r="H39" s="28">
        <v>549276520</v>
      </c>
      <c r="I39" s="28">
        <v>300507945</v>
      </c>
      <c r="J39" s="28">
        <v>51009442</v>
      </c>
      <c r="K39" s="28">
        <f t="shared" si="0"/>
        <v>992581375</v>
      </c>
      <c r="L39" s="28">
        <f t="shared" si="2"/>
        <v>569679706</v>
      </c>
      <c r="M39" s="28">
        <f t="shared" si="1"/>
        <v>142419926.5</v>
      </c>
    </row>
    <row r="40" spans="1:13" x14ac:dyDescent="0.25">
      <c r="A40" s="4">
        <v>7305</v>
      </c>
      <c r="B40" s="4" t="s">
        <v>48</v>
      </c>
      <c r="C40" s="28">
        <v>274204598</v>
      </c>
      <c r="D40" s="29" t="s">
        <v>52</v>
      </c>
      <c r="E40" s="29" t="s">
        <v>52</v>
      </c>
      <c r="F40" s="28">
        <v>33152871</v>
      </c>
      <c r="G40" s="28">
        <v>32081500</v>
      </c>
      <c r="H40" s="28">
        <v>33025447</v>
      </c>
      <c r="I40" s="28">
        <v>20861725</v>
      </c>
      <c r="J40" s="28">
        <v>61922885</v>
      </c>
      <c r="K40" s="28">
        <f t="shared" si="0"/>
        <v>181044428</v>
      </c>
      <c r="L40" s="28">
        <f t="shared" si="2"/>
        <v>93160170</v>
      </c>
      <c r="M40" s="28">
        <f t="shared" si="1"/>
        <v>23290042.5</v>
      </c>
    </row>
    <row r="41" spans="1:13" x14ac:dyDescent="0.25">
      <c r="A41" s="4">
        <v>7306</v>
      </c>
      <c r="B41" s="4" t="s">
        <v>49</v>
      </c>
      <c r="C41" s="28">
        <v>2029725420</v>
      </c>
      <c r="D41" s="29" t="s">
        <v>52</v>
      </c>
      <c r="E41" s="28">
        <v>26939</v>
      </c>
      <c r="F41" s="28">
        <v>25187481</v>
      </c>
      <c r="G41" s="28">
        <v>655354005</v>
      </c>
      <c r="H41" s="28">
        <v>120326554</v>
      </c>
      <c r="I41" s="28">
        <v>303896889</v>
      </c>
      <c r="J41" s="28">
        <v>382481937</v>
      </c>
      <c r="K41" s="28">
        <f t="shared" si="0"/>
        <v>1487273805</v>
      </c>
      <c r="L41" s="28">
        <f t="shared" si="2"/>
        <v>542451615</v>
      </c>
      <c r="M41" s="28">
        <f t="shared" si="1"/>
        <v>135612903.75</v>
      </c>
    </row>
    <row r="42" spans="1:13" x14ac:dyDescent="0.25">
      <c r="A42" s="4"/>
      <c r="B42" s="4"/>
      <c r="C42" s="5"/>
      <c r="D42" s="5"/>
      <c r="E42" s="5"/>
      <c r="F42" s="5"/>
      <c r="G42" s="5"/>
      <c r="H42" s="5"/>
      <c r="I42" s="5"/>
      <c r="J42" s="5"/>
      <c r="K42" s="6" t="s">
        <v>50</v>
      </c>
      <c r="L42" s="7">
        <f>SUM(L3:L41)</f>
        <v>3874443066</v>
      </c>
      <c r="M42" s="7">
        <f>SUM(M3:M41)</f>
        <v>968610766.5</v>
      </c>
    </row>
    <row r="43" spans="1:13" x14ac:dyDescent="0.25">
      <c r="C43" s="8"/>
      <c r="H43" s="8"/>
      <c r="K43" s="8"/>
    </row>
    <row r="44" spans="1:13" x14ac:dyDescent="0.25">
      <c r="I44" s="8"/>
      <c r="J44" s="8"/>
    </row>
    <row r="45" spans="1:13" x14ac:dyDescent="0.25">
      <c r="J45" s="8"/>
    </row>
    <row r="46" spans="1:13" x14ac:dyDescent="0.25">
      <c r="J46" s="8"/>
    </row>
    <row r="47" spans="1:13" x14ac:dyDescent="0.25">
      <c r="E47" s="8"/>
      <c r="G47" s="8"/>
      <c r="H47" s="8"/>
      <c r="J47" s="8"/>
    </row>
  </sheetData>
  <mergeCells count="1">
    <mergeCell ref="C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4C63D-600E-44A7-9145-4AA5EBDF8071}">
  <dimension ref="A1:M26"/>
  <sheetViews>
    <sheetView topLeftCell="C1" workbookViewId="0">
      <selection activeCell="H3" sqref="H3:H11"/>
    </sheetView>
  </sheetViews>
  <sheetFormatPr defaultRowHeight="15" x14ac:dyDescent="0.25"/>
  <cols>
    <col min="1" max="1" width="14.85546875" style="4" customWidth="1"/>
    <col min="2" max="2" width="72.5703125" style="4" customWidth="1"/>
    <col min="3" max="3" width="13.140625" style="4" customWidth="1"/>
    <col min="4" max="4" width="12.28515625" style="4" customWidth="1"/>
    <col min="5" max="5" width="13.28515625" style="4" customWidth="1"/>
    <col min="6" max="6" width="10" style="4" customWidth="1"/>
    <col min="7" max="9" width="13.7109375" style="4" customWidth="1"/>
    <col min="10" max="10" width="13.85546875" style="4" customWidth="1"/>
    <col min="11" max="11" width="15.7109375" style="4" customWidth="1"/>
    <col min="12" max="12" width="23.140625" style="4" customWidth="1"/>
    <col min="13" max="13" width="15" style="4" customWidth="1"/>
  </cols>
  <sheetData>
    <row r="1" spans="1:13" x14ac:dyDescent="0.25">
      <c r="A1" s="15"/>
      <c r="B1" s="15"/>
      <c r="C1" s="76" t="s">
        <v>51</v>
      </c>
      <c r="D1" s="76"/>
      <c r="E1" s="76"/>
      <c r="F1" s="76"/>
      <c r="G1" s="76"/>
      <c r="H1" s="76"/>
      <c r="I1" s="76"/>
      <c r="J1" s="76"/>
      <c r="K1" s="76"/>
      <c r="L1" s="76"/>
    </row>
    <row r="2" spans="1:13" x14ac:dyDescent="0.25">
      <c r="A2" s="16" t="s">
        <v>0</v>
      </c>
      <c r="B2" s="17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7</v>
      </c>
      <c r="H2" s="3" t="s">
        <v>7500</v>
      </c>
      <c r="I2" s="3" t="s">
        <v>8</v>
      </c>
      <c r="J2" s="3" t="s">
        <v>6</v>
      </c>
      <c r="K2" s="3" t="s">
        <v>9</v>
      </c>
      <c r="L2" s="3" t="s">
        <v>63</v>
      </c>
      <c r="M2" s="2" t="s">
        <v>10</v>
      </c>
    </row>
    <row r="3" spans="1:13" x14ac:dyDescent="0.25">
      <c r="A3" s="4">
        <v>73170030</v>
      </c>
      <c r="B3" s="4" t="s">
        <v>79</v>
      </c>
      <c r="C3" s="28">
        <v>815515</v>
      </c>
      <c r="D3" s="29" t="s">
        <v>52</v>
      </c>
      <c r="E3" s="29" t="s">
        <v>52</v>
      </c>
      <c r="F3" s="29" t="s">
        <v>52</v>
      </c>
      <c r="G3" s="28">
        <v>11528</v>
      </c>
      <c r="H3" s="28">
        <v>20016</v>
      </c>
      <c r="I3" s="28" t="s">
        <v>52</v>
      </c>
      <c r="J3" s="28">
        <v>17045</v>
      </c>
      <c r="K3" s="28">
        <f>SUM(D3:J3)</f>
        <v>48589</v>
      </c>
      <c r="L3" s="28">
        <f>C3-K3</f>
        <v>766926</v>
      </c>
      <c r="M3" s="28">
        <f>L3*0.25</f>
        <v>191731.5</v>
      </c>
    </row>
    <row r="4" spans="1:13" x14ac:dyDescent="0.25">
      <c r="A4" s="4">
        <v>7317005503</v>
      </c>
      <c r="B4" s="4" t="s">
        <v>80</v>
      </c>
      <c r="C4" s="28">
        <v>68778539</v>
      </c>
      <c r="D4" s="29" t="s">
        <v>52</v>
      </c>
      <c r="E4" s="29" t="s">
        <v>52</v>
      </c>
      <c r="F4" s="28">
        <v>13669</v>
      </c>
      <c r="G4" s="28">
        <v>13034093</v>
      </c>
      <c r="H4" s="28">
        <v>5702543</v>
      </c>
      <c r="I4" s="28">
        <v>4971415</v>
      </c>
      <c r="J4" s="28">
        <v>8651677</v>
      </c>
      <c r="K4" s="28">
        <f>SUM(D4:J4)</f>
        <v>32373397</v>
      </c>
      <c r="L4" s="28">
        <f>C4-K4</f>
        <v>36405142</v>
      </c>
      <c r="M4" s="28">
        <f t="shared" ref="M4:M11" si="0">L4*0.25</f>
        <v>9101285.5</v>
      </c>
    </row>
    <row r="5" spans="1:13" x14ac:dyDescent="0.25">
      <c r="A5" s="4">
        <v>7317005505</v>
      </c>
      <c r="B5" s="4" t="s">
        <v>81</v>
      </c>
      <c r="C5" s="28">
        <v>58542767</v>
      </c>
      <c r="D5" s="29" t="s">
        <v>52</v>
      </c>
      <c r="E5" s="29" t="s">
        <v>52</v>
      </c>
      <c r="F5" s="29" t="s">
        <v>52</v>
      </c>
      <c r="G5" s="28">
        <v>1246866</v>
      </c>
      <c r="H5" s="28">
        <v>1564977</v>
      </c>
      <c r="I5" s="28">
        <v>4521152</v>
      </c>
      <c r="J5" s="28">
        <v>1055123</v>
      </c>
      <c r="K5" s="28">
        <f>SUM(D5:J5)</f>
        <v>8388118</v>
      </c>
      <c r="L5" s="28">
        <f>C5-K5</f>
        <v>50154649</v>
      </c>
      <c r="M5" s="28">
        <f t="shared" si="0"/>
        <v>12538662.25</v>
      </c>
    </row>
    <row r="6" spans="1:13" x14ac:dyDescent="0.25">
      <c r="A6" s="4">
        <v>7317005507</v>
      </c>
      <c r="B6" s="4" t="s">
        <v>82</v>
      </c>
      <c r="C6" s="28">
        <v>122750277</v>
      </c>
      <c r="D6" s="29" t="s">
        <v>52</v>
      </c>
      <c r="E6" s="29" t="s">
        <v>52</v>
      </c>
      <c r="F6" s="29" t="s">
        <v>52</v>
      </c>
      <c r="G6" s="28">
        <v>5628391</v>
      </c>
      <c r="H6" s="28">
        <v>5326597</v>
      </c>
      <c r="I6" s="28">
        <v>8597486</v>
      </c>
      <c r="J6" s="28">
        <v>1551609</v>
      </c>
      <c r="K6" s="28">
        <f>SUM(D6:J6)</f>
        <v>21104083</v>
      </c>
      <c r="L6" s="28">
        <f>C6-K6</f>
        <v>101646194</v>
      </c>
      <c r="M6" s="28">
        <f t="shared" si="0"/>
        <v>25411548.5</v>
      </c>
    </row>
    <row r="7" spans="1:13" x14ac:dyDescent="0.25">
      <c r="A7" s="4">
        <v>7317005560</v>
      </c>
      <c r="B7" s="4" t="s">
        <v>83</v>
      </c>
      <c r="C7" s="28">
        <v>21499725</v>
      </c>
      <c r="D7" s="29" t="s">
        <v>52</v>
      </c>
      <c r="E7" s="29" t="s">
        <v>52</v>
      </c>
      <c r="F7" s="29" t="s">
        <v>52</v>
      </c>
      <c r="G7" s="28">
        <v>213160</v>
      </c>
      <c r="H7" s="28">
        <v>262132</v>
      </c>
      <c r="I7" s="28">
        <v>16575</v>
      </c>
      <c r="J7" s="28">
        <v>15592441</v>
      </c>
      <c r="K7" s="28">
        <f>SUM(D7:J7)</f>
        <v>16084308</v>
      </c>
      <c r="L7" s="28">
        <f>C7-K7</f>
        <v>5415417</v>
      </c>
      <c r="M7" s="28">
        <f t="shared" si="0"/>
        <v>1353854.25</v>
      </c>
    </row>
    <row r="8" spans="1:13" x14ac:dyDescent="0.25">
      <c r="A8" s="4">
        <v>7317005580</v>
      </c>
      <c r="B8" s="4" t="s">
        <v>84</v>
      </c>
      <c r="C8" s="28">
        <v>81467</v>
      </c>
      <c r="D8" s="29" t="s">
        <v>52</v>
      </c>
      <c r="E8" s="29" t="s">
        <v>52</v>
      </c>
      <c r="F8" s="29" t="s">
        <v>52</v>
      </c>
      <c r="G8" s="29" t="s">
        <v>52</v>
      </c>
      <c r="H8" s="29">
        <v>27147</v>
      </c>
      <c r="I8" s="29">
        <v>8938</v>
      </c>
      <c r="J8" s="29" t="s">
        <v>52</v>
      </c>
      <c r="K8" s="28">
        <f>SUM(D8:J8)</f>
        <v>36085</v>
      </c>
      <c r="L8" s="28">
        <f>C8-K8</f>
        <v>45382</v>
      </c>
      <c r="M8" s="28">
        <f t="shared" si="0"/>
        <v>11345.5</v>
      </c>
    </row>
    <row r="9" spans="1:13" x14ac:dyDescent="0.25">
      <c r="A9" s="4">
        <v>7317006560</v>
      </c>
      <c r="B9" s="4" t="s">
        <v>85</v>
      </c>
      <c r="C9" s="28">
        <v>11714095</v>
      </c>
      <c r="D9" s="29" t="s">
        <v>52</v>
      </c>
      <c r="E9" s="28">
        <v>18302</v>
      </c>
      <c r="F9" s="28">
        <v>40371</v>
      </c>
      <c r="G9" s="28">
        <v>604440</v>
      </c>
      <c r="H9" s="28">
        <v>944688</v>
      </c>
      <c r="I9" s="28">
        <v>2777650</v>
      </c>
      <c r="J9" s="28">
        <v>3548970</v>
      </c>
      <c r="K9" s="28">
        <f>SUM(D9:J9)</f>
        <v>7934421</v>
      </c>
      <c r="L9" s="28">
        <f>C9-K9</f>
        <v>3779674</v>
      </c>
      <c r="M9" s="28">
        <f t="shared" si="0"/>
        <v>944918.5</v>
      </c>
    </row>
    <row r="10" spans="1:13" x14ac:dyDescent="0.25">
      <c r="A10" s="4">
        <v>87081030</v>
      </c>
      <c r="B10" s="4" t="s">
        <v>68</v>
      </c>
      <c r="C10" s="28">
        <v>348588800</v>
      </c>
      <c r="D10" s="28">
        <v>4842</v>
      </c>
      <c r="E10" s="28">
        <v>1200441</v>
      </c>
      <c r="F10" s="28">
        <v>257893</v>
      </c>
      <c r="G10" s="28">
        <v>113871901</v>
      </c>
      <c r="H10" s="28">
        <v>14258818</v>
      </c>
      <c r="I10" s="28">
        <v>40028030</v>
      </c>
      <c r="J10" s="28">
        <v>1576233</v>
      </c>
      <c r="K10" s="28">
        <f>SUM(D10:J10)</f>
        <v>171198158</v>
      </c>
      <c r="L10" s="28">
        <f>C10-K10</f>
        <v>177390642</v>
      </c>
      <c r="M10" s="28">
        <f t="shared" si="0"/>
        <v>44347660.5</v>
      </c>
    </row>
    <row r="11" spans="1:13" x14ac:dyDescent="0.25">
      <c r="A11" s="4">
        <v>87082921</v>
      </c>
      <c r="B11" s="4" t="s">
        <v>69</v>
      </c>
      <c r="C11" s="28">
        <v>3716361</v>
      </c>
      <c r="D11" s="29" t="s">
        <v>52</v>
      </c>
      <c r="E11" s="29" t="s">
        <v>52</v>
      </c>
      <c r="F11" s="28">
        <v>13471</v>
      </c>
      <c r="G11" s="28">
        <v>1194379</v>
      </c>
      <c r="H11" s="28">
        <v>835595</v>
      </c>
      <c r="I11" s="28">
        <v>282508</v>
      </c>
      <c r="J11" s="28">
        <v>73257</v>
      </c>
      <c r="K11" s="28">
        <f>SUM(D11:J11)</f>
        <v>2399210</v>
      </c>
      <c r="L11" s="28">
        <f>C11-K11</f>
        <v>1317151</v>
      </c>
      <c r="M11" s="28">
        <f t="shared" si="0"/>
        <v>329287.75</v>
      </c>
    </row>
    <row r="12" spans="1:13" x14ac:dyDescent="0.25">
      <c r="A12" s="12"/>
      <c r="B12" s="12"/>
      <c r="C12" s="18"/>
      <c r="D12" s="12"/>
      <c r="E12" s="12"/>
      <c r="F12" s="12"/>
      <c r="G12" s="12"/>
      <c r="H12" s="12"/>
      <c r="I12" s="12"/>
      <c r="J12" s="12"/>
      <c r="K12" s="13" t="s">
        <v>50</v>
      </c>
      <c r="L12" s="14">
        <f>SUM(L3:L11)</f>
        <v>376921177</v>
      </c>
      <c r="M12" s="14">
        <f>SUM(M3:M11)</f>
        <v>94230294.25</v>
      </c>
    </row>
    <row r="13" spans="1:13" x14ac:dyDescent="0.25">
      <c r="C13" s="10"/>
      <c r="D13" s="10"/>
      <c r="E13" s="10"/>
      <c r="F13" s="10"/>
      <c r="G13" s="10"/>
      <c r="H13" s="10"/>
      <c r="I13" s="10"/>
      <c r="J13" s="10"/>
      <c r="K13" s="3"/>
      <c r="L13" s="3"/>
    </row>
    <row r="14" spans="1:13" x14ac:dyDescent="0.25">
      <c r="C14" s="10"/>
      <c r="D14" s="10"/>
      <c r="E14" s="10"/>
      <c r="F14" s="10"/>
      <c r="G14" s="19"/>
      <c r="H14" s="41"/>
      <c r="I14" s="41"/>
      <c r="J14" s="10"/>
      <c r="K14" s="10"/>
      <c r="L14" s="10"/>
    </row>
    <row r="15" spans="1:13" x14ac:dyDescent="0.25">
      <c r="C15" s="10"/>
      <c r="D15" s="10"/>
      <c r="E15" s="10"/>
      <c r="F15" s="10"/>
      <c r="G15" s="19"/>
      <c r="H15" s="41"/>
      <c r="I15" s="41"/>
      <c r="J15" s="10"/>
      <c r="K15" s="10"/>
      <c r="L15" s="10"/>
    </row>
    <row r="16" spans="1:13" x14ac:dyDescent="0.25"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2:12" x14ac:dyDescent="0.25">
      <c r="B17" s="20"/>
      <c r="C17" s="21"/>
      <c r="D17" s="10"/>
      <c r="E17" s="10"/>
      <c r="F17" s="10"/>
      <c r="G17" s="19"/>
      <c r="H17" s="41"/>
      <c r="I17" s="41"/>
      <c r="J17" s="10"/>
      <c r="K17" s="10"/>
      <c r="L17" s="10"/>
    </row>
    <row r="18" spans="2:12" x14ac:dyDescent="0.25">
      <c r="B18" s="20"/>
      <c r="C18" s="21"/>
      <c r="D18" s="10"/>
      <c r="E18" s="10"/>
      <c r="F18" s="10"/>
      <c r="G18" s="19"/>
      <c r="H18" s="41"/>
      <c r="I18" s="41"/>
      <c r="J18" s="10"/>
      <c r="K18" s="10"/>
      <c r="L18" s="10"/>
    </row>
    <row r="19" spans="2:12" x14ac:dyDescent="0.25">
      <c r="B19" s="20"/>
      <c r="C19" s="21"/>
      <c r="D19" s="10"/>
      <c r="E19" s="10"/>
      <c r="F19" s="10"/>
      <c r="G19" s="10"/>
      <c r="H19" s="10"/>
      <c r="I19" s="10"/>
      <c r="J19" s="10"/>
      <c r="K19" s="10"/>
      <c r="L19" s="10"/>
    </row>
    <row r="20" spans="2:12" x14ac:dyDescent="0.25">
      <c r="B20" s="20"/>
      <c r="C20" s="21"/>
      <c r="D20" s="10"/>
      <c r="E20" s="10"/>
      <c r="F20" s="10"/>
      <c r="G20" s="10"/>
      <c r="H20" s="10"/>
      <c r="I20" s="10"/>
      <c r="J20" s="10"/>
      <c r="K20" s="10"/>
      <c r="L20" s="10"/>
    </row>
    <row r="21" spans="2:12" x14ac:dyDescent="0.25">
      <c r="B21" s="20"/>
      <c r="C21" s="21"/>
      <c r="D21" s="10"/>
      <c r="E21" s="10"/>
      <c r="F21" s="10"/>
      <c r="G21" s="10"/>
      <c r="H21" s="10"/>
      <c r="I21" s="10"/>
      <c r="J21" s="10"/>
      <c r="K21" s="10"/>
      <c r="L21" s="10"/>
    </row>
    <row r="22" spans="2:12" x14ac:dyDescent="0.25">
      <c r="B22" s="20"/>
      <c r="C22" s="21"/>
      <c r="G22" s="37"/>
      <c r="H22" s="37"/>
      <c r="I22" s="37"/>
      <c r="J22" s="37"/>
    </row>
    <row r="23" spans="2:12" x14ac:dyDescent="0.25">
      <c r="B23" s="20"/>
      <c r="C23" s="21"/>
      <c r="J23" s="37"/>
    </row>
    <row r="24" spans="2:12" x14ac:dyDescent="0.25">
      <c r="B24" s="20"/>
      <c r="C24" s="21"/>
    </row>
    <row r="25" spans="2:12" x14ac:dyDescent="0.25">
      <c r="B25" s="20"/>
      <c r="C25" s="21"/>
    </row>
    <row r="26" spans="2:12" x14ac:dyDescent="0.25">
      <c r="B26" s="20"/>
      <c r="C26" s="21"/>
    </row>
  </sheetData>
  <mergeCells count="1">
    <mergeCell ref="C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Section 301 - List 1</vt:lpstr>
      <vt:lpstr>Section 301 - List 2</vt:lpstr>
      <vt:lpstr>Section 301 - List 3</vt:lpstr>
      <vt:lpstr>Section 301 - List 4A</vt:lpstr>
      <vt:lpstr>Section 301 - List 4B</vt:lpstr>
      <vt:lpstr>Section 232 - Aluminum</vt:lpstr>
      <vt:lpstr>Section 232 - Derivative Alum</vt:lpstr>
      <vt:lpstr>Section 232 - Steel</vt:lpstr>
      <vt:lpstr>Section 232 - Derivative Steel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Lee</dc:creator>
  <cp:lastModifiedBy>Tom Lee</cp:lastModifiedBy>
  <dcterms:created xsi:type="dcterms:W3CDTF">2021-07-08T13:23:14Z</dcterms:created>
  <dcterms:modified xsi:type="dcterms:W3CDTF">2021-11-10T20:05:42Z</dcterms:modified>
</cp:coreProperties>
</file>