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lee\OneDrive - American Action Forum\Documents\Trade\UkraineRussia War\"/>
    </mc:Choice>
  </mc:AlternateContent>
  <xr:revisionPtr revIDLastSave="0" documentId="8_{85E23A35-3C5B-428B-A102-72871F310622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HS Level 2" sheetId="2" r:id="rId1"/>
    <sheet name="HS Level 4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661" i="3" l="1"/>
  <c r="C661" i="3"/>
  <c r="F661" i="3" s="1"/>
  <c r="F660" i="3"/>
  <c r="E660" i="3"/>
  <c r="F659" i="3"/>
  <c r="E659" i="3"/>
  <c r="F658" i="3"/>
  <c r="E658" i="3"/>
  <c r="F657" i="3"/>
  <c r="E657" i="3"/>
  <c r="F656" i="3"/>
  <c r="E656" i="3"/>
  <c r="F655" i="3"/>
  <c r="E655" i="3"/>
  <c r="F654" i="3"/>
  <c r="E654" i="3"/>
  <c r="F653" i="3"/>
  <c r="E653" i="3"/>
  <c r="F652" i="3"/>
  <c r="E652" i="3"/>
  <c r="F651" i="3"/>
  <c r="E651" i="3"/>
  <c r="F650" i="3"/>
  <c r="E650" i="3"/>
  <c r="F649" i="3"/>
  <c r="E649" i="3"/>
  <c r="F648" i="3"/>
  <c r="E648" i="3"/>
  <c r="F647" i="3"/>
  <c r="E647" i="3"/>
  <c r="F646" i="3"/>
  <c r="E646" i="3"/>
  <c r="F645" i="3"/>
  <c r="E645" i="3"/>
  <c r="F644" i="3"/>
  <c r="E644" i="3"/>
  <c r="F643" i="3"/>
  <c r="E643" i="3"/>
  <c r="F642" i="3"/>
  <c r="E642" i="3"/>
  <c r="F641" i="3"/>
  <c r="E641" i="3"/>
  <c r="F640" i="3"/>
  <c r="E640" i="3"/>
  <c r="F639" i="3"/>
  <c r="E639" i="3"/>
  <c r="F638" i="3"/>
  <c r="E638" i="3"/>
  <c r="F637" i="3"/>
  <c r="E637" i="3"/>
  <c r="F636" i="3"/>
  <c r="E636" i="3"/>
  <c r="F635" i="3"/>
  <c r="E635" i="3"/>
  <c r="F634" i="3"/>
  <c r="E634" i="3"/>
  <c r="F633" i="3"/>
  <c r="E633" i="3"/>
  <c r="F632" i="3"/>
  <c r="E632" i="3"/>
  <c r="F631" i="3"/>
  <c r="E631" i="3"/>
  <c r="F630" i="3"/>
  <c r="E630" i="3"/>
  <c r="F629" i="3"/>
  <c r="E629" i="3"/>
  <c r="F628" i="3"/>
  <c r="E628" i="3"/>
  <c r="F627" i="3"/>
  <c r="E627" i="3"/>
  <c r="F626" i="3"/>
  <c r="E626" i="3"/>
  <c r="F625" i="3"/>
  <c r="E625" i="3"/>
  <c r="F624" i="3"/>
  <c r="E624" i="3"/>
  <c r="F623" i="3"/>
  <c r="E623" i="3"/>
  <c r="F622" i="3"/>
  <c r="E622" i="3"/>
  <c r="F621" i="3"/>
  <c r="E621" i="3"/>
  <c r="F620" i="3"/>
  <c r="E620" i="3"/>
  <c r="F619" i="3"/>
  <c r="E619" i="3"/>
  <c r="F618" i="3"/>
  <c r="E618" i="3"/>
  <c r="F617" i="3"/>
  <c r="E617" i="3"/>
  <c r="F616" i="3"/>
  <c r="E616" i="3"/>
  <c r="F615" i="3"/>
  <c r="E615" i="3"/>
  <c r="F614" i="3"/>
  <c r="E614" i="3"/>
  <c r="F613" i="3"/>
  <c r="E613" i="3"/>
  <c r="F612" i="3"/>
  <c r="E612" i="3"/>
  <c r="F611" i="3"/>
  <c r="E611" i="3"/>
  <c r="F610" i="3"/>
  <c r="E610" i="3"/>
  <c r="F609" i="3"/>
  <c r="E609" i="3"/>
  <c r="F608" i="3"/>
  <c r="E608" i="3"/>
  <c r="F607" i="3"/>
  <c r="E607" i="3"/>
  <c r="F606" i="3"/>
  <c r="E606" i="3"/>
  <c r="F605" i="3"/>
  <c r="E605" i="3"/>
  <c r="F604" i="3"/>
  <c r="E604" i="3"/>
  <c r="F603" i="3"/>
  <c r="E603" i="3"/>
  <c r="F602" i="3"/>
  <c r="E602" i="3"/>
  <c r="F601" i="3"/>
  <c r="E601" i="3"/>
  <c r="F600" i="3"/>
  <c r="E600" i="3"/>
  <c r="F599" i="3"/>
  <c r="E599" i="3"/>
  <c r="F598" i="3"/>
  <c r="E598" i="3"/>
  <c r="F597" i="3"/>
  <c r="E597" i="3"/>
  <c r="F596" i="3"/>
  <c r="E596" i="3"/>
  <c r="F595" i="3"/>
  <c r="E595" i="3"/>
  <c r="F594" i="3"/>
  <c r="E594" i="3"/>
  <c r="F593" i="3"/>
  <c r="E593" i="3"/>
  <c r="F592" i="3"/>
  <c r="E592" i="3"/>
  <c r="F591" i="3"/>
  <c r="E591" i="3"/>
  <c r="F590" i="3"/>
  <c r="E590" i="3"/>
  <c r="F589" i="3"/>
  <c r="E589" i="3"/>
  <c r="F588" i="3"/>
  <c r="E588" i="3"/>
  <c r="F587" i="3"/>
  <c r="E587" i="3"/>
  <c r="F586" i="3"/>
  <c r="E586" i="3"/>
  <c r="F585" i="3"/>
  <c r="E585" i="3"/>
  <c r="F584" i="3"/>
  <c r="E584" i="3"/>
  <c r="F583" i="3"/>
  <c r="E583" i="3"/>
  <c r="F582" i="3"/>
  <c r="E582" i="3"/>
  <c r="F581" i="3"/>
  <c r="E581" i="3"/>
  <c r="F580" i="3"/>
  <c r="E580" i="3"/>
  <c r="F579" i="3"/>
  <c r="E579" i="3"/>
  <c r="F578" i="3"/>
  <c r="E578" i="3"/>
  <c r="F577" i="3"/>
  <c r="E577" i="3"/>
  <c r="F576" i="3"/>
  <c r="E576" i="3"/>
  <c r="F575" i="3"/>
  <c r="E575" i="3"/>
  <c r="F574" i="3"/>
  <c r="E574" i="3"/>
  <c r="F573" i="3"/>
  <c r="E573" i="3"/>
  <c r="F572" i="3"/>
  <c r="E572" i="3"/>
  <c r="F571" i="3"/>
  <c r="E571" i="3"/>
  <c r="F570" i="3"/>
  <c r="E570" i="3"/>
  <c r="F569" i="3"/>
  <c r="E569" i="3"/>
  <c r="F568" i="3"/>
  <c r="E568" i="3"/>
  <c r="F567" i="3"/>
  <c r="E567" i="3"/>
  <c r="F566" i="3"/>
  <c r="E566" i="3"/>
  <c r="F565" i="3"/>
  <c r="E565" i="3"/>
  <c r="F564" i="3"/>
  <c r="E564" i="3"/>
  <c r="F563" i="3"/>
  <c r="E563" i="3"/>
  <c r="F562" i="3"/>
  <c r="E562" i="3"/>
  <c r="F561" i="3"/>
  <c r="E561" i="3"/>
  <c r="F560" i="3"/>
  <c r="E560" i="3"/>
  <c r="F559" i="3"/>
  <c r="E559" i="3"/>
  <c r="F558" i="3"/>
  <c r="E558" i="3"/>
  <c r="F557" i="3"/>
  <c r="E557" i="3"/>
  <c r="F556" i="3"/>
  <c r="E556" i="3"/>
  <c r="F555" i="3"/>
  <c r="E555" i="3"/>
  <c r="F554" i="3"/>
  <c r="E554" i="3"/>
  <c r="F553" i="3"/>
  <c r="E553" i="3"/>
  <c r="F552" i="3"/>
  <c r="E552" i="3"/>
  <c r="F551" i="3"/>
  <c r="E551" i="3"/>
  <c r="F550" i="3"/>
  <c r="E550" i="3"/>
  <c r="F549" i="3"/>
  <c r="E549" i="3"/>
  <c r="F548" i="3"/>
  <c r="E548" i="3"/>
  <c r="F547" i="3"/>
  <c r="E547" i="3"/>
  <c r="F546" i="3"/>
  <c r="E546" i="3"/>
  <c r="F545" i="3"/>
  <c r="E545" i="3"/>
  <c r="F544" i="3"/>
  <c r="E544" i="3"/>
  <c r="F543" i="3"/>
  <c r="E543" i="3"/>
  <c r="F542" i="3"/>
  <c r="E542" i="3"/>
  <c r="F541" i="3"/>
  <c r="E541" i="3"/>
  <c r="F540" i="3"/>
  <c r="E540" i="3"/>
  <c r="F539" i="3"/>
  <c r="E539" i="3"/>
  <c r="F538" i="3"/>
  <c r="E538" i="3"/>
  <c r="F537" i="3"/>
  <c r="E537" i="3"/>
  <c r="F536" i="3"/>
  <c r="E536" i="3"/>
  <c r="F535" i="3"/>
  <c r="E535" i="3"/>
  <c r="F534" i="3"/>
  <c r="E534" i="3"/>
  <c r="F533" i="3"/>
  <c r="E533" i="3"/>
  <c r="F532" i="3"/>
  <c r="E532" i="3"/>
  <c r="F531" i="3"/>
  <c r="E531" i="3"/>
  <c r="F530" i="3"/>
  <c r="E530" i="3"/>
  <c r="F529" i="3"/>
  <c r="E529" i="3"/>
  <c r="F528" i="3"/>
  <c r="E528" i="3"/>
  <c r="F527" i="3"/>
  <c r="E527" i="3"/>
  <c r="F526" i="3"/>
  <c r="E526" i="3"/>
  <c r="F525" i="3"/>
  <c r="E525" i="3"/>
  <c r="F524" i="3"/>
  <c r="E524" i="3"/>
  <c r="F523" i="3"/>
  <c r="E523" i="3"/>
  <c r="F522" i="3"/>
  <c r="E522" i="3"/>
  <c r="F521" i="3"/>
  <c r="E521" i="3"/>
  <c r="F520" i="3"/>
  <c r="E520" i="3"/>
  <c r="F519" i="3"/>
  <c r="E519" i="3"/>
  <c r="F518" i="3"/>
  <c r="E518" i="3"/>
  <c r="F517" i="3"/>
  <c r="E517" i="3"/>
  <c r="F516" i="3"/>
  <c r="E516" i="3"/>
  <c r="F515" i="3"/>
  <c r="E515" i="3"/>
  <c r="F514" i="3"/>
  <c r="E514" i="3"/>
  <c r="F513" i="3"/>
  <c r="E513" i="3"/>
  <c r="F512" i="3"/>
  <c r="E512" i="3"/>
  <c r="F511" i="3"/>
  <c r="E511" i="3"/>
  <c r="F510" i="3"/>
  <c r="E510" i="3"/>
  <c r="F509" i="3"/>
  <c r="E509" i="3"/>
  <c r="F508" i="3"/>
  <c r="E508" i="3"/>
  <c r="F507" i="3"/>
  <c r="E507" i="3"/>
  <c r="F506" i="3"/>
  <c r="E506" i="3"/>
  <c r="F505" i="3"/>
  <c r="E505" i="3"/>
  <c r="F504" i="3"/>
  <c r="E504" i="3"/>
  <c r="F503" i="3"/>
  <c r="E503" i="3"/>
  <c r="F502" i="3"/>
  <c r="E502" i="3"/>
  <c r="F501" i="3"/>
  <c r="E501" i="3"/>
  <c r="F500" i="3"/>
  <c r="E500" i="3"/>
  <c r="F499" i="3"/>
  <c r="E499" i="3"/>
  <c r="F498" i="3"/>
  <c r="E498" i="3"/>
  <c r="F497" i="3"/>
  <c r="E497" i="3"/>
  <c r="F496" i="3"/>
  <c r="E496" i="3"/>
  <c r="F495" i="3"/>
  <c r="E495" i="3"/>
  <c r="F494" i="3"/>
  <c r="E494" i="3"/>
  <c r="F493" i="3"/>
  <c r="E493" i="3"/>
  <c r="F492" i="3"/>
  <c r="E492" i="3"/>
  <c r="F491" i="3"/>
  <c r="E491" i="3"/>
  <c r="F490" i="3"/>
  <c r="E490" i="3"/>
  <c r="F489" i="3"/>
  <c r="E489" i="3"/>
  <c r="F488" i="3"/>
  <c r="E488" i="3"/>
  <c r="F487" i="3"/>
  <c r="E487" i="3"/>
  <c r="F486" i="3"/>
  <c r="E486" i="3"/>
  <c r="F485" i="3"/>
  <c r="E485" i="3"/>
  <c r="F484" i="3"/>
  <c r="E484" i="3"/>
  <c r="F483" i="3"/>
  <c r="E483" i="3"/>
  <c r="F482" i="3"/>
  <c r="E482" i="3"/>
  <c r="F481" i="3"/>
  <c r="E481" i="3"/>
  <c r="F480" i="3"/>
  <c r="E480" i="3"/>
  <c r="F479" i="3"/>
  <c r="E479" i="3"/>
  <c r="F478" i="3"/>
  <c r="E478" i="3"/>
  <c r="F477" i="3"/>
  <c r="E477" i="3"/>
  <c r="F476" i="3"/>
  <c r="E476" i="3"/>
  <c r="F475" i="3"/>
  <c r="E475" i="3"/>
  <c r="F474" i="3"/>
  <c r="E474" i="3"/>
  <c r="F473" i="3"/>
  <c r="E473" i="3"/>
  <c r="F472" i="3"/>
  <c r="E472" i="3"/>
  <c r="F471" i="3"/>
  <c r="E471" i="3"/>
  <c r="F470" i="3"/>
  <c r="E470" i="3"/>
  <c r="F469" i="3"/>
  <c r="E469" i="3"/>
  <c r="F468" i="3"/>
  <c r="E468" i="3"/>
  <c r="F467" i="3"/>
  <c r="E467" i="3"/>
  <c r="F466" i="3"/>
  <c r="E466" i="3"/>
  <c r="F465" i="3"/>
  <c r="E465" i="3"/>
  <c r="F464" i="3"/>
  <c r="E464" i="3"/>
  <c r="F463" i="3"/>
  <c r="E463" i="3"/>
  <c r="F462" i="3"/>
  <c r="E462" i="3"/>
  <c r="F461" i="3"/>
  <c r="E461" i="3"/>
  <c r="F460" i="3"/>
  <c r="E460" i="3"/>
  <c r="F459" i="3"/>
  <c r="E459" i="3"/>
  <c r="F458" i="3"/>
  <c r="E458" i="3"/>
  <c r="F457" i="3"/>
  <c r="E457" i="3"/>
  <c r="F456" i="3"/>
  <c r="E456" i="3"/>
  <c r="F455" i="3"/>
  <c r="E455" i="3"/>
  <c r="F454" i="3"/>
  <c r="E454" i="3"/>
  <c r="F453" i="3"/>
  <c r="E453" i="3"/>
  <c r="F452" i="3"/>
  <c r="E452" i="3"/>
  <c r="F451" i="3"/>
  <c r="E451" i="3"/>
  <c r="F450" i="3"/>
  <c r="E450" i="3"/>
  <c r="F449" i="3"/>
  <c r="E449" i="3"/>
  <c r="F448" i="3"/>
  <c r="E448" i="3"/>
  <c r="F447" i="3"/>
  <c r="E447" i="3"/>
  <c r="F446" i="3"/>
  <c r="E446" i="3"/>
  <c r="F445" i="3"/>
  <c r="E445" i="3"/>
  <c r="F444" i="3"/>
  <c r="E444" i="3"/>
  <c r="F443" i="3"/>
  <c r="E443" i="3"/>
  <c r="F442" i="3"/>
  <c r="E442" i="3"/>
  <c r="F441" i="3"/>
  <c r="E441" i="3"/>
  <c r="F440" i="3"/>
  <c r="E440" i="3"/>
  <c r="F439" i="3"/>
  <c r="E439" i="3"/>
  <c r="F438" i="3"/>
  <c r="E438" i="3"/>
  <c r="F437" i="3"/>
  <c r="E437" i="3"/>
  <c r="F436" i="3"/>
  <c r="E436" i="3"/>
  <c r="F435" i="3"/>
  <c r="E435" i="3"/>
  <c r="F434" i="3"/>
  <c r="E434" i="3"/>
  <c r="F433" i="3"/>
  <c r="E433" i="3"/>
  <c r="F432" i="3"/>
  <c r="E432" i="3"/>
  <c r="F431" i="3"/>
  <c r="E431" i="3"/>
  <c r="F430" i="3"/>
  <c r="E430" i="3"/>
  <c r="F429" i="3"/>
  <c r="E429" i="3"/>
  <c r="F428" i="3"/>
  <c r="E428" i="3"/>
  <c r="F427" i="3"/>
  <c r="E427" i="3"/>
  <c r="F426" i="3"/>
  <c r="E426" i="3"/>
  <c r="F425" i="3"/>
  <c r="E425" i="3"/>
  <c r="F424" i="3"/>
  <c r="E424" i="3"/>
  <c r="F423" i="3"/>
  <c r="E423" i="3"/>
  <c r="F422" i="3"/>
  <c r="E422" i="3"/>
  <c r="F421" i="3"/>
  <c r="E421" i="3"/>
  <c r="F420" i="3"/>
  <c r="E420" i="3"/>
  <c r="F419" i="3"/>
  <c r="E419" i="3"/>
  <c r="F418" i="3"/>
  <c r="E418" i="3"/>
  <c r="F417" i="3"/>
  <c r="E417" i="3"/>
  <c r="F416" i="3"/>
  <c r="E416" i="3"/>
  <c r="F415" i="3"/>
  <c r="E415" i="3"/>
  <c r="F414" i="3"/>
  <c r="E414" i="3"/>
  <c r="F413" i="3"/>
  <c r="E413" i="3"/>
  <c r="F412" i="3"/>
  <c r="E412" i="3"/>
  <c r="F411" i="3"/>
  <c r="E411" i="3"/>
  <c r="F410" i="3"/>
  <c r="E410" i="3"/>
  <c r="F409" i="3"/>
  <c r="E409" i="3"/>
  <c r="F408" i="3"/>
  <c r="E408" i="3"/>
  <c r="F407" i="3"/>
  <c r="E407" i="3"/>
  <c r="F406" i="3"/>
  <c r="E406" i="3"/>
  <c r="F405" i="3"/>
  <c r="E405" i="3"/>
  <c r="F404" i="3"/>
  <c r="E404" i="3"/>
  <c r="F403" i="3"/>
  <c r="E403" i="3"/>
  <c r="F402" i="3"/>
  <c r="E402" i="3"/>
  <c r="F401" i="3"/>
  <c r="E401" i="3"/>
  <c r="F400" i="3"/>
  <c r="E400" i="3"/>
  <c r="F399" i="3"/>
  <c r="E399" i="3"/>
  <c r="F398" i="3"/>
  <c r="E398" i="3"/>
  <c r="F397" i="3"/>
  <c r="E397" i="3"/>
  <c r="F396" i="3"/>
  <c r="E396" i="3"/>
  <c r="F395" i="3"/>
  <c r="E395" i="3"/>
  <c r="F394" i="3"/>
  <c r="E394" i="3"/>
  <c r="F393" i="3"/>
  <c r="E393" i="3"/>
  <c r="F392" i="3"/>
  <c r="E392" i="3"/>
  <c r="F391" i="3"/>
  <c r="E391" i="3"/>
  <c r="F390" i="3"/>
  <c r="E390" i="3"/>
  <c r="F389" i="3"/>
  <c r="E389" i="3"/>
  <c r="F388" i="3"/>
  <c r="E388" i="3"/>
  <c r="F387" i="3"/>
  <c r="E387" i="3"/>
  <c r="F386" i="3"/>
  <c r="E386" i="3"/>
  <c r="F385" i="3"/>
  <c r="E385" i="3"/>
  <c r="F384" i="3"/>
  <c r="E384" i="3"/>
  <c r="F383" i="3"/>
  <c r="E383" i="3"/>
  <c r="F382" i="3"/>
  <c r="E382" i="3"/>
  <c r="F381" i="3"/>
  <c r="E381" i="3"/>
  <c r="F380" i="3"/>
  <c r="E380" i="3"/>
  <c r="F379" i="3"/>
  <c r="E379" i="3"/>
  <c r="F378" i="3"/>
  <c r="E378" i="3"/>
  <c r="F377" i="3"/>
  <c r="E377" i="3"/>
  <c r="F376" i="3"/>
  <c r="E376" i="3"/>
  <c r="F375" i="3"/>
  <c r="E375" i="3"/>
  <c r="F374" i="3"/>
  <c r="E374" i="3"/>
  <c r="F373" i="3"/>
  <c r="E373" i="3"/>
  <c r="F372" i="3"/>
  <c r="E372" i="3"/>
  <c r="F371" i="3"/>
  <c r="E371" i="3"/>
  <c r="F370" i="3"/>
  <c r="E370" i="3"/>
  <c r="F369" i="3"/>
  <c r="E369" i="3"/>
  <c r="F368" i="3"/>
  <c r="E368" i="3"/>
  <c r="F367" i="3"/>
  <c r="E367" i="3"/>
  <c r="F366" i="3"/>
  <c r="E366" i="3"/>
  <c r="F365" i="3"/>
  <c r="E365" i="3"/>
  <c r="F364" i="3"/>
  <c r="E364" i="3"/>
  <c r="F363" i="3"/>
  <c r="E363" i="3"/>
  <c r="F362" i="3"/>
  <c r="E362" i="3"/>
  <c r="F361" i="3"/>
  <c r="E361" i="3"/>
  <c r="F360" i="3"/>
  <c r="E360" i="3"/>
  <c r="F359" i="3"/>
  <c r="E359" i="3"/>
  <c r="F358" i="3"/>
  <c r="E358" i="3"/>
  <c r="F357" i="3"/>
  <c r="E357" i="3"/>
  <c r="F356" i="3"/>
  <c r="E356" i="3"/>
  <c r="F355" i="3"/>
  <c r="E355" i="3"/>
  <c r="F354" i="3"/>
  <c r="E354" i="3"/>
  <c r="F353" i="3"/>
  <c r="E353" i="3"/>
  <c r="F352" i="3"/>
  <c r="E352" i="3"/>
  <c r="F351" i="3"/>
  <c r="E351" i="3"/>
  <c r="F350" i="3"/>
  <c r="E350" i="3"/>
  <c r="F349" i="3"/>
  <c r="E349" i="3"/>
  <c r="F348" i="3"/>
  <c r="E348" i="3"/>
  <c r="F347" i="3"/>
  <c r="E347" i="3"/>
  <c r="F346" i="3"/>
  <c r="E346" i="3"/>
  <c r="F345" i="3"/>
  <c r="E345" i="3"/>
  <c r="F344" i="3"/>
  <c r="E344" i="3"/>
  <c r="F343" i="3"/>
  <c r="E343" i="3"/>
  <c r="F342" i="3"/>
  <c r="E342" i="3"/>
  <c r="F341" i="3"/>
  <c r="E341" i="3"/>
  <c r="F340" i="3"/>
  <c r="E340" i="3"/>
  <c r="F339" i="3"/>
  <c r="E339" i="3"/>
  <c r="F338" i="3"/>
  <c r="E338" i="3"/>
  <c r="F337" i="3"/>
  <c r="E337" i="3"/>
  <c r="F336" i="3"/>
  <c r="E336" i="3"/>
  <c r="F335" i="3"/>
  <c r="E335" i="3"/>
  <c r="F334" i="3"/>
  <c r="E334" i="3"/>
  <c r="F333" i="3"/>
  <c r="E333" i="3"/>
  <c r="F332" i="3"/>
  <c r="E332" i="3"/>
  <c r="F331" i="3"/>
  <c r="E331" i="3"/>
  <c r="F330" i="3"/>
  <c r="E330" i="3"/>
  <c r="F329" i="3"/>
  <c r="E329" i="3"/>
  <c r="F328" i="3"/>
  <c r="E328" i="3"/>
  <c r="F327" i="3"/>
  <c r="E327" i="3"/>
  <c r="F326" i="3"/>
  <c r="E326" i="3"/>
  <c r="F325" i="3"/>
  <c r="E325" i="3"/>
  <c r="F324" i="3"/>
  <c r="E324" i="3"/>
  <c r="F323" i="3"/>
  <c r="E323" i="3"/>
  <c r="F322" i="3"/>
  <c r="E322" i="3"/>
  <c r="F321" i="3"/>
  <c r="E321" i="3"/>
  <c r="F320" i="3"/>
  <c r="E320" i="3"/>
  <c r="F319" i="3"/>
  <c r="E319" i="3"/>
  <c r="F318" i="3"/>
  <c r="E318" i="3"/>
  <c r="F317" i="3"/>
  <c r="E317" i="3"/>
  <c r="F316" i="3"/>
  <c r="E316" i="3"/>
  <c r="F315" i="3"/>
  <c r="E315" i="3"/>
  <c r="F314" i="3"/>
  <c r="E314" i="3"/>
  <c r="F313" i="3"/>
  <c r="E313" i="3"/>
  <c r="F312" i="3"/>
  <c r="E312" i="3"/>
  <c r="F311" i="3"/>
  <c r="E311" i="3"/>
  <c r="F310" i="3"/>
  <c r="E310" i="3"/>
  <c r="F309" i="3"/>
  <c r="E309" i="3"/>
  <c r="F308" i="3"/>
  <c r="E308" i="3"/>
  <c r="F307" i="3"/>
  <c r="E307" i="3"/>
  <c r="F306" i="3"/>
  <c r="E306" i="3"/>
  <c r="F305" i="3"/>
  <c r="E305" i="3"/>
  <c r="F304" i="3"/>
  <c r="E304" i="3"/>
  <c r="F303" i="3"/>
  <c r="E303" i="3"/>
  <c r="F302" i="3"/>
  <c r="E302" i="3"/>
  <c r="F301" i="3"/>
  <c r="E301" i="3"/>
  <c r="F300" i="3"/>
  <c r="E300" i="3"/>
  <c r="F299" i="3"/>
  <c r="E299" i="3"/>
  <c r="F298" i="3"/>
  <c r="E298" i="3"/>
  <c r="F297" i="3"/>
  <c r="E297" i="3"/>
  <c r="F296" i="3"/>
  <c r="E296" i="3"/>
  <c r="F295" i="3"/>
  <c r="E295" i="3"/>
  <c r="F294" i="3"/>
  <c r="E294" i="3"/>
  <c r="F293" i="3"/>
  <c r="E293" i="3"/>
  <c r="F292" i="3"/>
  <c r="E292" i="3"/>
  <c r="F291" i="3"/>
  <c r="E291" i="3"/>
  <c r="F290" i="3"/>
  <c r="E290" i="3"/>
  <c r="F289" i="3"/>
  <c r="E289" i="3"/>
  <c r="F288" i="3"/>
  <c r="E288" i="3"/>
  <c r="F287" i="3"/>
  <c r="E287" i="3"/>
  <c r="F286" i="3"/>
  <c r="E286" i="3"/>
  <c r="F285" i="3"/>
  <c r="E285" i="3"/>
  <c r="F284" i="3"/>
  <c r="E284" i="3"/>
  <c r="F283" i="3"/>
  <c r="E283" i="3"/>
  <c r="F282" i="3"/>
  <c r="E282" i="3"/>
  <c r="F281" i="3"/>
  <c r="E281" i="3"/>
  <c r="F280" i="3"/>
  <c r="E280" i="3"/>
  <c r="F279" i="3"/>
  <c r="E279" i="3"/>
  <c r="F278" i="3"/>
  <c r="E278" i="3"/>
  <c r="F277" i="3"/>
  <c r="E277" i="3"/>
  <c r="F276" i="3"/>
  <c r="E276" i="3"/>
  <c r="F275" i="3"/>
  <c r="E275" i="3"/>
  <c r="F274" i="3"/>
  <c r="E274" i="3"/>
  <c r="F273" i="3"/>
  <c r="E273" i="3"/>
  <c r="F272" i="3"/>
  <c r="E272" i="3"/>
  <c r="F271" i="3"/>
  <c r="E271" i="3"/>
  <c r="F270" i="3"/>
  <c r="E270" i="3"/>
  <c r="F269" i="3"/>
  <c r="E269" i="3"/>
  <c r="F268" i="3"/>
  <c r="E268" i="3"/>
  <c r="F267" i="3"/>
  <c r="E267" i="3"/>
  <c r="F266" i="3"/>
  <c r="E266" i="3"/>
  <c r="F265" i="3"/>
  <c r="E265" i="3"/>
  <c r="F264" i="3"/>
  <c r="E264" i="3"/>
  <c r="F263" i="3"/>
  <c r="E263" i="3"/>
  <c r="F262" i="3"/>
  <c r="E262" i="3"/>
  <c r="F261" i="3"/>
  <c r="E261" i="3"/>
  <c r="F260" i="3"/>
  <c r="E260" i="3"/>
  <c r="F259" i="3"/>
  <c r="E259" i="3"/>
  <c r="F258" i="3"/>
  <c r="E258" i="3"/>
  <c r="F257" i="3"/>
  <c r="E257" i="3"/>
  <c r="F256" i="3"/>
  <c r="E256" i="3"/>
  <c r="F255" i="3"/>
  <c r="E255" i="3"/>
  <c r="F254" i="3"/>
  <c r="E254" i="3"/>
  <c r="F253" i="3"/>
  <c r="E253" i="3"/>
  <c r="F252" i="3"/>
  <c r="E252" i="3"/>
  <c r="F251" i="3"/>
  <c r="E251" i="3"/>
  <c r="F250" i="3"/>
  <c r="E250" i="3"/>
  <c r="F249" i="3"/>
  <c r="E249" i="3"/>
  <c r="F248" i="3"/>
  <c r="E248" i="3"/>
  <c r="F247" i="3"/>
  <c r="E247" i="3"/>
  <c r="F246" i="3"/>
  <c r="E246" i="3"/>
  <c r="F245" i="3"/>
  <c r="E245" i="3"/>
  <c r="F244" i="3"/>
  <c r="E244" i="3"/>
  <c r="F243" i="3"/>
  <c r="E243" i="3"/>
  <c r="F242" i="3"/>
  <c r="E242" i="3"/>
  <c r="F241" i="3"/>
  <c r="E241" i="3"/>
  <c r="F240" i="3"/>
  <c r="E240" i="3"/>
  <c r="F239" i="3"/>
  <c r="E239" i="3"/>
  <c r="F238" i="3"/>
  <c r="E238" i="3"/>
  <c r="F237" i="3"/>
  <c r="E237" i="3"/>
  <c r="F236" i="3"/>
  <c r="E236" i="3"/>
  <c r="F235" i="3"/>
  <c r="E235" i="3"/>
  <c r="F234" i="3"/>
  <c r="E234" i="3"/>
  <c r="F233" i="3"/>
  <c r="E233" i="3"/>
  <c r="F232" i="3"/>
  <c r="E232" i="3"/>
  <c r="F231" i="3"/>
  <c r="E231" i="3"/>
  <c r="F230" i="3"/>
  <c r="E230" i="3"/>
  <c r="F229" i="3"/>
  <c r="E229" i="3"/>
  <c r="F228" i="3"/>
  <c r="E228" i="3"/>
  <c r="F227" i="3"/>
  <c r="E227" i="3"/>
  <c r="F226" i="3"/>
  <c r="E226" i="3"/>
  <c r="F225" i="3"/>
  <c r="E225" i="3"/>
  <c r="F224" i="3"/>
  <c r="E224" i="3"/>
  <c r="F223" i="3"/>
  <c r="E223" i="3"/>
  <c r="F222" i="3"/>
  <c r="E222" i="3"/>
  <c r="F221" i="3"/>
  <c r="E221" i="3"/>
  <c r="F220" i="3"/>
  <c r="E220" i="3"/>
  <c r="F219" i="3"/>
  <c r="E219" i="3"/>
  <c r="F218" i="3"/>
  <c r="E218" i="3"/>
  <c r="F217" i="3"/>
  <c r="E217" i="3"/>
  <c r="F216" i="3"/>
  <c r="E216" i="3"/>
  <c r="F215" i="3"/>
  <c r="E215" i="3"/>
  <c r="F214" i="3"/>
  <c r="E214" i="3"/>
  <c r="F213" i="3"/>
  <c r="E213" i="3"/>
  <c r="F212" i="3"/>
  <c r="E212" i="3"/>
  <c r="F211" i="3"/>
  <c r="E211" i="3"/>
  <c r="F210" i="3"/>
  <c r="E210" i="3"/>
  <c r="F209" i="3"/>
  <c r="E209" i="3"/>
  <c r="F208" i="3"/>
  <c r="E208" i="3"/>
  <c r="F207" i="3"/>
  <c r="E207" i="3"/>
  <c r="F206" i="3"/>
  <c r="E206" i="3"/>
  <c r="F205" i="3"/>
  <c r="E205" i="3"/>
  <c r="F204" i="3"/>
  <c r="E204" i="3"/>
  <c r="F203" i="3"/>
  <c r="E203" i="3"/>
  <c r="F202" i="3"/>
  <c r="E202" i="3"/>
  <c r="F201" i="3"/>
  <c r="E201" i="3"/>
  <c r="F200" i="3"/>
  <c r="E200" i="3"/>
  <c r="F199" i="3"/>
  <c r="E199" i="3"/>
  <c r="F198" i="3"/>
  <c r="E198" i="3"/>
  <c r="F197" i="3"/>
  <c r="E197" i="3"/>
  <c r="F196" i="3"/>
  <c r="E196" i="3"/>
  <c r="F195" i="3"/>
  <c r="E195" i="3"/>
  <c r="F194" i="3"/>
  <c r="E194" i="3"/>
  <c r="F193" i="3"/>
  <c r="E193" i="3"/>
  <c r="F192" i="3"/>
  <c r="E192" i="3"/>
  <c r="F191" i="3"/>
  <c r="E191" i="3"/>
  <c r="F190" i="3"/>
  <c r="E190" i="3"/>
  <c r="F189" i="3"/>
  <c r="E189" i="3"/>
  <c r="F188" i="3"/>
  <c r="E188" i="3"/>
  <c r="F187" i="3"/>
  <c r="E187" i="3"/>
  <c r="F186" i="3"/>
  <c r="E186" i="3"/>
  <c r="F185" i="3"/>
  <c r="E185" i="3"/>
  <c r="F184" i="3"/>
  <c r="E184" i="3"/>
  <c r="F183" i="3"/>
  <c r="E183" i="3"/>
  <c r="F182" i="3"/>
  <c r="E182" i="3"/>
  <c r="F181" i="3"/>
  <c r="E181" i="3"/>
  <c r="F180" i="3"/>
  <c r="E180" i="3"/>
  <c r="F179" i="3"/>
  <c r="E179" i="3"/>
  <c r="F178" i="3"/>
  <c r="E178" i="3"/>
  <c r="F177" i="3"/>
  <c r="E177" i="3"/>
  <c r="F176" i="3"/>
  <c r="E176" i="3"/>
  <c r="F175" i="3"/>
  <c r="E175" i="3"/>
  <c r="F174" i="3"/>
  <c r="E174" i="3"/>
  <c r="F173" i="3"/>
  <c r="E173" i="3"/>
  <c r="F172" i="3"/>
  <c r="E172" i="3"/>
  <c r="F171" i="3"/>
  <c r="E171" i="3"/>
  <c r="F170" i="3"/>
  <c r="E170" i="3"/>
  <c r="F169" i="3"/>
  <c r="E169" i="3"/>
  <c r="F168" i="3"/>
  <c r="E168" i="3"/>
  <c r="F167" i="3"/>
  <c r="E167" i="3"/>
  <c r="F166" i="3"/>
  <c r="E166" i="3"/>
  <c r="F165" i="3"/>
  <c r="E165" i="3"/>
  <c r="F164" i="3"/>
  <c r="E164" i="3"/>
  <c r="F163" i="3"/>
  <c r="E163" i="3"/>
  <c r="F162" i="3"/>
  <c r="E162" i="3"/>
  <c r="F161" i="3"/>
  <c r="E161" i="3"/>
  <c r="F160" i="3"/>
  <c r="E160" i="3"/>
  <c r="F159" i="3"/>
  <c r="E159" i="3"/>
  <c r="F158" i="3"/>
  <c r="E158" i="3"/>
  <c r="F157" i="3"/>
  <c r="E157" i="3"/>
  <c r="F156" i="3"/>
  <c r="E156" i="3"/>
  <c r="F155" i="3"/>
  <c r="E155" i="3"/>
  <c r="F154" i="3"/>
  <c r="E154" i="3"/>
  <c r="F153" i="3"/>
  <c r="E153" i="3"/>
  <c r="F152" i="3"/>
  <c r="E152" i="3"/>
  <c r="F151" i="3"/>
  <c r="E151" i="3"/>
  <c r="F150" i="3"/>
  <c r="E150" i="3"/>
  <c r="F149" i="3"/>
  <c r="E149" i="3"/>
  <c r="F148" i="3"/>
  <c r="E148" i="3"/>
  <c r="F147" i="3"/>
  <c r="E147" i="3"/>
  <c r="F146" i="3"/>
  <c r="E146" i="3"/>
  <c r="F145" i="3"/>
  <c r="E145" i="3"/>
  <c r="F144" i="3"/>
  <c r="E144" i="3"/>
  <c r="F143" i="3"/>
  <c r="E143" i="3"/>
  <c r="F142" i="3"/>
  <c r="E142" i="3"/>
  <c r="F141" i="3"/>
  <c r="E141" i="3"/>
  <c r="F140" i="3"/>
  <c r="E140" i="3"/>
  <c r="F139" i="3"/>
  <c r="E139" i="3"/>
  <c r="F138" i="3"/>
  <c r="E138" i="3"/>
  <c r="F137" i="3"/>
  <c r="E137" i="3"/>
  <c r="F136" i="3"/>
  <c r="E136" i="3"/>
  <c r="F135" i="3"/>
  <c r="E135" i="3"/>
  <c r="F134" i="3"/>
  <c r="E134" i="3"/>
  <c r="F133" i="3"/>
  <c r="E133" i="3"/>
  <c r="F132" i="3"/>
  <c r="E132" i="3"/>
  <c r="F131" i="3"/>
  <c r="E131" i="3"/>
  <c r="F130" i="3"/>
  <c r="E130" i="3"/>
  <c r="F129" i="3"/>
  <c r="E129" i="3"/>
  <c r="F128" i="3"/>
  <c r="E128" i="3"/>
  <c r="F127" i="3"/>
  <c r="E127" i="3"/>
  <c r="F126" i="3"/>
  <c r="E126" i="3"/>
  <c r="F125" i="3"/>
  <c r="E125" i="3"/>
  <c r="F124" i="3"/>
  <c r="E124" i="3"/>
  <c r="F123" i="3"/>
  <c r="E123" i="3"/>
  <c r="F122" i="3"/>
  <c r="E122" i="3"/>
  <c r="F121" i="3"/>
  <c r="E121" i="3"/>
  <c r="F120" i="3"/>
  <c r="E120" i="3"/>
  <c r="F119" i="3"/>
  <c r="E119" i="3"/>
  <c r="F118" i="3"/>
  <c r="E118" i="3"/>
  <c r="F117" i="3"/>
  <c r="E117" i="3"/>
  <c r="F116" i="3"/>
  <c r="E116" i="3"/>
  <c r="F115" i="3"/>
  <c r="E115" i="3"/>
  <c r="F114" i="3"/>
  <c r="E114" i="3"/>
  <c r="F113" i="3"/>
  <c r="E113" i="3"/>
  <c r="F112" i="3"/>
  <c r="E112" i="3"/>
  <c r="F111" i="3"/>
  <c r="E111" i="3"/>
  <c r="F110" i="3"/>
  <c r="E110" i="3"/>
  <c r="F109" i="3"/>
  <c r="E109" i="3"/>
  <c r="F108" i="3"/>
  <c r="E108" i="3"/>
  <c r="F107" i="3"/>
  <c r="E107" i="3"/>
  <c r="F106" i="3"/>
  <c r="E106" i="3"/>
  <c r="F105" i="3"/>
  <c r="E105" i="3"/>
  <c r="F104" i="3"/>
  <c r="E104" i="3"/>
  <c r="F103" i="3"/>
  <c r="E103" i="3"/>
  <c r="F102" i="3"/>
  <c r="E102" i="3"/>
  <c r="F101" i="3"/>
  <c r="E101" i="3"/>
  <c r="F100" i="3"/>
  <c r="E100" i="3"/>
  <c r="F99" i="3"/>
  <c r="E99" i="3"/>
  <c r="F98" i="3"/>
  <c r="E98" i="3"/>
  <c r="F97" i="3"/>
  <c r="E97" i="3"/>
  <c r="F96" i="3"/>
  <c r="E96" i="3"/>
  <c r="F95" i="3"/>
  <c r="E95" i="3"/>
  <c r="F94" i="3"/>
  <c r="E94" i="3"/>
  <c r="F93" i="3"/>
  <c r="E93" i="3"/>
  <c r="F92" i="3"/>
  <c r="E92" i="3"/>
  <c r="F91" i="3"/>
  <c r="E91" i="3"/>
  <c r="F90" i="3"/>
  <c r="E90" i="3"/>
  <c r="F89" i="3"/>
  <c r="E89" i="3"/>
  <c r="F88" i="3"/>
  <c r="E88" i="3"/>
  <c r="F87" i="3"/>
  <c r="E87" i="3"/>
  <c r="F86" i="3"/>
  <c r="E86" i="3"/>
  <c r="F85" i="3"/>
  <c r="E85" i="3"/>
  <c r="F84" i="3"/>
  <c r="E84" i="3"/>
  <c r="F83" i="3"/>
  <c r="E83" i="3"/>
  <c r="F82" i="3"/>
  <c r="E82" i="3"/>
  <c r="F81" i="3"/>
  <c r="E81" i="3"/>
  <c r="F80" i="3"/>
  <c r="E80" i="3"/>
  <c r="F79" i="3"/>
  <c r="E79" i="3"/>
  <c r="F78" i="3"/>
  <c r="E78" i="3"/>
  <c r="F77" i="3"/>
  <c r="E77" i="3"/>
  <c r="F76" i="3"/>
  <c r="E76" i="3"/>
  <c r="F75" i="3"/>
  <c r="E75" i="3"/>
  <c r="F74" i="3"/>
  <c r="E74" i="3"/>
  <c r="F73" i="3"/>
  <c r="E73" i="3"/>
  <c r="F72" i="3"/>
  <c r="E72" i="3"/>
  <c r="F71" i="3"/>
  <c r="E71" i="3"/>
  <c r="F70" i="3"/>
  <c r="E70" i="3"/>
  <c r="F69" i="3"/>
  <c r="E69" i="3"/>
  <c r="F68" i="3"/>
  <c r="E68" i="3"/>
  <c r="F67" i="3"/>
  <c r="E67" i="3"/>
  <c r="F66" i="3"/>
  <c r="E66" i="3"/>
  <c r="F65" i="3"/>
  <c r="E65" i="3"/>
  <c r="F64" i="3"/>
  <c r="E64" i="3"/>
  <c r="F63" i="3"/>
  <c r="E63" i="3"/>
  <c r="F62" i="3"/>
  <c r="E62" i="3"/>
  <c r="F61" i="3"/>
  <c r="E61" i="3"/>
  <c r="F60" i="3"/>
  <c r="E60" i="3"/>
  <c r="F59" i="3"/>
  <c r="E59" i="3"/>
  <c r="F58" i="3"/>
  <c r="E58" i="3"/>
  <c r="F57" i="3"/>
  <c r="E57" i="3"/>
  <c r="F56" i="3"/>
  <c r="E56" i="3"/>
  <c r="F55" i="3"/>
  <c r="E55" i="3"/>
  <c r="F54" i="3"/>
  <c r="E54" i="3"/>
  <c r="F53" i="3"/>
  <c r="E53" i="3"/>
  <c r="F52" i="3"/>
  <c r="E52" i="3"/>
  <c r="F51" i="3"/>
  <c r="E51" i="3"/>
  <c r="F50" i="3"/>
  <c r="E50" i="3"/>
  <c r="F49" i="3"/>
  <c r="E49" i="3"/>
  <c r="F48" i="3"/>
  <c r="E48" i="3"/>
  <c r="F47" i="3"/>
  <c r="E47" i="3"/>
  <c r="F46" i="3"/>
  <c r="E46" i="3"/>
  <c r="F45" i="3"/>
  <c r="E45" i="3"/>
  <c r="F44" i="3"/>
  <c r="E44" i="3"/>
  <c r="F43" i="3"/>
  <c r="E43" i="3"/>
  <c r="F42" i="3"/>
  <c r="E42" i="3"/>
  <c r="F41" i="3"/>
  <c r="E41" i="3"/>
  <c r="F40" i="3"/>
  <c r="E40" i="3"/>
  <c r="F39" i="3"/>
  <c r="E39" i="3"/>
  <c r="F38" i="3"/>
  <c r="E38" i="3"/>
  <c r="F37" i="3"/>
  <c r="E37" i="3"/>
  <c r="F36" i="3"/>
  <c r="E36" i="3"/>
  <c r="F35" i="3"/>
  <c r="E35" i="3"/>
  <c r="F34" i="3"/>
  <c r="E34" i="3"/>
  <c r="F33" i="3"/>
  <c r="E33" i="3"/>
  <c r="F32" i="3"/>
  <c r="E32" i="3"/>
  <c r="F31" i="3"/>
  <c r="E31" i="3"/>
  <c r="F30" i="3"/>
  <c r="E30" i="3"/>
  <c r="F29" i="3"/>
  <c r="E29" i="3"/>
  <c r="F28" i="3"/>
  <c r="E28" i="3"/>
  <c r="F27" i="3"/>
  <c r="E27" i="3"/>
  <c r="F26" i="3"/>
  <c r="E26" i="3"/>
  <c r="F25" i="3"/>
  <c r="E25" i="3"/>
  <c r="F24" i="3"/>
  <c r="E24" i="3"/>
  <c r="F23" i="3"/>
  <c r="E23" i="3"/>
  <c r="F22" i="3"/>
  <c r="E22" i="3"/>
  <c r="F21" i="3"/>
  <c r="E21" i="3"/>
  <c r="F20" i="3"/>
  <c r="E20" i="3"/>
  <c r="F19" i="3"/>
  <c r="E19" i="3"/>
  <c r="F18" i="3"/>
  <c r="E18" i="3"/>
  <c r="F17" i="3"/>
  <c r="E17" i="3"/>
  <c r="F16" i="3"/>
  <c r="E16" i="3"/>
  <c r="F15" i="3"/>
  <c r="E15" i="3"/>
  <c r="F14" i="3"/>
  <c r="E14" i="3"/>
  <c r="F13" i="3"/>
  <c r="E13" i="3"/>
  <c r="F12" i="3"/>
  <c r="E12" i="3"/>
  <c r="F11" i="3"/>
  <c r="E11" i="3"/>
  <c r="F10" i="3"/>
  <c r="E10" i="3"/>
  <c r="F9" i="3"/>
  <c r="E9" i="3"/>
  <c r="F8" i="3"/>
  <c r="E8" i="3"/>
  <c r="F7" i="3"/>
  <c r="E7" i="3"/>
  <c r="F6" i="3"/>
  <c r="E6" i="3"/>
  <c r="F5" i="3"/>
  <c r="E5" i="3"/>
  <c r="F4" i="3"/>
  <c r="E4" i="3"/>
  <c r="F3" i="3"/>
  <c r="E3" i="3"/>
  <c r="F2" i="3"/>
  <c r="E2" i="3"/>
  <c r="F100" i="2"/>
  <c r="F3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2" i="2"/>
  <c r="E9" i="2"/>
  <c r="E55" i="2"/>
  <c r="E29" i="2"/>
  <c r="E92" i="2"/>
  <c r="E42" i="2"/>
  <c r="E59" i="2"/>
  <c r="E67" i="2"/>
  <c r="E33" i="2"/>
  <c r="E18" i="2"/>
  <c r="E16" i="2"/>
  <c r="E50" i="2"/>
  <c r="E68" i="2"/>
  <c r="E78" i="2"/>
  <c r="E43" i="2"/>
  <c r="E56" i="2"/>
  <c r="E39" i="2"/>
  <c r="E49" i="2"/>
  <c r="E58" i="2"/>
  <c r="E23" i="2"/>
  <c r="E37" i="2"/>
  <c r="E15" i="2"/>
  <c r="E63" i="2"/>
  <c r="E13" i="2"/>
  <c r="E24" i="2"/>
  <c r="E4" i="2"/>
  <c r="E6" i="2"/>
  <c r="E28" i="2"/>
  <c r="E87" i="2"/>
  <c r="E2" i="2"/>
  <c r="E66" i="2"/>
  <c r="E27" i="2"/>
  <c r="E26" i="2"/>
  <c r="E75" i="2"/>
  <c r="E31" i="2"/>
  <c r="E76" i="2"/>
  <c r="E62" i="2"/>
  <c r="E48" i="2"/>
  <c r="E20" i="2"/>
  <c r="E69" i="2"/>
  <c r="E82" i="2"/>
  <c r="E73" i="2"/>
  <c r="E14" i="2"/>
  <c r="E40" i="2"/>
  <c r="E41" i="2"/>
  <c r="E83" i="2"/>
  <c r="E91" i="2"/>
  <c r="E81" i="2"/>
  <c r="E30" i="2"/>
  <c r="E51" i="2"/>
  <c r="E45" i="2"/>
  <c r="E89" i="2"/>
  <c r="E80" i="2"/>
  <c r="E88" i="2"/>
  <c r="E86" i="2"/>
  <c r="E85" i="2"/>
  <c r="E71" i="2"/>
  <c r="E65" i="2"/>
  <c r="E70" i="2"/>
  <c r="E79" i="2"/>
  <c r="E84" i="2"/>
  <c r="E36" i="2"/>
  <c r="E52" i="2"/>
  <c r="E35" i="2"/>
  <c r="E11" i="2"/>
  <c r="E5" i="2"/>
  <c r="E22" i="2"/>
  <c r="E19" i="2"/>
  <c r="E8" i="2"/>
  <c r="E12" i="2"/>
  <c r="E7" i="2"/>
  <c r="E90" i="2"/>
  <c r="E3" i="2"/>
  <c r="E57" i="2"/>
  <c r="E38" i="2"/>
  <c r="E44" i="2"/>
  <c r="E60" i="2"/>
  <c r="E17" i="2"/>
  <c r="E72" i="2"/>
  <c r="E21" i="2"/>
  <c r="E53" i="2"/>
  <c r="E46" i="2"/>
  <c r="E77" i="2"/>
  <c r="E74" i="2"/>
  <c r="E10" i="2"/>
  <c r="E54" i="2"/>
  <c r="E61" i="2"/>
  <c r="E64" i="2"/>
  <c r="E25" i="2"/>
  <c r="E32" i="2"/>
  <c r="E34" i="2"/>
  <c r="E47" i="2"/>
  <c r="D100" i="2"/>
  <c r="E661" i="3" l="1"/>
</calcChain>
</file>

<file path=xl/sharedStrings.xml><?xml version="1.0" encoding="utf-8"?>
<sst xmlns="http://schemas.openxmlformats.org/spreadsheetml/2006/main" count="1542" uniqueCount="1522">
  <si>
    <t>Russia</t>
  </si>
  <si>
    <t/>
  </si>
  <si>
    <t>HTS Number</t>
  </si>
  <si>
    <t>Description</t>
  </si>
  <si>
    <t>76</t>
  </si>
  <si>
    <t>ALUMINUM AND ARTICLES THEREOF</t>
  </si>
  <si>
    <t>51</t>
  </si>
  <si>
    <t>WOOL AND FINE OR COARSE ANIMAL HAIR, INCLUDING YARNS AND WOVEN FABRICS THEREOF; HORSEHAIR YARN AND WOVEN FABRIC</t>
  </si>
  <si>
    <t>14</t>
  </si>
  <si>
    <t>VEGETABLE PLAITING MATERIALS AND VEGETABLE PRODUCTS, NESOI</t>
  </si>
  <si>
    <t>92</t>
  </si>
  <si>
    <t>MUSICAL INSTRUMENTS; PARTS AND ACCESSORIES THEREOF</t>
  </si>
  <si>
    <t>93</t>
  </si>
  <si>
    <t>ARMS AND AMMUNITION; PARTS AND ACCESSORIES THEREOF</t>
  </si>
  <si>
    <t>06</t>
  </si>
  <si>
    <t>LIVE TREES AND OTHER PLANTS; BULBS, ROOTS AND THE LIKE; CUT FLOWERS AND ORNAMENTAL FOLIAGE</t>
  </si>
  <si>
    <t>57</t>
  </si>
  <si>
    <t>CARPETS AND OTHER TEXTILE FLOOR COVERINGS</t>
  </si>
  <si>
    <t>10</t>
  </si>
  <si>
    <t>CEREALS</t>
  </si>
  <si>
    <t>22</t>
  </si>
  <si>
    <t>BEVERAGES, SPIRITS AND VINEGAR</t>
  </si>
  <si>
    <t>41</t>
  </si>
  <si>
    <t>RAW HIDES AND SKINS (OTHER THAN FURSKINS) AND LEATHER</t>
  </si>
  <si>
    <t>27</t>
  </si>
  <si>
    <t>MINERAL FUELS, MINERAL OILS AND PRODUCTS OF THEIR DISTILLATION; BITUMINOUS SUBSTANCES; MINERAL WAXES</t>
  </si>
  <si>
    <t>33</t>
  </si>
  <si>
    <t>ESSENTIAL OILS AND RESINOIDS; PERFUMERY, COSMETIC OR TOILET PREPARATIONS</t>
  </si>
  <si>
    <t>68</t>
  </si>
  <si>
    <t>ARTICLES OF STONE, PLASTER, CEMENT, ASBESTOS, MICA OR SIMILAR MATERIALS</t>
  </si>
  <si>
    <t>53</t>
  </si>
  <si>
    <t>VEGETABLE TEXTILE FIBERS NESOI; YARNS AND WOVEN FABRICS OF VEGETABLE TEXTILE FIBERS NESOI AND PAPER</t>
  </si>
  <si>
    <t>85</t>
  </si>
  <si>
    <t>ELECTRICAL MACHINERY AND EQUIPMENT AND PARTS THEREOF; SOUND RECORDERS AND REPRODUCERS, TELEVISION RECORDERS AND REPRODUCERS, PARTS AND ACCESSORIES</t>
  </si>
  <si>
    <t>11</t>
  </si>
  <si>
    <t>MILLING INDUSTRY PRODUCTS; MALT; STARCHES; INULIN; WHEAT GLUTEN</t>
  </si>
  <si>
    <t>43</t>
  </si>
  <si>
    <t>FURSKINS AND ARTIFICIAL FUR; MANUFACTURES THEREOF</t>
  </si>
  <si>
    <t>07</t>
  </si>
  <si>
    <t>EDIBLE VEGETABLES AND CERTAIN ROOTS AND TUBERS</t>
  </si>
  <si>
    <t>08</t>
  </si>
  <si>
    <t>EDIBLE FRUIT AND NUTS; PEEL OF CITRUS FRUIT OR MELONS</t>
  </si>
  <si>
    <t>04</t>
  </si>
  <si>
    <t>DAIRY PRODUCE; BIRDS' EGGS; NATURAL HONEY; EDIBLE PRODUCTS OF ANIMAL ORIGIN, NESOI</t>
  </si>
  <si>
    <t>40</t>
  </si>
  <si>
    <t>RUBBER AND ARTICLES THEREOF</t>
  </si>
  <si>
    <t>95</t>
  </si>
  <si>
    <t>TOYS, GAMES AND SPORTS EQUIPMENT; PARTS AND ACCESSORIES THEREOF</t>
  </si>
  <si>
    <t>48</t>
  </si>
  <si>
    <t>PAPER AND PAPERBOARD; ARTICLES OF PAPER PULP, PAPER OR PAPERBOARD</t>
  </si>
  <si>
    <t>67</t>
  </si>
  <si>
    <t>PREPARED FEATHERS AND DOWN AND ARTICLES THEREOF; ARTIFICIAL FLOWERS; ARTICLES OF HUMAN HAIR</t>
  </si>
  <si>
    <t>65</t>
  </si>
  <si>
    <t>HEADGEAR AND PARTS THEREOF</t>
  </si>
  <si>
    <t>44</t>
  </si>
  <si>
    <t>WOOD AND ARTICLES OF WOOD; WOOD CHARCOAL</t>
  </si>
  <si>
    <t>16</t>
  </si>
  <si>
    <t>EDIBLE PREPARATIONS OF MEAT, FISH, CRUSTACEANS, MOLLUSCS OR OTHER AQUATIC INVERTEBRATES</t>
  </si>
  <si>
    <t>91</t>
  </si>
  <si>
    <t>CLOCKS AND WATCHES AND PARTS THEREOF</t>
  </si>
  <si>
    <t>28</t>
  </si>
  <si>
    <t>INORGANIC CHEMICALS; ORGANIC OR INORGANIC COMPOUNDS OF PRECIOUS METALS, OF RARE-EARTH METALS, OF RADIOACTIVE ELEMENTS OR OF ISOTOPES</t>
  </si>
  <si>
    <t>50</t>
  </si>
  <si>
    <t>SILK, INCLUDING YARNS AND WOVEN FABRICS THEREOF</t>
  </si>
  <si>
    <t>17</t>
  </si>
  <si>
    <t>SUGARS AND SUGAR CONFECTIONERY</t>
  </si>
  <si>
    <t>78</t>
  </si>
  <si>
    <t>LEAD AND ARTICLES THEREOF</t>
  </si>
  <si>
    <t>82</t>
  </si>
  <si>
    <t>TOOLS, IMPLEMENTS, CUTLERY, SPOONS AND FORKS, OF BASE METAL; PARTS THEREOF OF BASE METAL</t>
  </si>
  <si>
    <t>26</t>
  </si>
  <si>
    <t>ORES, SLAG AND ASH</t>
  </si>
  <si>
    <t>29</t>
  </si>
  <si>
    <t>ORGANIC CHEMICALS</t>
  </si>
  <si>
    <t>42</t>
  </si>
  <si>
    <t>ARTICLES OF LEATHER; SADDLERY AND HARNESS; TRAVEL GOODS, HANDBAGS AND SIMILAR CONTAINERS; ARTICLES  OF GUT (OTHER THAN SILKWORM GUT)</t>
  </si>
  <si>
    <t>52</t>
  </si>
  <si>
    <t>COTTON, INCLUDING YARNS AND WOVEN FABRICS THEREOF</t>
  </si>
  <si>
    <t>20</t>
  </si>
  <si>
    <t>PREPARATIONS OF VEGETABLES, FRUIT, NUTS, OR OTHER PARTS OF PLANTS</t>
  </si>
  <si>
    <t>19</t>
  </si>
  <si>
    <t>PREPARATIONS OF CEREALS, FLOUR, STARCH OR MILK; BAKERS' WARES</t>
  </si>
  <si>
    <t>71</t>
  </si>
  <si>
    <t>NATURAL OR CULTURED PEARLS, PRECIOUS OR SEMIPRECIOUS STONES, PRECIOUS METALS; PRECIOUS METAL CLAD METALS, ARTICLES THEREOF; IMITATION JEWELRY; COIN</t>
  </si>
  <si>
    <t>35</t>
  </si>
  <si>
    <t>ALBUMINOIDAL SUBSTANCES; MODIFIED STARCHES; GLUES; ENZYMES</t>
  </si>
  <si>
    <t>32</t>
  </si>
  <si>
    <t>TANNING OR DYEING EXTRACTS; TANNINS AND DERIVATIVES; DYES, PIGMENTS AND OTHER COLORING MATTER; PAINTS AND VARNISHES; PUTTY AND OTHER MASTICS; INKS</t>
  </si>
  <si>
    <t>74</t>
  </si>
  <si>
    <t>COPPER AND ARTICLES THEREOF</t>
  </si>
  <si>
    <t>39</t>
  </si>
  <si>
    <t>PLASTICS AND ARTICLES THEREOF</t>
  </si>
  <si>
    <t>05</t>
  </si>
  <si>
    <t>PRODUCTS OF ANIMAL ORIGIN, NESOI</t>
  </si>
  <si>
    <t>89</t>
  </si>
  <si>
    <t>SHIPS, BOATS AND FLOATING STRUCTURES</t>
  </si>
  <si>
    <t>15</t>
  </si>
  <si>
    <t>ANIMAL OR VEGETABLE FATS AND OILS AND THEIR CLEAVAGE PRODUCTS; PREPARED EDIBLE FATS; ANIMAL OR VEGETABLE WAXES</t>
  </si>
  <si>
    <t>25</t>
  </si>
  <si>
    <t>SALT; SULFUR; EARTHS AND STONE; PLASTERING MATERIALS, LIME AND CEMENT</t>
  </si>
  <si>
    <t>38</t>
  </si>
  <si>
    <t>MISCELLANEOUS CHEMICAL PRODUCTS</t>
  </si>
  <si>
    <t>12</t>
  </si>
  <si>
    <t>OIL SEEDS AND OLEAGINOUS FRUITS; MISCELLANEOUS GRAINS, SEEDS AND FRUITS; INDUSTRIAL OR MEDICINAL PLANTS; STRAW AND FODDER</t>
  </si>
  <si>
    <t>70</t>
  </si>
  <si>
    <t>GLASS AND GLASSWARE</t>
  </si>
  <si>
    <t>64</t>
  </si>
  <si>
    <t>FOOTWEAR, GAITERS AND THE LIKE; PARTS OF SUCH ARTICLES</t>
  </si>
  <si>
    <t>72</t>
  </si>
  <si>
    <t>IRON AND STEEL</t>
  </si>
  <si>
    <t>03</t>
  </si>
  <si>
    <t>FISH AND CRUSTACEANS, MOLLUSCS AND OTHER AQUATIC INVERTEBRATES</t>
  </si>
  <si>
    <t>56</t>
  </si>
  <si>
    <t>WADDING, FELT AND NONWOVENS; SPECIAL YARNS; TWINE, CORDAGE, ROPES AND CABLES AND ARTICLES THEREOF</t>
  </si>
  <si>
    <t>69</t>
  </si>
  <si>
    <t>CERAMIC PRODUCTS</t>
  </si>
  <si>
    <t>36</t>
  </si>
  <si>
    <t>EXPLOSIVES; PYROTECHNIC PRODUCTS; MATCHES; PYROPHORIC ALLOYS; CERTAIN COMBUSTIBLE PREPARATIONS</t>
  </si>
  <si>
    <t>31</t>
  </si>
  <si>
    <t>FERTILIZERS</t>
  </si>
  <si>
    <t>75</t>
  </si>
  <si>
    <t>NICKEL AND ARTICLES THEREOF</t>
  </si>
  <si>
    <t>01</t>
  </si>
  <si>
    <t>LIVE ANIMALS</t>
  </si>
  <si>
    <t>83</t>
  </si>
  <si>
    <t>MISCELLANEOUS ARTICLES OF BASE METAL</t>
  </si>
  <si>
    <t>34</t>
  </si>
  <si>
    <t>SOAP ETC.; LUBRICATING PRODUCTS; WAXES, POLISHING OR SCOURING PRODUCTS; CANDLES ETC., MODELING PASTES; DENTAL WAXES AND DENTAL PLASTER PREPARATIONS</t>
  </si>
  <si>
    <t>62</t>
  </si>
  <si>
    <t>ARTICLES OF APPAREL AND CLOTHING ACCESSORIES, NOT KNITTED OR CROCHETED</t>
  </si>
  <si>
    <t>60</t>
  </si>
  <si>
    <t>KNITTED OR CROCHETED FABRICS</t>
  </si>
  <si>
    <t>98</t>
  </si>
  <si>
    <t>SPECIAL CLASSIFICATION PROVISIONS, NESOI</t>
  </si>
  <si>
    <t>24</t>
  </si>
  <si>
    <t>TOBACCO AND MANUFACTURED TOBACCO SUBSTITUTES</t>
  </si>
  <si>
    <t>37</t>
  </si>
  <si>
    <t>PHOTOGRAPHIC OR CINEMATOGRAPHIC GOODS</t>
  </si>
  <si>
    <t>97</t>
  </si>
  <si>
    <t>WORKS OF ART, COLLECTORS' PIECES AND ANTIQUES</t>
  </si>
  <si>
    <t>94</t>
  </si>
  <si>
    <t>FURNITURE; BEDDING, CUSHIONS ETC.; LAMPS AND LIGHTING FITTINGS NESOI; ILLUMINATED SIGNS, NAMEPLATES AND THE LIKE; PREFABRICATED BUILDINGS</t>
  </si>
  <si>
    <t>49</t>
  </si>
  <si>
    <t>PRINTED BOOKS, NEWSPAPERS, PICTURES AND OTHER PRINTED PRODUCTS; MANUSCRIPTS, TYPESCRIPTS AND PLANS</t>
  </si>
  <si>
    <t>09</t>
  </si>
  <si>
    <t>COFFEE, TEA, MATE AND SPICES</t>
  </si>
  <si>
    <t>96</t>
  </si>
  <si>
    <t>MISCELLANEOUS MANUFACTURED ARTICLES</t>
  </si>
  <si>
    <t>23</t>
  </si>
  <si>
    <t>RESIDUES AND WASTE FROM THE FOOD INDUSTRIES; PREPARED ANIMAL FEED</t>
  </si>
  <si>
    <t>73</t>
  </si>
  <si>
    <t>ARTICLES OF IRON OR STEEL</t>
  </si>
  <si>
    <t>59</t>
  </si>
  <si>
    <t>IMPREGNATED, COATED, COVERED OR LAMINATED TEXTILE FABRICS; TEXTILE ARTICLES SUITABLE FOR INDUSTRIAL USE</t>
  </si>
  <si>
    <t>63</t>
  </si>
  <si>
    <t>MADE-UP TEXTILE ARTICLES NESOI; NEEDLECRAFT SETS; WORN CLOTHING AND WORN TEXTILE ARTICLES; RAGS</t>
  </si>
  <si>
    <t>90</t>
  </si>
  <si>
    <t>OPTICAL, PHOTOGRAPHIC, CINEMATOGRAPHIC, MEASURING, CHECKING, PRECISION, MEDICAL OR SURGICAL INSTRUMENTS AND APPARATUS; PARTS AND ACCESSORIES THEREOF</t>
  </si>
  <si>
    <t>30</t>
  </si>
  <si>
    <t>PHARMACEUTICAL PRODUCTS</t>
  </si>
  <si>
    <t>99</t>
  </si>
  <si>
    <t>SPECIAL IMPORT REPORTING PROVISIONS, NESOI</t>
  </si>
  <si>
    <t>61</t>
  </si>
  <si>
    <t>ARTICLES OF APPAREL AND CLOTHING ACCESSORIES, KNITTED OR CROCHETED</t>
  </si>
  <si>
    <t>81</t>
  </si>
  <si>
    <t>BASE METALS NESOI; CERMETS; ARTICLES THEREOF</t>
  </si>
  <si>
    <t>18</t>
  </si>
  <si>
    <t>COCOA AND COCOA PREPARATIONS</t>
  </si>
  <si>
    <t>84</t>
  </si>
  <si>
    <t>NUCLEAR REACTORS, BOILERS, MACHINERY AND MECHANICAL APPLIANCES; PARTS THEREOF</t>
  </si>
  <si>
    <t>86</t>
  </si>
  <si>
    <t>RAILWAY OR TRAMWAY LOCOMOTIVES, ROLLING STOCK, TRACK FIXTURES AND FITTINGS, AND PARTS THEREOF; MECHANICAL ETC. TRAFFIC SIGNAL EQUIPMENT OF ALL KINDS</t>
  </si>
  <si>
    <t>54</t>
  </si>
  <si>
    <t>MANMADE FILAMENTS, INCLUDING YARNS AND WOVEN FABRICS THEREOF</t>
  </si>
  <si>
    <t>13</t>
  </si>
  <si>
    <t>LAC; GUMS; RESINS AND OTHER VEGETABLE SAPS AND EXTRACTS</t>
  </si>
  <si>
    <t>58</t>
  </si>
  <si>
    <t>SPECIAL WOVEN FABRICS; TUFTED TEXTILE FABRICS; LACE; TAPESTRIES; TRIMMINGS; EMBROIDERY</t>
  </si>
  <si>
    <t>80</t>
  </si>
  <si>
    <t>TIN AND ARTICLES THEREOF</t>
  </si>
  <si>
    <t>21</t>
  </si>
  <si>
    <t>MISCELLANEOUS EDIBLE PREPARATIONS</t>
  </si>
  <si>
    <t>88</t>
  </si>
  <si>
    <t>AIRCRAFT, SPACECRAFT, AND PARTS THEREOF</t>
  </si>
  <si>
    <t>87</t>
  </si>
  <si>
    <t>VEHICLES, OTHER THAN RAILWAY OR TRAMWAY ROLLING STOCK, AND PARTS AND ACCESSORIES THEREOF</t>
  </si>
  <si>
    <t>02</t>
  </si>
  <si>
    <t>MEAT AND EDIBLE MEAT OFFAL</t>
  </si>
  <si>
    <t>45</t>
  </si>
  <si>
    <t>CORK AND ARTICLES OF CORK</t>
  </si>
  <si>
    <t>46</t>
  </si>
  <si>
    <t>MANUFACTURES OF STRAW, ESPARTO OR OTHER PLAITING MATERIALS; BASKETWARE AND WICKERWORK</t>
  </si>
  <si>
    <t>47</t>
  </si>
  <si>
    <t>PULP OF WOOD OR OTHER FIBROUS CELLULOSIC MATERIAL; RECOVERED (WASTE AND SCRAP) PAPER AND PAPERBOARD</t>
  </si>
  <si>
    <t>55</t>
  </si>
  <si>
    <t>MANMADE STAPLE FIBERS, INCLUDING YARNS AND WOVEN FABRICS THEREOF</t>
  </si>
  <si>
    <t>66</t>
  </si>
  <si>
    <t>UMBRELLAS, SUN UMBRELLAS, WALKING-STICKS, SEAT-STICKS, WHIPS, RIDING-CROPS AND PARTS THEREOF</t>
  </si>
  <si>
    <t>79</t>
  </si>
  <si>
    <t>ZINC AND ARTICLES THEREOF</t>
  </si>
  <si>
    <t>-</t>
  </si>
  <si>
    <t>World Total</t>
  </si>
  <si>
    <t>Portion from Russia</t>
  </si>
  <si>
    <t>Additional Cost Burden (35 Percent)</t>
  </si>
  <si>
    <t>7201</t>
  </si>
  <si>
    <t>PIG IRON AND SPIEGELEISEN IN PIGS, BLOCKS OR OTHER PRIMARY FORMS</t>
  </si>
  <si>
    <t>7503</t>
  </si>
  <si>
    <t>NICKEL WASTE AND SCRAP</t>
  </si>
  <si>
    <t>2805</t>
  </si>
  <si>
    <t>ALKALI OR ALKALINE-EARTH METALS; RARE-EARTH METALS, SCANDIUM AND YTTRIUM, WHETHER OR NOT INTERMIXED OR INTERALLOYED; MERCURY</t>
  </si>
  <si>
    <t>8108</t>
  </si>
  <si>
    <t>TITANIUM AND ARTICLES THEREOF, INCLUDING WASTE AND SCRAP</t>
  </si>
  <si>
    <t>2844</t>
  </si>
  <si>
    <t>RADIOACTIVE CHEMICAL ELEMENTS AND ISOTOPES AND THEIR COMPOUNDS; MIXTURES AND RESIDUES CONTAINING THESE PRODUCTS</t>
  </si>
  <si>
    <t>7207</t>
  </si>
  <si>
    <t>SEMIFINISHED PRODUCTS OF IRON OR NONALLOY STEEL</t>
  </si>
  <si>
    <t>2710</t>
  </si>
  <si>
    <t>PETROLEUM OILS&amp; OILS FROM BITUMINOUS MINS (OTHER THAN CRUDE)&amp; PRODUCTS THEREFROM, NESOI, CONTAINING 70% (BY WEIGHT) OR MORE OF THESE OILS; WASTE OILS</t>
  </si>
  <si>
    <t>3102</t>
  </si>
  <si>
    <t>MINERAL OR CHEMICAL FERTILIZERS, NITROGENOUS</t>
  </si>
  <si>
    <t>8112</t>
  </si>
  <si>
    <t>BERYLLIUM, CHROMIUM, GERMANIUM, VANADIUM, GALLIUM, HAFNIUM, INDIUM, NIOBIUM (COLUMBIUM), RHENIUM AND THALLIUM, ARTICLES THEREOF, AND WASTE OR SCRAP</t>
  </si>
  <si>
    <t>2835</t>
  </si>
  <si>
    <t>PHOSPHINATES (HYPOPHOSPHITES), PHOSPHONATES (PHOSPHITES), PHOSPHATES AND POLYPHOSPHATES</t>
  </si>
  <si>
    <t>7202</t>
  </si>
  <si>
    <t>FERROALLOYS</t>
  </si>
  <si>
    <t>2845</t>
  </si>
  <si>
    <t>STABLE (NONRADIOACTIVE) ISOTOPES; COMPOUNDS, INORGANIC OR ORGANIC, OF SUCH ISOTOPES, WHETHER OR NOT CHEMICALLY DEFINED</t>
  </si>
  <si>
    <t>7110</t>
  </si>
  <si>
    <t>PLATIMUN, UNWROUGHT OR IN SEMIMANUFACTURED FORMS, OR IN POWDER FORM</t>
  </si>
  <si>
    <t>2304</t>
  </si>
  <si>
    <t>SOYBEAN OILCAKE AND OTHER SOLID RESIDUES RESULTING FROM THE EXTRACTION OF SOY BEAN OIL, WHETHER OR NOT GROUND OR IN THE FORM OF PELLETS</t>
  </si>
  <si>
    <t>2503</t>
  </si>
  <si>
    <t>SULFUR OF ALL KINDS, OTHER THAN SUBLIMED SULFUR, PRECIPITATED SULFUR AND COLLOIDAL SULFUR</t>
  </si>
  <si>
    <t>2105</t>
  </si>
  <si>
    <t>ICE CREAM AND OTHER EDIBLE ICE, WHETHER OR NOT CONTAINING COCOA</t>
  </si>
  <si>
    <t>0306</t>
  </si>
  <si>
    <t>CRUSTACEANS, LIVE FRESH CHILLED FROZEN DRIED ETC; SMOKED; IN SHELL, COOKED BY STEAM OR BOILING WATER; FLOURS, MEALS &amp; PELLETS FOR HUMAN CONSUMPTION</t>
  </si>
  <si>
    <t>2611</t>
  </si>
  <si>
    <t>TUNGSTEN ORES AND CONCENTRATES</t>
  </si>
  <si>
    <t>9306</t>
  </si>
  <si>
    <t>BOMBS, GRENADES, TORPEDOES AND SIMILAR MUNITIONS OF WAR AND PARTS THEREOF; CARTRIDGES AND OTHER AMMUNITION AND PROJECTILES AND PARTS THEREOF</t>
  </si>
  <si>
    <t>3104</t>
  </si>
  <si>
    <t>MINERAL OR CHEMICAL FERTILIZERS, POTASSIC</t>
  </si>
  <si>
    <t>2803</t>
  </si>
  <si>
    <t>CARBON, NESOI (INCLUDING CARBON BLACK)</t>
  </si>
  <si>
    <t>2701</t>
  </si>
  <si>
    <t>COAL; BRIQUETTES, OVOIDS AND SIMILAR SOLID FUELS MANUFACTURED FROM COAL</t>
  </si>
  <si>
    <t>4412</t>
  </si>
  <si>
    <t>PLYWOOD, VENEERED PANELS AND SIMILAR LAMINATED WOOD</t>
  </si>
  <si>
    <t>8105</t>
  </si>
  <si>
    <t>COBALT MATTES AND OTHER INTERMEDIATE PRODUCTS OF COBALT METALLURGY; COBALT AND ARTICLES THEREOF, INCLUDING WASTE AND SCRAP</t>
  </si>
  <si>
    <t>8104</t>
  </si>
  <si>
    <t>MAGNESIUM AND ARTICLES THEREOF, INCLUDING WASTE AND SCRAP</t>
  </si>
  <si>
    <t>4002</t>
  </si>
  <si>
    <t>SYNTHETIC RUBBER AND FACTICE IN PRIMARY FORMS ETC.; MIXTURES OF NATURAL RUBBER OR GUMS WITH SYNTHETIC RUBBER OR FACTICE, IN PRIMARY FORMS ETC.</t>
  </si>
  <si>
    <t>0308</t>
  </si>
  <si>
    <t>AQUATIC INVERTEBRATES OTHER THAN CRUSTACEANS &amp; MOLLUSCS, LIVE, FRESH, CHILLED, FROZEN, DRIED, SALTED/ IN BRINE; SMOKED; EDIBLE FLOURS, MEALS &amp; PELLETS</t>
  </si>
  <si>
    <t>2812</t>
  </si>
  <si>
    <t>HALIDES AND HALIDE OXIDES OF NONMETALS</t>
  </si>
  <si>
    <t>7506</t>
  </si>
  <si>
    <t>NICKLE PLATES, SHEETS, STRIP AND FOIL</t>
  </si>
  <si>
    <t>7605</t>
  </si>
  <si>
    <t>ALUMINUM WIRE</t>
  </si>
  <si>
    <t>2707</t>
  </si>
  <si>
    <t>OILS AND OTHER PRODUCTS OF THE DISTILLATION OF HIGH TEMPERATURE COAL TAR; SIMILAR PRODUCTS IN WHICH THE WEIGHT OF AROMATIC CONSTITUENTS PREDOMINATE</t>
  </si>
  <si>
    <t>7801</t>
  </si>
  <si>
    <t>LEAD, UNWROUGHT</t>
  </si>
  <si>
    <t>8545</t>
  </si>
  <si>
    <t>CARBON ELECTRODES, CARBON BRUSHES, LAMP CARBONS, BATTERY CARBONS AND OTHER ARTICLES OF GRAPHITE OR OTHER CARBON USED FOR ELECTRICAL PURPOSES</t>
  </si>
  <si>
    <t>1204</t>
  </si>
  <si>
    <t>FLAXSEED (LINSEED), WHETHER OR NOT BROKEN</t>
  </si>
  <si>
    <t>7502</t>
  </si>
  <si>
    <t>NICKLE, UNWROUGHT</t>
  </si>
  <si>
    <t>2713</t>
  </si>
  <si>
    <t>PETROLEUM COKE, PETROLEUM BITUMEN AND RESIDUES OF PETROLEUM OILS OR OF OILS OBTAINED FROM BITUMINOUS MINERALS</t>
  </si>
  <si>
    <t>7203</t>
  </si>
  <si>
    <t>SPONGY FERROUS PRODUCTS FROM DIRECT REDUCTION OF ORE AND PRODUCTS IN LUMPS, PELLETS ETC.; IRON, AT LEAST 99.94% (WT.) PURE, IN LUMPS, PELLETS ETC.</t>
  </si>
  <si>
    <t>1109</t>
  </si>
  <si>
    <t>WHEAT GLUTEN, WHETHER OR NOT DRIED</t>
  </si>
  <si>
    <t>1201</t>
  </si>
  <si>
    <t>SOYBEANS, WHETHER OR NOT BROKEN</t>
  </si>
  <si>
    <t>2904</t>
  </si>
  <si>
    <t>SULFONATED, NITRATED OR NITROSATED DERIVATIVES OF HYDROCARBONS, WHETHER OR NOT HALOGENATED</t>
  </si>
  <si>
    <t>7105</t>
  </si>
  <si>
    <t>DUST AND POWDER OF NATURAL OR SYNTHETIC PRECIOUS OR SEMIPRECIOUS STONES</t>
  </si>
  <si>
    <t>4103</t>
  </si>
  <si>
    <t>RAW HIDES AND SKINS NESOI (FRESH OR PRESERVED, BUT NOT TANNED OR FURTHER PREPARED), WHETHER OR NOT DEHAIRED OR SPLIT</t>
  </si>
  <si>
    <t>2833</t>
  </si>
  <si>
    <t>SULFATES; ALUMS; PEROXOSULFATES (PERSULFATES)</t>
  </si>
  <si>
    <t>3404</t>
  </si>
  <si>
    <t>ARTIFICIAL WAXES AND PREPARED WAXES</t>
  </si>
  <si>
    <t>3105</t>
  </si>
  <si>
    <t>MINERAL OR CHEMICAL FERTILIZERS WITH TWO OF THE THREE FERTILIZER ELEMENTS; FERTILIZERS NESOI; FERTILIZERS IN PACKS ETC. NOT OVER 10 KG GROSS WEIGHT</t>
  </si>
  <si>
    <t>7601</t>
  </si>
  <si>
    <t>ALUMINUM, UNWROUGHT</t>
  </si>
  <si>
    <t>7224</t>
  </si>
  <si>
    <t>ALLOY STEEL (OTHER THAN STAINLESS) IN INGOTS, OTHER PRIMARY FORMS AND SEMIFINISHED PRODUCTS</t>
  </si>
  <si>
    <t>7408</t>
  </si>
  <si>
    <t>COPPER WIRE</t>
  </si>
  <si>
    <t>0303</t>
  </si>
  <si>
    <t>FISH, FROZEN, EXCLUDING FISH FILLETS AND OTHER FISH MEAT WITHOUT BONES; FISH LIVERS AND ROES, FROZEN</t>
  </si>
  <si>
    <t>7504</t>
  </si>
  <si>
    <t>NICKLE POWDERS AND FLAKES</t>
  </si>
  <si>
    <t>2807</t>
  </si>
  <si>
    <t>SULFURIC ACID; OLEUM</t>
  </si>
  <si>
    <t>2709</t>
  </si>
  <si>
    <t>PETROLEUM OILS AND OILS FROM BITUMINOUS MINERALS, CRUDE</t>
  </si>
  <si>
    <t>7304</t>
  </si>
  <si>
    <t>TUBES, PIPES AND HOLLOW PROFILES, SEAMLESS, OF IRON (OTHER THAN CAST) OR STEEL</t>
  </si>
  <si>
    <t>2615</t>
  </si>
  <si>
    <t>NIOBIUM, TANTALUM, VANADIUM OR ZIRCONIUM ORES AND CONCENTRATES</t>
  </si>
  <si>
    <t>2711</t>
  </si>
  <si>
    <t>PETROLEUM GASES AND OTHER GASEOUS HYDROCARBONS</t>
  </si>
  <si>
    <t>2837</t>
  </si>
  <si>
    <t>CYANIDES, CYANIDE OXIDES AND COMPLEX CYANIDES</t>
  </si>
  <si>
    <t>7305</t>
  </si>
  <si>
    <t>TUBES AND PIPES NESOI (WELDED ETC.), HAVING INTERNAL AND EXTERNAL CROSS SECTIONS WITH AN EXTERNAL DIAMETER OF OVER 406.4 MM (16 IN.), OF IRON OR STEEL</t>
  </si>
  <si>
    <t>2816</t>
  </si>
  <si>
    <t>HYDROXIDE AND PEROXIDE OF MAGNESIUM; OXIDES, HYDROXIDES AND PEROXIDES OF STRONTIUM OR BARIUM</t>
  </si>
  <si>
    <t>8540</t>
  </si>
  <si>
    <t>THERMIONIC, COLD CATHODE OR PHOTOCATHODE TUBES (VACUUM, VAPOR OR GAS FILLED TUBES, CATHODE-RAY TUBES, TELEVISION CAMERA TUBES ETC.); PARTS THEREOF</t>
  </si>
  <si>
    <t>7106</t>
  </si>
  <si>
    <t>SILVER (INCLUDING SILVER PLATED WITH GOLD OR PLATINUM), UNWROUGHT OR IN SEMIMANUFACTURED FORMS, OR IN POWDER FORM</t>
  </si>
  <si>
    <t>1008</t>
  </si>
  <si>
    <t>BUCKWHEAT, MILLET AND CANARY SEEDS; OTHER CEREALS (INCLUDING WILD RICE)</t>
  </si>
  <si>
    <t>8607</t>
  </si>
  <si>
    <t>PARTS OF RAILWAY OR TRAMWAY LOCOMOTIVES OR ROLLING STOCK</t>
  </si>
  <si>
    <t>1206</t>
  </si>
  <si>
    <t>SUNFLOWER SEEDS, WHETHER OR NOT BROKEN</t>
  </si>
  <si>
    <t>8412</t>
  </si>
  <si>
    <t>ENGINES AND MOTORS NESOI, AND PARTS THEREOF</t>
  </si>
  <si>
    <t>8102</t>
  </si>
  <si>
    <t>MOLYBDENUM AND ARTICLES THEREOF, INCLUDING WASTE AND SCRAP</t>
  </si>
  <si>
    <t>7209</t>
  </si>
  <si>
    <t>FLAT-ROLLED IRON OR NONALLOY STEEL PRODUCTS, 600 MM (23.6 IN.) OR MORE WIDE, COLD-ROLLED, NOT CLAD, PLATED OR COATED</t>
  </si>
  <si>
    <t>7205</t>
  </si>
  <si>
    <t>GRANULES AND POWDERS, OF PIG IRON, SPIEGELEISEN, IRON OR STEEL</t>
  </si>
  <si>
    <t>2804</t>
  </si>
  <si>
    <t>HYDROGEN, RARE GASES AND OTHER NONMETALS</t>
  </si>
  <si>
    <t>7607</t>
  </si>
  <si>
    <t>ALUMINUM FOIL (WHETHER OR NOT PRINTED OR BACKED WITH PAPER OR OTHER BACKING MATERIALS), NOT OVER 0.2 MM (0.0079 IN.) THICK (EXCLUDING ANY BACKING)</t>
  </si>
  <si>
    <t>0713</t>
  </si>
  <si>
    <t>LEGUMINOUS VEGETABLES, DRIED SHELLED</t>
  </si>
  <si>
    <t>3904</t>
  </si>
  <si>
    <t>POLYMERS OF VINYL CHLORIDE OR OF OTHER HALOGENATED OLEFINS, IN PRIMARY FORMS</t>
  </si>
  <si>
    <t>3307</t>
  </si>
  <si>
    <t>PERSONAL PERFUMERY, COSMETIC OR TOILET PREPARATIONS NESOI, INCLUDING SHAVING AND BATH PREPARATIONS AND DEODORANTS ETC.; PREPARED ROOM DEODORIZERS</t>
  </si>
  <si>
    <t>7102</t>
  </si>
  <si>
    <t>DIAMONDS, WHETHER OR NOT WORKED, BUT NOT MOUNTED OR SET</t>
  </si>
  <si>
    <t>9705</t>
  </si>
  <si>
    <t>COLLECTIONS AND COLLECTORS' PIECES OF ZOOLOGICAL, BOTANICAL, MINERALOGICAL, HISTORICAL, ARCHAELOGICAL, NUMISMATIC OR OTHER INTEREST</t>
  </si>
  <si>
    <t>2825</t>
  </si>
  <si>
    <t>HYDRAZINE AND HYDROXYLAMINE AND THEIR INORGANIC SALTS; INORGANIC BASES NESOI; METAL OXIDES, HYDROXIDES AND PEROXIDES NESOI</t>
  </si>
  <si>
    <t>7306</t>
  </si>
  <si>
    <t>TUBES, PIPES AND HOLLOW PROFILES NESOI (OPEN SEAMED OR WELDED, RIVETED OR SIMILARLY CLOSED), OF IRON OR STEEL</t>
  </si>
  <si>
    <t>6803</t>
  </si>
  <si>
    <t>WORKED SLATE AND ARTICLES OF SLATE OR AGGLOMERATED SLATE</t>
  </si>
  <si>
    <t>9614</t>
  </si>
  <si>
    <t>SMOKING PIPES (INCLUDING PIPE BOWLS) AND CIGAR OR CIGARETTE HOLDERS, AND PARTS THEREOF</t>
  </si>
  <si>
    <t>7312</t>
  </si>
  <si>
    <t>STRANDED WIRE, ROPES AND CABLES, PLAITED BANDS ETC., NOT ELECTRICALLY INSULATED, OF IRON OR STEEL</t>
  </si>
  <si>
    <t>7604</t>
  </si>
  <si>
    <t>ALUMINUM BARS, RODS AND PROFILES</t>
  </si>
  <si>
    <t>2923</t>
  </si>
  <si>
    <t>QUATERNARY AMMONIUM SALTS AND HYDROXIDES; LECITHINS AND OTHER PHOSPHOAMINOLIPIDS</t>
  </si>
  <si>
    <t>9706</t>
  </si>
  <si>
    <t>ANTIQUES OF AN AGE EXCEEDING ONE HUNDRED YEARS</t>
  </si>
  <si>
    <t>4410</t>
  </si>
  <si>
    <t>PARTICLE BOARD AND SIMILAR BOARD OF WOOD OR OTHER LIGNEOUS MATERIALS</t>
  </si>
  <si>
    <t>9007</t>
  </si>
  <si>
    <t>CINEMATOGRAPHIC CAMERAS AND PROJECTORS (WITH OR WITHOUT SOUND RECORDING OR REPRODUCING APPARATUS); PARTS AND ACCESSORIES THEREOF</t>
  </si>
  <si>
    <t>7014</t>
  </si>
  <si>
    <t>SIGNALLING GLASSWARE AND OPTICAL ELEMENTS OF GLASS NESOI, NOT OPTICALLY WORKED</t>
  </si>
  <si>
    <t>2916</t>
  </si>
  <si>
    <t>ACYCLIC (UNSATURATED) AND CYCLIC MONOCARBOXYLIC ACIDS, THEIR ANHYDRIDES, HALIDES, PEROXIDES ETC.; THEIR HALOGENATED, SULFONATED ETC. DERIVATIVES</t>
  </si>
  <si>
    <t>7018</t>
  </si>
  <si>
    <t>GLASS BEADS, IMITATION STONES ETC. AND ARTICLES NESOI; GLASS EYES NESOI; LAMP-WORKED GLASS ORNAMENTS; GLASS MICROSPHERES, NOT OVER 1 MM IN DIAMETER</t>
  </si>
  <si>
    <t>4005</t>
  </si>
  <si>
    <t>COMPOUNDED RUBBER, UNVULCANIZED, IN PRIMARY FORMS OR IN PLATES, SHEETS OR STRIP</t>
  </si>
  <si>
    <t>7115</t>
  </si>
  <si>
    <t>ARTICLES OF PRECIOUS METAL OR OF METAL CLAD WITH PRECIOUS METAL NESOI</t>
  </si>
  <si>
    <t>0304</t>
  </si>
  <si>
    <t>FISH FILLETS AND OTHER FISH MEAT (WHETHER OR NOT MINCED), FRESH, CHILLED OR FROZEN</t>
  </si>
  <si>
    <t>2907</t>
  </si>
  <si>
    <t>PHENOLS; PHENOL-ALCOHOLS</t>
  </si>
  <si>
    <t>2931</t>
  </si>
  <si>
    <t>ORGANO-INORGANIC COMPOUNDS, NESOI</t>
  </si>
  <si>
    <t>2814</t>
  </si>
  <si>
    <t>AMMONIA, ANHYDROUS OR IN AQUEOUS SOLUTION</t>
  </si>
  <si>
    <t>8309</t>
  </si>
  <si>
    <t>STOPPERS, CAPS AND LIDS, CAPSULES FOR BOTTLES, THREADED BUNGS, SEALS AND OTHER PACKING ACCESSORIES, AND PARTS THEREOF, OF BASE METAL</t>
  </si>
  <si>
    <t>7606</t>
  </si>
  <si>
    <t>ALUMINUM PLATES, SHEETS AND STRIP, OVER 0.2 MM (0.0079 IN.) THICK</t>
  </si>
  <si>
    <t>3804</t>
  </si>
  <si>
    <t>RESIDUAL LYES FROM THE MANUFACTURE OF WOOD PULP, WHETHER OR NOT CONCENTRATED, DESUGARED ETC., INCLUDING LIGNIN SULFONATES, BUT EXCLUDING TALL OIL</t>
  </si>
  <si>
    <t>7214</t>
  </si>
  <si>
    <t>BARS AND RODS OF IRON OR NONALLOY STEEL NESOI, NOT FURTHER WORKED THAN FORGED, HOT-ROLLED, HOT-DRAWN ETC., BUT INCLUDING THOSE TWISTED AFTER ROLLING</t>
  </si>
  <si>
    <t>6807</t>
  </si>
  <si>
    <t>ARTICLES OF ASPHALT OR OF SIMILAR MATERIAL (FOR EXAMPLE, PETROLEUM BITUMEN OR COAL TAR PITCH)</t>
  </si>
  <si>
    <t>0802</t>
  </si>
  <si>
    <t>NUTS NESOI, FRESH OR DRIED</t>
  </si>
  <si>
    <t>8803</t>
  </si>
  <si>
    <t>PARTS OF BALLOONS, DIRIGIBLES, GLIDERS, AIRPLANES, OTHER AIRCRAFT, SPACECRAFT AND SPACECRAFT LAUNCH VEHICLES</t>
  </si>
  <si>
    <t>3301</t>
  </si>
  <si>
    <t>ESSENTIAL OILS, CONCRETES AND ABSOLUTES; RESINOID;EXTRACTED OLEORESINS; CONCEN OF ESSEN OILS AND TERPENIC BY PRODS; AQUEOUS SOLUTNS ETC. OF ESSEN OIL</t>
  </si>
  <si>
    <t>2901</t>
  </si>
  <si>
    <t>ACYCLIC HYDROCARBONS</t>
  </si>
  <si>
    <t>2846</t>
  </si>
  <si>
    <t>RARE-EARTH METAL COMPOUNDS, INORGANIC OR ORGANIC, OF YTTRIUM OR SCANDIUM OR OF MIXTURES OF THESE METALS</t>
  </si>
  <si>
    <t>2834</t>
  </si>
  <si>
    <t>NITRITES; NITRATES</t>
  </si>
  <si>
    <t>7226</t>
  </si>
  <si>
    <t>FLAT-ROLLED ALLOY STEEL (OTHER THAN STAINLESS) PRODUCTS, LESS THAN 600 MM (23.6 IN.) WIDE</t>
  </si>
  <si>
    <t>2101</t>
  </si>
  <si>
    <t>EXTRACTS, ESSENCES AND CONCENTRATES OF COFFEE, TEA OR MATE AND PREPARATIONS THEREOF; ROASTED CHICORY ETC. AND ITS EXTRACTS, ESSENCES AND CONCENTRATES</t>
  </si>
  <si>
    <t>8455</t>
  </si>
  <si>
    <t>METAL-ROLLING MILLS AND ROLLS THEREFOR; PARTS THEREOF</t>
  </si>
  <si>
    <t>4805</t>
  </si>
  <si>
    <t>PAPER AND PAPERBOARD, UNCOATED, NESOI, IN ROLLS OR SHEETS, NOT FURTHER WORKED OR PROCESSED THAN AS SPECIFIED IN NOTE 2 TO CHAPTER 48</t>
  </si>
  <si>
    <t>6308</t>
  </si>
  <si>
    <t>NEEDLECRAFT SETS, OF WOVEN FABRIC AND YARN, WITH OR WITHOUT ACCESSORIES, FOR MAKING RUGS, TAPESTRIES OR EMBROIDERED ARTICLES, PACKAGED FOR RETAIL SALE</t>
  </si>
  <si>
    <t>9013</t>
  </si>
  <si>
    <t>LIQUID CRYSTAL DEVICES NESOI; LASERS, OTHER THAN LASER DIODES; OPTICAL APPLIANCES AND INSTRUMENTS NESOI; PARTS AND ACCESSORIES THEREOF</t>
  </si>
  <si>
    <t>4904</t>
  </si>
  <si>
    <t>MUSIC, PRINTED OR IN MANUSCRIPT, WHETHER OR NOT BOUND OR ILLUSTRATED</t>
  </si>
  <si>
    <t>3601</t>
  </si>
  <si>
    <t>PROPELLANT POWDERS</t>
  </si>
  <si>
    <t>2902</t>
  </si>
  <si>
    <t>CYCLIC HYDROCARBONS</t>
  </si>
  <si>
    <t>0106</t>
  </si>
  <si>
    <t>ANIMALS, LIVE, NESOI</t>
  </si>
  <si>
    <t>4804</t>
  </si>
  <si>
    <t>KRAFT PAPER AND PAPERBOARD, UNCOATED, NESOI, IN ROLLS OR SHEETS</t>
  </si>
  <si>
    <t>8305</t>
  </si>
  <si>
    <t>FITTINGS FOR LOOSE LEAF BINDERS OR FILES, PAPER CLIPS ETC. AND PARTS THEREOF, OF BASE METAL; STAPLES IN STRIPS (OFFICE, UPHOLSTERY ETC.) OF BASE METAL</t>
  </si>
  <si>
    <t>8511</t>
  </si>
  <si>
    <t>ELECTRICAL IGNITION OR STARTING EQUIPMENT USED FOR SPARK-IGNITION OR COMPRESSION-IGNITION INTERNAL COMBUSTION ENGINES; GENERATORS ETC. THEREFOR; PARTS</t>
  </si>
  <si>
    <t>2849</t>
  </si>
  <si>
    <t>CARBIDES, WHETHER OR NOT CHEMICALLY DEFINED</t>
  </si>
  <si>
    <t>8109</t>
  </si>
  <si>
    <t>ZIRCONIUM AND ARTICLES THEREOF, INCLUDING WASTE AND SCRAP</t>
  </si>
  <si>
    <t>7403</t>
  </si>
  <si>
    <t>REFINED COPPER AND COPPER ALLOYS (OTHER THAN MASTER ALLOYS OF HEADING 7405), UNWROUGHT</t>
  </si>
  <si>
    <t>4902</t>
  </si>
  <si>
    <t>NEWSPAPERS, JOURNALS AND PERIODICALS, WHETHER OR NOT ILLUSTRATED OR CONTAINING ADVERTISING MATERIAL</t>
  </si>
  <si>
    <t>7116</t>
  </si>
  <si>
    <t>ARTICLES OF NATURAL OR CULTURED PEARLS, PRECIOUS OR SEMIPRECIOUS STONES (NATURAL, SYNTHETIC OR RECONSTRUCTED)</t>
  </si>
  <si>
    <t>2905</t>
  </si>
  <si>
    <t>ACYCLIC ALCOHOLS AND THEIR HALOGENATED, SULFONATED, NITRATED OR NITROSATED DERIVATIVES</t>
  </si>
  <si>
    <t>2827</t>
  </si>
  <si>
    <t>CHLORIDES, CHLORIDE OXIDES AND CHLORIDE HYDROXIDES; BROMIDES AND BROMIDE OXIDES; IODIDES AND IODIDE OXIDES</t>
  </si>
  <si>
    <t>3703</t>
  </si>
  <si>
    <t>PHOTOGRAPHIC PAPER, PAPERBOARD AND TEXTILES, SENSITIZED, UNEXPOSED</t>
  </si>
  <si>
    <t>8907</t>
  </si>
  <si>
    <t>FLOATING STRUCTURES NESOI (INCLUDING RAFTS, TANKS, COFFERDAMS, LANDING STAGES, BUOYS AND BEACONS)</t>
  </si>
  <si>
    <t>2826</t>
  </si>
  <si>
    <t>FLUORIDES; FLUOROSILICATES, FLUOROALUMINATES AND OTHER COMPLEX FLUORINE SALTS</t>
  </si>
  <si>
    <t>8419</t>
  </si>
  <si>
    <t>MACHINERY OR EQUIPMENT FOR THE TREATMENT OF MATERIALS BY A CHANGE OF TEMPERATURE; INSTANTANEOUS OR STORAGE WATER HEATERS, NONELECTRIC; PARTS THEREOF</t>
  </si>
  <si>
    <t>5309</t>
  </si>
  <si>
    <t>WOVEN FABRICS OF FLAX</t>
  </si>
  <si>
    <t>4409</t>
  </si>
  <si>
    <t>WOOD, CONTINUOUSLY SHAPED (TONGUED, GROOVED, MOLDED, ETC.) ALONG ANY OF ITS EDGES OR FACES</t>
  </si>
  <si>
    <t>9508</t>
  </si>
  <si>
    <t>MERRY-GO-ROUNDS, BOAT-SWINGS, SHOOTING GALLERIES AND OTHER FAIRGROUND AMUSEMENTS; TRAVELING CIRCUSES, THEATERS, ETC.; PARTS AND ACCESSORIES THEREOF</t>
  </si>
  <si>
    <t>6806</t>
  </si>
  <si>
    <t>MINERAL WOOLS (SLAG, ROCK ETC.); EXFOLIATED VERMICULITE, EXPANDED CLAYS AND THE LIKE; MIXTURES AND ARTICLES OF INSULATING MINERAL MATERIALS NESOI</t>
  </si>
  <si>
    <t>2919</t>
  </si>
  <si>
    <t>PHOSPHORIC ESTERS AND THEIR SALTS, INCLUDING LACTOPHOSPHATES; THEIR HALOGENATED, SULFONATED, NITRATED, OR NITROSATED DERIVATIVES</t>
  </si>
  <si>
    <t>2841</t>
  </si>
  <si>
    <t>SALTS OF OXOMETALLIC OR PEROXOMETALLIC ACIDS</t>
  </si>
  <si>
    <t>0402</t>
  </si>
  <si>
    <t>MILK AND CREAM, CONCENTRATED OR CONTAINING ADDED SWEETENING</t>
  </si>
  <si>
    <t>4003</t>
  </si>
  <si>
    <t>RECLAIMED RUBBER IN PRIMARY FORMS OR IN PLATES, SHEETS OR STRIP</t>
  </si>
  <si>
    <t>4407</t>
  </si>
  <si>
    <t>WOOD SAWN OR CHIPPED LENGTHWISE, SLICED OR PEELED, MORE THAN 6 MM (.236 IN.) THICK</t>
  </si>
  <si>
    <t>2817</t>
  </si>
  <si>
    <t>ZINC OXIDE AND ZINC PEROXIDE</t>
  </si>
  <si>
    <t>9704</t>
  </si>
  <si>
    <t>POSTAGE OR REVENUE STAMPS, STAMP-POSTMARKS, FIRST-DAY COVERS, POSTAL STATIONARY (STAMPED) ETC., USED OR  UNUSED, OTHER THAN THOSE OF HEADING 4907</t>
  </si>
  <si>
    <t>0305</t>
  </si>
  <si>
    <t>FISH, DRIED, SALTED OR IN BRINE; SMOKED FISH; FISH MEAL FIT FOR HUMAN CONSUMPTION</t>
  </si>
  <si>
    <t>2818</t>
  </si>
  <si>
    <t>ARTIFICIAL CORUNDUM, WHETHER OR NOT CHEMICALLY DEFINED; ALUMINUM OXIDE; ALUMINUM HYDROXIDE</t>
  </si>
  <si>
    <t>8609</t>
  </si>
  <si>
    <t>CONTAINERS (INCLUDING CONTAINERS FOR THE TRANSPORT OF FLUIDS) SPECIALLY DESIGNED AND EQUIPPED FOR CARRIAGE BY ONE OR MORE MODES OF TRANSPORT</t>
  </si>
  <si>
    <t>7213</t>
  </si>
  <si>
    <t>BARS AND RODS OF IRON OR NONALLOY STEEL, HOT-ROLLED, IN IRREGULARLY WOUND COILS</t>
  </si>
  <si>
    <t>7007</t>
  </si>
  <si>
    <t>SAFETY GLASS, CONSISTING OF TOUGHENED (TEMPERED) OR LAMINATED GLASS</t>
  </si>
  <si>
    <t>4011</t>
  </si>
  <si>
    <t>NEW PNEUMATIC TIRES, OF RUBBER</t>
  </si>
  <si>
    <t>3902</t>
  </si>
  <si>
    <t>POLYMERS OF PROPYLENE OR OF OTHER OLEFINS, IN PRIMARY FORMS</t>
  </si>
  <si>
    <t>2903</t>
  </si>
  <si>
    <t>HALOGENATED DERIVATIVES OF HYDROCARBONS</t>
  </si>
  <si>
    <t>3603</t>
  </si>
  <si>
    <t>SAFETY FUSES; DETONATING FUSES; PERCUSSION OR DETONATING CAPS; IGNITERS; ELECTRIC DETONATORS</t>
  </si>
  <si>
    <t>8535</t>
  </si>
  <si>
    <t>ELECTRICAL APPARATUS FOR SWITCHING OR PROTECTING ELECTRICAL CIRCUITS, OR FOR MAKING CONNECTIONS TO OR IN ELECTRICAL CIRCUITS, VOLTAGE OVER 1,000 V</t>
  </si>
  <si>
    <t>1207</t>
  </si>
  <si>
    <t>OIL SEEDS AND OLEAGINOUS FRUITS NESOI, WHETHER OR NOT BROKEN</t>
  </si>
  <si>
    <t>2917</t>
  </si>
  <si>
    <t>POLYCARBOXYLIC ACIDS, THEIR ANHYDRIDES, HALIDES, PEROXIDES AND PEROXYACIDS; THEIR HALOGENATED, SULFONATED, NITRATED OR NITROSATED DERIVATIVES</t>
  </si>
  <si>
    <t>3908</t>
  </si>
  <si>
    <t>POLYAMIDES, IN PRIMARY FORMS</t>
  </si>
  <si>
    <t>2403</t>
  </si>
  <si>
    <t>TOBACCO AND TOBACCO SUBSTITUTE MANUFACTURES, NESOI; HOMOGENIZED OR RECONSTITUTED TOBACCO; TOBACCO EXTRACTS AND ESSENCES</t>
  </si>
  <si>
    <t>7608</t>
  </si>
  <si>
    <t>ALUMINUM TUBES AND PIPES</t>
  </si>
  <si>
    <t>2530</t>
  </si>
  <si>
    <t>MINERAL SUBSTANCES NESOI</t>
  </si>
  <si>
    <t>9015</t>
  </si>
  <si>
    <t>SURVEYING, HYDROGRAPHIC, OCEANOGRAPHIC, HYDROLOGICAL, METEOROLOGICAL OR GEOPHYSICAL INSTRUMENTS ETC. NESOI; RANGEFINDERS; PARTS AND ACCESSORIES</t>
  </si>
  <si>
    <t>0511</t>
  </si>
  <si>
    <t>ANIMAL PRODUCTS NESOI; DEAD ANIMALS (OF CHAPTER 1 OR 3), UNFIT FOR HUMAN CONSUMPTION</t>
  </si>
  <si>
    <t>7217</t>
  </si>
  <si>
    <t>WIRE OF IRON OR NONALLOY STEEL</t>
  </si>
  <si>
    <t>9304</t>
  </si>
  <si>
    <t>ARMS NESOI (INCLUDING SPRING, AIR OR GAS GUNS AND PISTOLS, BUT EXCLUDING SWORDS, BAYONETS AND SIMILAR ARMS)</t>
  </si>
  <si>
    <t>6814</t>
  </si>
  <si>
    <t>WORKED MICA AND ARTICLES OF MICA, INCLUDING AGGLOMERATED OR RECONSTITUTED MICA, WHETHER OR NOT ON A SUPPORT OF PAPER, PAPERBOARD OR OTHER MATERIALS</t>
  </si>
  <si>
    <t>9020</t>
  </si>
  <si>
    <t>BREATHING APPLIANCES NESOI AND GAS MASKS HAVING MECHANICAL PARTS AND/OR REPLACEABLE FILTERS; PARTS AND ACCESSORIES THEREOF</t>
  </si>
  <si>
    <t>4421</t>
  </si>
  <si>
    <t>ARTICLES OF WOOD, NESOI</t>
  </si>
  <si>
    <t>2853</t>
  </si>
  <si>
    <t>INORGANIC COMPOUNDS NESOI; LIQUID AIR; COMPRESSED AIR; AMALGAMS, OTHER THAN OF PRECIOUS METALS</t>
  </si>
  <si>
    <t>3213</t>
  </si>
  <si>
    <t>ARTISTS', STUDENTS' OR SIGNBOARD PAINTERS' COLORS, MODIFYING TINTS ETC., IN TABLETS, TUBES, JARS, BOTTLES OR IN SIMILAR FORMS OR PACKINGS</t>
  </si>
  <si>
    <t>8544</t>
  </si>
  <si>
    <t>INSULATED WIRE, CABLE AND OTHER INSULATED ELECTRICAL CONDUCTORS; OPTICAL FIBER CABLES, OF INDIVIDUALLY SHEATHED FIBERS, WITH CONDUCTORS ETC. OR NOT</t>
  </si>
  <si>
    <t>8546</t>
  </si>
  <si>
    <t>ELECTRICAL INSULATORS OF ANY MATERIAL</t>
  </si>
  <si>
    <t>7104</t>
  </si>
  <si>
    <t>SYNTHETIC OR RECONSTRUCTED PRECIOUS OR SEMIPRECIOUS STONES, NOT STRUNG, MOUNTED OR SET (INCLUDING UNGRADED STONES TEMPORARILY STRUNG FOR TRANSPORT)</t>
  </si>
  <si>
    <t>0902</t>
  </si>
  <si>
    <t>TEA, WHETHER OR NOT FLAVORED</t>
  </si>
  <si>
    <t>9808</t>
  </si>
  <si>
    <t>IMPORTATIONS OF THE UNITED STATES GOVERNMENT</t>
  </si>
  <si>
    <t>2208</t>
  </si>
  <si>
    <t>ETHYL ALCOHOL, UNDENATURED, OF AN ALCOHOLIC STRENGTH BY VOLUME OF UNDER 80% VOL.; SPIRITS, LIQUEURS AND OTHER SPIRITUOUS BEVERAGES</t>
  </si>
  <si>
    <t>2514</t>
  </si>
  <si>
    <t>SLATE, WHETHER OR NOT ROUGHLY TRIMMED OR MERELY CUT, BY SAWING ETC. INTO BLOCKS OR SLABS OF RECTANGULAR OR SQUARE SHAPE</t>
  </si>
  <si>
    <t>8411</t>
  </si>
  <si>
    <t>TURBOJETS, TURBOPROPELLERS AND OTHER GAS TURBINES, AND PARTS THEREOF</t>
  </si>
  <si>
    <t>8212</t>
  </si>
  <si>
    <t>RAZORS AND RAZOR BLADES (INCLUDING RAZOR BLADE BLANKS IN STRIPS), AND BASE METAL PARTS THEREOF</t>
  </si>
  <si>
    <t>9406</t>
  </si>
  <si>
    <t>PREFABRICATED BUILDINGS</t>
  </si>
  <si>
    <t>4906</t>
  </si>
  <si>
    <t>PLANS AND DRAWINGS FOR ARCHITECTURAL, ENGINEERING, INDUSTRIAL, COMMERCIAL, TOPOGRAPHICAL OR SIMILAR PURPOSES, ORIGINALS AND SPECIFIC REPRODUCTIONS</t>
  </si>
  <si>
    <t>4418</t>
  </si>
  <si>
    <t>BUILDERS' JOINERY AND CARPENTRY OF WOOD, INCLUDING CELLULAR WOOD PANELS, ASSEMBLED PARQUET PANELS, SHINGLES AND SHAKES</t>
  </si>
  <si>
    <t>2850</t>
  </si>
  <si>
    <t>HYDRIDES, NITRIDES, AZIDES, SILICIDES AND BORIDES, WHETHER OR NOT CHEMICALLY DEFINED</t>
  </si>
  <si>
    <t>7613</t>
  </si>
  <si>
    <t>ALUMINUM CONTAINERS FOR COMPRESSED OR LIQUEFID GAS</t>
  </si>
  <si>
    <t>1101</t>
  </si>
  <si>
    <t>WHEAT OR MESLIN FLOUR</t>
  </si>
  <si>
    <t>4411</t>
  </si>
  <si>
    <t>FIBERBOARD OF WOOD OR OTHER LIGNEOUS MATERIALS</t>
  </si>
  <si>
    <t>6405</t>
  </si>
  <si>
    <t>FOOTWEAR NESOI</t>
  </si>
  <si>
    <t>3304</t>
  </si>
  <si>
    <t>BEAUTY OR MAKE-UP AND SKIN-CARE PREPARATIONS (OTHER THAN MEDICAMENTS), INCLUDING SUNSCREENS ETC.; MANICURE OR PEDICURE PREPARATIONS</t>
  </si>
  <si>
    <t>5802</t>
  </si>
  <si>
    <t>WOVEN TERRY TOWELING AND SIMILAR TERRY FABRICS, OTHER THAN NARROW FABRICS NOT OVER 30 CM IN WIDTH; TUFTED TEXTILE FABRICS, OTHER THAN FLOOR COVERINGS</t>
  </si>
  <si>
    <t>9305</t>
  </si>
  <si>
    <t>PARTS AND ACCESSORIES OF ARMS (MILITARY WEAPONS, PISTOLS, REVOLVERS, SHOTGUNS, RIFLES ETC.) OF HEADINGS 9301 TO 9304</t>
  </si>
  <si>
    <t>7002</t>
  </si>
  <si>
    <t>GLASS IN BALLS (EXCEPT MICROSPHERES), RODS OR TUBES, UNWORKED</t>
  </si>
  <si>
    <t>2201</t>
  </si>
  <si>
    <t>WATERS, INCLUDING NATURAL OR ARTIFICIAL MINERAL WATERS AND AERATED WATERS, NOT CONTAINING ADDED SWEETENING NOR FLAVORED; ICE AND SNOW</t>
  </si>
  <si>
    <t>8413</t>
  </si>
  <si>
    <t>PUMPS FOR LIQUIDS, WITH OR WITHOUT A MEASURING DEVICE; LIQUID ELEVATORS; PARTS THEREOF</t>
  </si>
  <si>
    <t>4901</t>
  </si>
  <si>
    <t>PRINTED BOOKS, BROCHURES, LEAFLETS AND SIMILAR PRINTED MATTER</t>
  </si>
  <si>
    <t>6907</t>
  </si>
  <si>
    <t>UNGLAZED CERAMIC FLAGS AND PAVING, HEARTH OR WALL TILES; UNGLAZED CERAMIC MOSAIC CUBES AND SIMILAR PRODUCTS</t>
  </si>
  <si>
    <t>2915</t>
  </si>
  <si>
    <t>SATURATED ACYCLIC MONOCARBOXYLIC ACIDS AND THEIR ANHYDRIDES, HALIDES, PEROXIDES AND PEROXYACIDS; THEIR HALOGENATED, SULFONATED ETC. DERIVATIVES</t>
  </si>
  <si>
    <t>7204</t>
  </si>
  <si>
    <t>FERROUS WASTE AND SCRAP; REMELTING SCRAP INGOTS OF IRON OR STEEL</t>
  </si>
  <si>
    <t>7103</t>
  </si>
  <si>
    <t>PRECIOUS AND SEMIPRECIOUS STONES (NO DIAMONDS), NOT STRUNG, MOUNTED ETC.; UNGRADED PRECIOUS AND SEMIPRECIOUS STONES (NO DIAMONDS) STRUNG FOR TRANSPORT</t>
  </si>
  <si>
    <t>3817</t>
  </si>
  <si>
    <t>MIXED ALKYLBENZENES AND MIXED ALKYLNAPHTHALENES NESOI</t>
  </si>
  <si>
    <t>0307</t>
  </si>
  <si>
    <t>MOLLUSCS, LIVE, FRESH, CHILLED, FROZEN, DRIED, SALTED OR IN BRINE; SMOKED; FLOURS, MEALS AND PELLETS, FIT FOR HUMAN CONSUMPTION</t>
  </si>
  <si>
    <t>9001</t>
  </si>
  <si>
    <t>OPTICAL FIBERS AND OPTICAL FIBER BUNDLES; OPTICAL FIBER CABLES NESOI; SHEETS AND PLATES OF POLARIZING MATERIAL; OPTICAL ELEMENTS, UNMOUNTED</t>
  </si>
  <si>
    <t>1806</t>
  </si>
  <si>
    <t>CHOCOLATE AND OTHER FOOD PREPARATIONS CONTAINING COCOA</t>
  </si>
  <si>
    <t>9030</t>
  </si>
  <si>
    <t>OSCILLOSCOPES, SPECTRUM ANALYZERS ETC. FOR MEASURING ETC. ELECTRICAL QUANTITIES, NESOI; DEVICES FOR MEASURING ETC. IONIZING RADIATIONS; PARTS ETC.</t>
  </si>
  <si>
    <t>8711</t>
  </si>
  <si>
    <t>MOTORCYCLES (INCLUDING MOPEDS) AND CYCLES FITTED WITH AN AUXILIARY MOTOR, WITH OR WITHOUT SIDECARS; SIDECARS</t>
  </si>
  <si>
    <t>2926</t>
  </si>
  <si>
    <t>NITRILE-FUNCTION COMPOUNDS</t>
  </si>
  <si>
    <t>9701</t>
  </si>
  <si>
    <t>PAINTINGS, DRAWINGS AND PASTELS, EXECUTED BY HAND AS WORKS OF ART; COLLAGES AND SIMILAR DECORATIVE PLAQUES</t>
  </si>
  <si>
    <t>4401</t>
  </si>
  <si>
    <t>FUEL WOOD IN LOGS, FAGGOTS ETC.; WOOD IN CHIPS OR PARTICLES; SAWDUST AND WOOD SCRAP, WHETHER OR NOT AGGLOMERATED IN LOGS, BRIQUETTES OR OTHER FORMS</t>
  </si>
  <si>
    <t>2836</t>
  </si>
  <si>
    <t>CARBONATES; PEROXOCARBONATES (PERCARBONATES); COMMERCIAL AMMONIUM CARBONATE CONTAINING AMMONIUM CARBAMATE</t>
  </si>
  <si>
    <t>2942</t>
  </si>
  <si>
    <t>ORGANIC COMPOUNDS NESOI</t>
  </si>
  <si>
    <t>9801</t>
  </si>
  <si>
    <t>EXPORTS OF ARTICLES IMPORTED FOR REPAIRS ETC.; IMPORTS OF ARTICLES EXPORTED AND RETURNED, UNADVANCED; IMPORTS OF ANIMALS EXPORTED AND RETURNED</t>
  </si>
  <si>
    <t>4304</t>
  </si>
  <si>
    <t>ARTIFICIAL FUR AND ARTICLES THEREOF</t>
  </si>
  <si>
    <t>2007</t>
  </si>
  <si>
    <t>JAMS, FRUIT JELLIES, MARMALADES, FRUIT OR NUT PUREE AND FRUIT OR NUT PASTES, BEING COOKED PREPARATIONS, WHETHER OR NOT CONTAINING ADDED SWEETENING</t>
  </si>
  <si>
    <t>0403</t>
  </si>
  <si>
    <t>BUTTERMILK, CURDLED MILK AND CREAM, YOGURT, KEPHIR ETC., WHETHER OR NOT FLAVORED ETC. OR CONTAINING ADDED FRUIT OR COCOA</t>
  </si>
  <si>
    <t>4408</t>
  </si>
  <si>
    <t>VENEER SHEETS AND SHEETS FOR PLYWOOD AND OTHER WOOD SAWN LENGTHWISE, SLICED OR PEELED, NOT MORE THAN 6 MM (.236 IN.) THICK</t>
  </si>
  <si>
    <t>2843</t>
  </si>
  <si>
    <t>COLLOIDAL PRECIOUS METALS; INORGANIC OR ORGANIC COMPOUNDS OF PRECIOUS METALS, CHEMICALLY DEFINED OR NOT; AMALGAMS OF PRECIOUS METALS</t>
  </si>
  <si>
    <t>2815</t>
  </si>
  <si>
    <t>SODIUM HYDROXIDE (CAUSTIC SODA); POTASSIUM HYDROXIDE (CAUSTIC POTASH); PEROXIDES OF SODIUM OR POTASSIUM</t>
  </si>
  <si>
    <t>2102</t>
  </si>
  <si>
    <t>YEASTS; OTHER SINGLE-CELL MICRO-ORGANISMS, DEAD (OTHER THAN MEDICINAL VACCINES OF HEADING 3002); PREPARED BAKING POWDERS</t>
  </si>
  <si>
    <t>2001</t>
  </si>
  <si>
    <t>VEGETABLES, FRUIT, NUTS AND OTHER EDIBLE PARTS OF PLANTS, PREPARED OR PRESERVED BY VINEGAR OR ACETIC ACID</t>
  </si>
  <si>
    <t>6309</t>
  </si>
  <si>
    <t>WORN CLOTHING AND OTHER WORN TEXTILE ARTICLES</t>
  </si>
  <si>
    <t>7008</t>
  </si>
  <si>
    <t>MULTIPLE-WALLED INSULATING UNITS OF GLASS</t>
  </si>
  <si>
    <t>5402</t>
  </si>
  <si>
    <t>SYNTHETIC FILAMENT YARN (OTHER THAN SEWING THREAD), NOT PUT UP FOR RETAIL SALE, INCLUDING SYNTHETIC MONOFILAMENTS OF LESS THAN 67 DECITEX</t>
  </si>
  <si>
    <t>6815</t>
  </si>
  <si>
    <t>ARTICLES OF STONE OR OTHER MINERAL SUBSTANCES (INCLUDING CARBON FIBERS, ARTICLES OF CARBON FIBERS AND ARTICLES OF PEAT), NESOI</t>
  </si>
  <si>
    <t>7228</t>
  </si>
  <si>
    <t>BARS AND RODS NESOI, ANGLES, SHAPES AND SECTIONS OF ALLOY STEEL (OTHER THAN STAINLESS); HOLLOW DRILL BARS AND RODS, OF ALLOY OR NONALLOY STEEL</t>
  </si>
  <si>
    <t>8437</t>
  </si>
  <si>
    <t>MACHINES FOR CLEANING, SORTING OR GRADING SEED, GRAIN, ETC.; MILLING MACHINES FOR WORKING CEREALS OR DRIED LEGUMINOUS VEGETABLES, NESOI; PARTS THEREOF</t>
  </si>
  <si>
    <t>1401</t>
  </si>
  <si>
    <t>VEGETABLE MATERIALS USED PRIMARILY FOR PLAITING, INCLUDING BAMBOOS, RATTANS, REEDS, RUSHES, OSIER, RAFFIA, PROCESSED CEREAL STRAW AND LIME BARK</t>
  </si>
  <si>
    <t>9403</t>
  </si>
  <si>
    <t>FURNITURE, NESOI (OTHER THAN SEATS, MEDICAL, SURGICAL, DENTAL OR VETERINARY FURNITURE) AND PARTS THEREOF</t>
  </si>
  <si>
    <t>1103</t>
  </si>
  <si>
    <t>CEREAL GROATS, MEAL AND PELLETS</t>
  </si>
  <si>
    <t>3405</t>
  </si>
  <si>
    <t>POLISHES AND CREAMS, FOR FOOTWEAR, FURNITURE, FLOORS, COACHWORK, GLASS OR METAL; SCOURING PASTES, POWDERS AND PREPARATIONS NESOI</t>
  </si>
  <si>
    <t>1605</t>
  </si>
  <si>
    <t>CRUSTACEANS, MOLLUSCS AND OTHER AQUATIC INVERTEBRATES, PREPARED OR PRESERVED</t>
  </si>
  <si>
    <t>1301</t>
  </si>
  <si>
    <t>LAC; NATURAL GUMS, RESINS, GUM-RESINS AND BALSAMS</t>
  </si>
  <si>
    <t>6914</t>
  </si>
  <si>
    <t>CERAMIC ARTICLES NESOI</t>
  </si>
  <si>
    <t>3819</t>
  </si>
  <si>
    <t>HYDRAULIC BRAKE FLUIDS AND PREPARED LIQUIDS FOR HYDRAULIC TRANSMISSION, WITH LESS THAN 70% (IF ANY) BY WEIGHT OF PETROLEUM OR BITUMINOUS MINERAL OILS</t>
  </si>
  <si>
    <t>1512</t>
  </si>
  <si>
    <t>SUNFLOWER-SEED, SAFFLOWER OR COTTONSEED OIL, AND THEIR FRACTIONS, WHETHER OR NOT REFINED, BUT NOT CHEMICALLY MODIFIED</t>
  </si>
  <si>
    <t>9999</t>
  </si>
  <si>
    <t>SALVAGE; ESTIMATE OF LOW VALUED IMPORT TRANSACTIONS</t>
  </si>
  <si>
    <t>9023</t>
  </si>
  <si>
    <t>INSTRUMENTS, APPARATUS AND MODELS, DESIGNED FOR DEMONSTRATIONAL PURPOSES, UNSUITABLE FOR OTHER USES, AND PARTS AND ACCESSORIES THEREOF</t>
  </si>
  <si>
    <t>5603</t>
  </si>
  <si>
    <t>NONWOVENS (OF TEXTILE MATERIALS), WHETHER OR NOT IMPREGNATED, COATED, COVERED OR LAMINATED</t>
  </si>
  <si>
    <t>1211</t>
  </si>
  <si>
    <t>PLANTS AND PARTS OF PLANTS (INCLUDING SEEDS AND FRUITS), USED IN PERFUMERY, PHARMACY, OR FOR INSECTICIDAL OR SIMILAR PURPOSES, FRESH OR DRIED</t>
  </si>
  <si>
    <t>1104</t>
  </si>
  <si>
    <t>CEREAL GRAINS, OTHERWISE WORKED (HULLED, ROLLED ETC.), EXCEPT RICE (HEADING 1006); GERM OF CEREALS, WHOLE, ROLLED, FLAKED OR GROUND</t>
  </si>
  <si>
    <t>2601</t>
  </si>
  <si>
    <t>IRON ORES AND CONCENTRATES, INCLUDING ROASTED IRON PYRITES</t>
  </si>
  <si>
    <t>1108</t>
  </si>
  <si>
    <t>STARCHES; INULIN</t>
  </si>
  <si>
    <t>7806</t>
  </si>
  <si>
    <t>ARTICLES OF LEAD, NESOI</t>
  </si>
  <si>
    <t>9031</t>
  </si>
  <si>
    <t>MEASURING OR CHECKING INSTRUMENTS, APPLIANCES AND MACHINES, NESOI; PROFILE PROJECTORS; PARTS AND ACCESSORIES THEREOF</t>
  </si>
  <si>
    <t>1704</t>
  </si>
  <si>
    <t>SUGAR CONFECTIONARY (INCLUDING WHITE CHOCOLATE), NOT CONTAINING COCOA</t>
  </si>
  <si>
    <t>8505</t>
  </si>
  <si>
    <t>ELECTROMAGNETS; PERMANENT MAGNETS AND ARTICLES TO BE PERMANENT AFTER MAGNETIZATION; ELECTROMAGNETIC OR PERMANENT MAGNET CHUCKS, BRAKES ETC.; PARTS</t>
  </si>
  <si>
    <t>7508</t>
  </si>
  <si>
    <t>ARTICLES OF NICKEL, NESOI</t>
  </si>
  <si>
    <t>4415</t>
  </si>
  <si>
    <t>PACKING CASES, CRATES, DRUMS AND SIMILAR PACKINGS OF WOOD; CABLE-DRUMS OF WOOD; PALLETS AND OTHER LOAD BOARDS OF WOOD; PALLET COLLARS OF WOOD</t>
  </si>
  <si>
    <t>4420</t>
  </si>
  <si>
    <t>WOOD MARQUETRY AND INLAID WOOD; CASES ETC. FOR JEWELRY OR CUTLERY AND SIMILAR ARTICLES, STATUETTES AND OTHER ORNAMENTS, OF WOOD; WOOD FURNITURE NESOI</t>
  </si>
  <si>
    <t>4907</t>
  </si>
  <si>
    <t>UNUSED POSTAGE, REVENUE OR SIMILAR STAMPS OF CURRENT OR NEW ISSUE IN THE COUNTRY IN WHICH THEY HAVE, OR WILL HAVE, A RECOGNISED FACE VALUE</t>
  </si>
  <si>
    <t>9012</t>
  </si>
  <si>
    <t>MICROSCOPES OTHER THAN OPTICAL MICROSCOPES; DIFFRACTION APPARATUS; PARTS AND ACCESSORIES THEREOF</t>
  </si>
  <si>
    <t>7307</t>
  </si>
  <si>
    <t>TUBE OR PIPE FITTINGS (INCLUDING COUPLINGS, ELBOWS AND SLEEVES), OF IRON OR STEEL</t>
  </si>
  <si>
    <t>0409</t>
  </si>
  <si>
    <t>HONEY, NATURAL</t>
  </si>
  <si>
    <t>8442</t>
  </si>
  <si>
    <t>MACHINERY ETC. NESOI, FOR TYPESETTING ETC., FOR PREPARING OR MAKING PRINTING COMPONENTS; BLOCKS, PLATES ETC. PREPARED FOR PRINTING; PARTS THEREOF</t>
  </si>
  <si>
    <t>8101</t>
  </si>
  <si>
    <t>TUNGSTEN (WOLFRAM) AND ARTICLES THEREOF, INCLUDING WASTE AND SCRAP</t>
  </si>
  <si>
    <t>2620</t>
  </si>
  <si>
    <t>ASH AND RESIDUES (EXCEPT FROM IRON OR STEEL MANUFACTURE) CONTAINING ARSENIC, METALS OR THEIR COMPOUNDS</t>
  </si>
  <si>
    <t>9026</t>
  </si>
  <si>
    <t>INSTRUMENTS AND APPARATUS FOR MEASURING OR CHECKING THE FLOW, LEVEL, PRESSURE OR OTHER VARIABLES OF LIQUIDS OR GASES, NESOI; PARTS AND ACCESSORIES</t>
  </si>
  <si>
    <t>2512</t>
  </si>
  <si>
    <t>SILICEOUS FOSSIL MEALS (INCLUDING KIESELGUHR, TRIPOLITE AND DIATOMITE) AND SIMILAR SILICEOUS EARTHS, OF AN APPARENT SPECIFIC GRAVITY OF 1 OR LESS</t>
  </si>
  <si>
    <t>8207</t>
  </si>
  <si>
    <t>INTERCHANGEABLE TOOLS FOR HANDTOOLS (POWER-OPERATED OR NOT) OR FOR MACHINE-TOOLS, INCLUDING DIES FOR EXTRUDING METAL, AND BASE METAL PARTS THEREOF</t>
  </si>
  <si>
    <t>9703</t>
  </si>
  <si>
    <t>ORIGINAL SCULPTURES AND STATUARY, IN ANY MATERIAL</t>
  </si>
  <si>
    <t>3505</t>
  </si>
  <si>
    <t>DEXTRINS AND OTHER MODIFIED STARCHES; GLUES BASED ON STARCHES, OR ON DEXTRINS OR OTHER MODIFIED STARCHES</t>
  </si>
  <si>
    <t>1905</t>
  </si>
  <si>
    <t>BREAD, PASTRY, CAKES, BISUITS AND OTHER BAKERS' WARES; COMMUNION WAFERS, EMPTY CAPSULES FOR MEDICINE ETC., SEALING WAFERS, RICE PAPER ETC.</t>
  </si>
  <si>
    <t>7013</t>
  </si>
  <si>
    <t>GLASSWARE FOR TABLE, KITCHEN, TOILET, OFFICE, INDOOR DECORATION OR SIMILAR PURPOSES NESOI</t>
  </si>
  <si>
    <t>1209</t>
  </si>
  <si>
    <t>SEEDS, FRUIT AND SPORES, OF A KIND USED FOR SOWING</t>
  </si>
  <si>
    <t>9303</t>
  </si>
  <si>
    <t>SPORTING SHOTGUNS AND RIFLES, MUZZLE LOADING FIREARMS, VERY PISTOLS AND SIMILAR DEVICES, PISTOLS AND REVOLVERS FIRING BLANK AMMUNITION, ETC.</t>
  </si>
  <si>
    <t>2008</t>
  </si>
  <si>
    <t>FRUIT, NUTS AND OTHER EDIBLE PARTS OF PLANTS, OTHERWISE PREPARED OR PRESERVED, WHETHER OR NOT CONTAINING ADDED SWEETENING OR SPIRIT, NESOI</t>
  </si>
  <si>
    <t>6303</t>
  </si>
  <si>
    <t>CURTAINS (INCLUDING DRAPES) AND INTERIOR BLINDS; CURTAIN OR BED VALANCES</t>
  </si>
  <si>
    <t>7322</t>
  </si>
  <si>
    <t>RADIATORS, AIR HEATERS AND HOT AIR DISTRIBUTORS HAVING A MOTOR-DRIVEN FAN OR BLOWER, NOT ELECTRICALLY HEATED, AND PARTS THEREOF, OF IRON OR STEEL</t>
  </si>
  <si>
    <t>8541</t>
  </si>
  <si>
    <t>DIODES, TRANSISTORS AND SIMILAR DEVICES; PHOTOSENSITIVE SEMICONDUCTOR DEVICES; LIGHT-EMITTING DIODES; MOUNTED PIEZOELECTRIC CRYSTALS; PARTS THEREOF</t>
  </si>
  <si>
    <t>5803</t>
  </si>
  <si>
    <t>GAUZE NESOI (OTHER THAN NARROW FABRICS NOT OVER 30 CM OR 11.811 IN. IN WIDTH)</t>
  </si>
  <si>
    <t>8503</t>
  </si>
  <si>
    <t>PARTS OF ELECTRIC MOTORS, GENERATORS, GENERATING SETS AND ROTAARY CONVERTERS</t>
  </si>
  <si>
    <t>2202</t>
  </si>
  <si>
    <t>WATERS, INCLUDING MINERAL WATERS AND AERATED WATERS, CONTAINING ADDED SWEETENING OR FLAVORED, AND OTHER NONALCOHOLIC BEVERAGES NESOI</t>
  </si>
  <si>
    <t>2840</t>
  </si>
  <si>
    <t>BORATES; PEROXOBORATES (PERBORATES)</t>
  </si>
  <si>
    <t>8205</t>
  </si>
  <si>
    <t>HANDTOOLS NESOI; BLOW TORCHES ETC.; VISES, CLAMPS AND THE LIKE NESOI; ANVILS; PORTABLE FORGES; GRINDING WHEELS WITH FRAMEWORKS; BASE METAL PARTS</t>
  </si>
  <si>
    <t>3917</t>
  </si>
  <si>
    <t>TUBES, PIPES AND HOSES, AND FITTINGS THEREFOR (INCLUDING JOINTS, ELBOWS AND FLANGES), OF PLASTICS</t>
  </si>
  <si>
    <t>2908</t>
  </si>
  <si>
    <t>HALOGENATED, SULFONATED, NITRATED OR NITROSATED DERIVATIVES OF PHENOLS OR PHENOL-ALCOHOLS</t>
  </si>
  <si>
    <t>6304</t>
  </si>
  <si>
    <t>FURNISHING ARTICLES OF TEXTILE MATERIALS NESOI</t>
  </si>
  <si>
    <t>2913</t>
  </si>
  <si>
    <t>HALOGENATED, SULFONATED, NITRATED OR NITROSATED DERIVATIVES OF ALDEHYDE-FUNCTION COMPOUNDS</t>
  </si>
  <si>
    <t>9206</t>
  </si>
  <si>
    <t>PERCUSSION MUSICAL INSTRUMENTS (FOR EXAMPLE, DRUMS, XYLOPHONES, CYMBALS, CASTANETS, MARACAS)</t>
  </si>
  <si>
    <t>6306</t>
  </si>
  <si>
    <t>TARPAULINS, SAILS FOR BOATS, SAILBOARDS OR LANDCRAFT, AWNINGS, SUNBLINDS, TENTS AND CAMPING GOODS, OF TEXTILE MATERIALS</t>
  </si>
  <si>
    <t>8805</t>
  </si>
  <si>
    <t>AIRCRAFT LAUNCHING GEAR; DECK-ARRESTOR OR SIMILAR GEAR; GROUND FLYING TRAINERS; PARTS THEREOF</t>
  </si>
  <si>
    <t>6804</t>
  </si>
  <si>
    <t>MILLSTONES, GRINDING WHEELS AND THE LIKE (NO FRAMEWORKS), FOR GRINDING, SHARPENING ETC., AND PARTS THEREOF, OF NATURAL STONE, ABRASIVES OR CERAMICS</t>
  </si>
  <si>
    <t>6113</t>
  </si>
  <si>
    <t>GARMENTS, IMPREGNATED, COATED, COVERED OR LAMINATED WITH PLASTICS, RUBBER OR OTHER MATERIALS, KNITTED OR CROCHETED</t>
  </si>
  <si>
    <t>3914</t>
  </si>
  <si>
    <t>ION-EXCHANGERS BASED ON POLYMERS OF NATURAL OR SYNTHETIC PLASTICS MATERIALS, IN PRIMARY FORMS</t>
  </si>
  <si>
    <t>4810</t>
  </si>
  <si>
    <t>PAPER AND PAPERBOARD, COATED ON ONE OR BOTH SIDES WITH KAOLIN (CHINA CLAY) OR OTHER INORGANIC SUBSTANCES (WITH NO OTHER COATING), IN ROLLS OR SHEETS</t>
  </si>
  <si>
    <t>0910</t>
  </si>
  <si>
    <t>GINGER, SAFFRON, TUMERIC (CURCUMA), THYME, BAY LEAVES, CURRY AND OTHER SPICES</t>
  </si>
  <si>
    <t>9033</t>
  </si>
  <si>
    <t>PARTS AND ACCESSORIES (NOT SPECIFIED OR INCLUDED ELSEWHERE IN THIS CHAPTER) FOR MACHINES, APPLIANCES, INSTRUMENTS OR APPARATUS OF CHAPTER 90</t>
  </si>
  <si>
    <t>8479</t>
  </si>
  <si>
    <t>MACHINES AND MECHANICAL APPLIANCES HAVING INDIVIDUAL FUNCTIONS, NESOI; PARTS THEREOF</t>
  </si>
  <si>
    <t>1302</t>
  </si>
  <si>
    <t>VEGETABLE SAPS AND EXTRACTS; PECTIC SUBSTANCES, PECTINATES AND PECTATES; AGAR-AGAR AND OTHER MUCILAGES AND THICKENERS, DERIVED FROM VEGETABLE PRODUCTS</t>
  </si>
  <si>
    <t>3925</t>
  </si>
  <si>
    <t>BUILDERS' WARE OF PLASTICS, NESOI</t>
  </si>
  <si>
    <t>3815</t>
  </si>
  <si>
    <t>REACTION INITIATORS, REACTION ACCELERATORS AND CATALYTIC PREPARATIONS NESOI</t>
  </si>
  <si>
    <t>2103</t>
  </si>
  <si>
    <t>SAUCES AND PREPARATIONS THEREFOR; MIXED CONDIMENTS AND MIXED SEASONINGS; MUSTARD FLOUR AND MEAL AND PREPARED MUSTARD</t>
  </si>
  <si>
    <t>2914</t>
  </si>
  <si>
    <t>KETONES AND QUINONES, AND THEIR HALOGENATED, SULFONATED, NITRATED OR NITROSATED DERIVATIVES</t>
  </si>
  <si>
    <t>1604</t>
  </si>
  <si>
    <t>PREPARED OR PRESERVED FISH; CAVIAR AND CAVIAR SUBSTITUTES PREPARED FROM FISH EGGS</t>
  </si>
  <si>
    <t>8501</t>
  </si>
  <si>
    <t>ELECTRIC MOTORS AND GENERATORS (EXCLUDING GENERATING SETS)</t>
  </si>
  <si>
    <t>8438</t>
  </si>
  <si>
    <t>MACHINERY, NESOI, FOR THE INDUSTRIAL PREPARATION OF FOOD OR DRINK (EXCLUDING ANIMAL OR FIXED VEGETABLE FATS AND OILS); PARTS THEREOF</t>
  </si>
  <si>
    <t>7019</t>
  </si>
  <si>
    <t>GLASS FIBERS (INCLUDING GLASS WOOL) AND ARTICLES THEREOF, INCLUDING YARN AND WOVEN FABRICS</t>
  </si>
  <si>
    <t>9503</t>
  </si>
  <si>
    <t>TOYS NESOI; SCALE MODELS ETC.; PUZZLES; PARTS AND ACCESSORIES THEREOF</t>
  </si>
  <si>
    <t>9104</t>
  </si>
  <si>
    <t>INSTRUMENT PANEL CLOCKS AND CLOCKS OF A SIMILAR TYPE FOR VEHICLES, AIRCRAFT, SPACECRAFT OR VESSELS</t>
  </si>
  <si>
    <t>9027</t>
  </si>
  <si>
    <t>INSTRUMENTS AND APPARATUS FOR PHYSICAL OR CHEMICAL ANALYSIS, INCLUDING CHECKING VISCOSITY, EXPANSION, HEAT, SOUND, LIGHT ETC.; MICROTOMES; PARTS ETC.</t>
  </si>
  <si>
    <t>9601</t>
  </si>
  <si>
    <t>WORKED IVORY, BONE, TORTOISE-SHELL, HORN, CORAL AND OTHER ANIMAL CARVING MATERIAL AND ARTICLES THEREOF (INCLUDING ARTICLES OBTAINED BY MOLDING)</t>
  </si>
  <si>
    <t>3402</t>
  </si>
  <si>
    <t>ORGANIC SURFACE-ACTIVE AGENTS (OTHER THAN SOAP); SURFACE-ACTIVE, WASHING, AND CLEANING PREPARATIONS, WHETHER OR NOT CONTAINING SOAP, NESOI</t>
  </si>
  <si>
    <t>0909</t>
  </si>
  <si>
    <t>SEEDS OF ANISE, BADIAN, FENNEL, CORIANDER, CUMIN OR CARAWAY; JUNIPER BERRIES</t>
  </si>
  <si>
    <t>8903</t>
  </si>
  <si>
    <t>YACHTS AND OTHER VESSELS FOR PLEASURE OR SPORTS; ROW BOATS AND CANOES</t>
  </si>
  <si>
    <t>4016</t>
  </si>
  <si>
    <t>ARTICLES NESOI, OF UNHARDENED VULCANIZED RUBBER</t>
  </si>
  <si>
    <t>6810</t>
  </si>
  <si>
    <t>ARTICLES OF CEMENT, CONCRETE OR ARTIFICIAL STONE, WHETHER OR NOT REINFORCED</t>
  </si>
  <si>
    <t>2925</t>
  </si>
  <si>
    <t>CARBOXYIMIDE-FUNCTION COMPOUNDS (INCLUDING SACCHARIN AND ITS SALTS) AND IMINE-FUNCTION COMPOUNDS</t>
  </si>
  <si>
    <t>2002</t>
  </si>
  <si>
    <t>TOMATOES PREPARED OR PRESERVED OTHERWISE THAN BY VINEGAR OR ACETIC ACID</t>
  </si>
  <si>
    <t>3303</t>
  </si>
  <si>
    <t>PERFUMES AND TOILET WATERS</t>
  </si>
  <si>
    <t>0401</t>
  </si>
  <si>
    <t>MILK AND CREAM, NOT CONCENTRATED NOR CONTAINING ADDED SWEETENING</t>
  </si>
  <si>
    <t>8462</t>
  </si>
  <si>
    <t>MACHINE TOOLS FOR WORKING METAL BY FORGING ETC., BY BENDING, FOLDING, SHEARING ETC.; PRESSES FOR WORKING METAL OR METAL CARBIDES NESOI</t>
  </si>
  <si>
    <t>4013</t>
  </si>
  <si>
    <t>INNER TUBES FOR TIRES, OF RUBBER</t>
  </si>
  <si>
    <t>7225</t>
  </si>
  <si>
    <t>FLAT-ROLLED ALLOY STEEL (OTHER THAN STAINLESS) PRODUCTS, 600 MM (23.6 IN.) OR MORE WIDE</t>
  </si>
  <si>
    <t>4404</t>
  </si>
  <si>
    <t>HOOPWOOD; SPLIT POLES; PILES, PICKETS AND STAKES OF WOOD, POINTED; ROUGHLY TRIMMED WOODEN STICKS FOR WALKING-STICKS, ETC.; CHIPWOOD AND THE LIKE</t>
  </si>
  <si>
    <t>9702</t>
  </si>
  <si>
    <t>ORIGINAL ENGRAVINGS, PRINTS AND LITHOGRAPHS, FRAMED OR NOT FRAMED</t>
  </si>
  <si>
    <t>8529</t>
  </si>
  <si>
    <t>PARTS FOR TELEVISION, RADIO AND RADAR APPARATUS (OF HEADINGS 8525 TO 8528)</t>
  </si>
  <si>
    <t>4009</t>
  </si>
  <si>
    <t>TUBES, PIPES AND HOSES, OF UNHARDENED VULCANIZED RUBBER</t>
  </si>
  <si>
    <t>3401</t>
  </si>
  <si>
    <t>SOAP; ORGANIC SURFACE-ACTIVE PRODUCTS FOR USE AS SOAP, IN BARS, CAKES ETC.; PAPER, WADDING, FELT ETC., IMPREGNATED OR COATED WITH SOAP OR DETERGENT</t>
  </si>
  <si>
    <t>9608</t>
  </si>
  <si>
    <t>BALL POINT PENS; SOFT TIPPED PENS AND MARKERS; FOUNTAIN PENS AND OTHER PENS; DUPLICATING STYLOS; MECHANICAL PENCILS; PEN-HOLDERS ETC.; PARTS THEREOF</t>
  </si>
  <si>
    <t>3822</t>
  </si>
  <si>
    <t>COMPOSITE DIAGNOSTIC OR LABORATORY REAGENTS, OTHER THAN PHARMACEUTICAL PREPARATIONS OF HEADING 3002 OR 3006</t>
  </si>
  <si>
    <t>2104</t>
  </si>
  <si>
    <t>SOUPS AND BROTHS AND PREPARATIONS THEREFOR; HOMOGENIZED COMPOSITE FOOD PREPARATIONS</t>
  </si>
  <si>
    <t>3910</t>
  </si>
  <si>
    <t>SILICONES, IN PRIMARY FORMS</t>
  </si>
  <si>
    <t>7212</t>
  </si>
  <si>
    <t>FLAT-ROLLED IRON OR NONALLOY STEEL PRODUCTS, LESS THAN 600 MM (23.6 IN.) WIDE, CLAD, PLATED OR COATED</t>
  </si>
  <si>
    <t>7310</t>
  </si>
  <si>
    <t>TANKS, CASKS, VATS AND SIMILAR CONTAINERS NESOI, OF A CAPACITY OF NOT OVER 300 LITERS (79.25 GAL.), OF IRON OR STEEL</t>
  </si>
  <si>
    <t>8515</t>
  </si>
  <si>
    <t>ELECTRIC LASER, OTHER LIGHT OR PHOTON BEAM, ETC. APPARATUS, FOR SOLDERING OR WELDING ETC.; ELECTRIC MACHINES FOR HOT SPRAYING OF METALS; PARTS THEREOF</t>
  </si>
  <si>
    <t>3926</t>
  </si>
  <si>
    <t>ARTICLES OF PLASTICS AND ARTICLES OF POLYMERS AND RESINS OF HEADINGS 3901 TO 3914, NESOI</t>
  </si>
  <si>
    <t>3919</t>
  </si>
  <si>
    <t>SELF-ADHESIVE PLATES, SHEETS, FILM, FOIL, TAPE AND OTHER FLAT SHAPES, OF PLASTICS</t>
  </si>
  <si>
    <t>3204</t>
  </si>
  <si>
    <t>SYNTHETIC ORGANIC COLORING MATTER AND PREPARATIONS BASED THEREON; SYNTHETIC ORGANIC PRODUCTS USED AS FLUORESCENT BRIGHTENING AGENTS OR AS LUMINOPHORES</t>
  </si>
  <si>
    <t>2519</t>
  </si>
  <si>
    <t>NATURAL MAGNESIUM CARBONATE; FUSED MAGNESIA; DEAD-BURNED (SINTERED) MAGNESIA; OTHER MAGNESIUM OXIDE, WHETHER OR NOT PURE</t>
  </si>
  <si>
    <t>8421</t>
  </si>
  <si>
    <t>CENTRIFUGES, INCLUDING CENTRIFUGAL DRYERS; FILTERING OR PURIFYING MACHINERY AND APPARATUS, FOR LIQUIDS OR GASES; PARTS THEREOF</t>
  </si>
  <si>
    <t>8103</t>
  </si>
  <si>
    <t>TANTALUM AND ARTICLES THEREOF, INCLUDING WASTE AND SCRAP</t>
  </si>
  <si>
    <t>0813</t>
  </si>
  <si>
    <t>FRUIT, DRIED, NESOI (OTHER THAN THOSE OF HEADINGS 0801 TO 0806); MIXTURES OF NUTS OR DRIED FRUITS OF THIS CHAPTER</t>
  </si>
  <si>
    <t>7309</t>
  </si>
  <si>
    <t>RESERVOIRS, TANKS, CASKS, VATS AND SIMILAR CONTAINERS NESOI, OF A CAPACITY OF MORE THAN 300 LITERS (79.25 GAL.), OF IRON OR STEEL</t>
  </si>
  <si>
    <t>8470</t>
  </si>
  <si>
    <t>CALCULATING MACHINES (INCL POCKET-SIZE DATA TYPE); ACCOUNTING, POSTAGE-FRANKING &amp; TICKET-ISSUING &amp; LIKE MACH WITH CALCULATING DEVICE; CASH REGISTERS</t>
  </si>
  <si>
    <t>3305</t>
  </si>
  <si>
    <t>PREPARATIONS FOR USE ON THE HAIR</t>
  </si>
  <si>
    <t>3920</t>
  </si>
  <si>
    <t>PLATES, SHEETS, FILM, FOIL AND STRIP, EXCEPT SELF-ADHESIVE, OF PLASTICS, NON-CELLULAR, NOT REINFORCED, LAMINATED ETC. OR COMBINED WITH OTHER MATERIALS</t>
  </si>
  <si>
    <t>2703</t>
  </si>
  <si>
    <t>PEAT (INCLUDING PEAT LITTER) WHETHER OR NOT AGGLOMERATED</t>
  </si>
  <si>
    <t>9022</t>
  </si>
  <si>
    <t>X-RAY ETC. APPARATUS, INCLUDING RADIOGRAPHY OR RADIOTHERAPY APPARATUS, X-RAY TUBES AND GENERATORS, HIGH TENSION GENERATORS ETC.; PARTS AND ACCESSORIES</t>
  </si>
  <si>
    <t>1902</t>
  </si>
  <si>
    <t>PASTA, WHETHER OR NOT COOKED OR STUFFED OR OTHERWISE PREPARED, INCLUDING SPAGETTI, LASAGNA, NOODLES ETC.; COUSCOUS, WHETHER OR NOT PREPARED</t>
  </si>
  <si>
    <t>3907</t>
  </si>
  <si>
    <t>POLYACETALS, OTHER POLYETHERS AND EPOXIDE RESINS, IN PRIMARY FORMS; POLYCARBONATES, ALKYDS, POLYALLYL ESTERS AND OTHER POLYESTERS, IN PRIMARY FORMS</t>
  </si>
  <si>
    <t>8418</t>
  </si>
  <si>
    <t>REFRIGERATORS, FREEZERS AND OTHER REFRIGERATING OR FREEZING EQUIPMENT, ELECTRIC OR OTHER; HEAT PUMPS NESOI, PARTS THEREOF</t>
  </si>
  <si>
    <t>2009</t>
  </si>
  <si>
    <t>FRUIT JUICES NT FORTIFIED W VIT OR MINLS (INCL GRAPE MUST) &amp; VEGETABLE JUICES, UNFERMENTD &amp; NT CONTAING ADD SPIRIT, WHET OR NT CONTAING ADDED SWEETENG</t>
  </si>
  <si>
    <t>7314</t>
  </si>
  <si>
    <t>CLOTH (INCLUDING ENDLESS BANDS), GRILL, NETTING AND FENCING, OF IRON OR STEEL WIRE; EXPANDED METAL OF IRON OR STEEL</t>
  </si>
  <si>
    <t>4811</t>
  </si>
  <si>
    <t>PAPER, PAPERBOARD, CELLULOSE WADDING AND WEBS, COATED, IMPREGNATED, SURFACE-COLORED, SURFACE-DECORATED OR PRINTED, NESOI, IN ROLLS OR SHEETS</t>
  </si>
  <si>
    <t>8408</t>
  </si>
  <si>
    <t>COMPRESSION-IGNITION INTERNAL COMBUSTION PISTON ENGINES (DIESEL OR SEMI-DIESEL ENGINES)</t>
  </si>
  <si>
    <t>5205</t>
  </si>
  <si>
    <t>COTTON YARN (OTHER THAN SEWING THREAD), CONTAINING 85% (BY WT.) OR MORE COTTON, NOT PUT UP FOR RETAIL SALE</t>
  </si>
  <si>
    <t>8543</t>
  </si>
  <si>
    <t>ELECTRICAL MACHINES AND APPARATUS, HAVING INDIVIDUAL FUNCTIONS, NESOI; PARTS THEREOF</t>
  </si>
  <si>
    <t>4201</t>
  </si>
  <si>
    <t>SADDLERY AND HARNESS FOR ANY ANIMAL (INCLUDING TRACES, LEADS, KNEE PADS, MUZZLES, SADDLE CLOTHS, SADDLE BAGS, DOG COATS AND THE LIKE), OF ANY MATERIAL</t>
  </si>
  <si>
    <t>8211</t>
  </si>
  <si>
    <t>KNIVES WITH CUTTING BLADES (INCLUDING PRUNING KNIVES), OTHER THAN KNIVES AND CUTTING BLADES FOR MACHINES OR MECHANICAL APPLIANCES OF HEADING 8208</t>
  </si>
  <si>
    <t>9506</t>
  </si>
  <si>
    <t>ARTICLES AND EQUIPMENT FOR GENERAL PHYSICAL EXERCISE ETC. OR OUTDOOR GAMES NESOI; SWIMMING POOLS AND WADING POOLS; PARTS AND ACCESSORIES THEREOF</t>
  </si>
  <si>
    <t>3818</t>
  </si>
  <si>
    <t>CHEMICAL ELEMENTS DOPED FOR USE IN ELECTRONICS, IN THE FORM OF DISCS, WAFERS OR SIMILAR FORMS; CHEMICAL COMPOUNDS DOPED FOR USE IN ELECTRONICS</t>
  </si>
  <si>
    <t>9002</t>
  </si>
  <si>
    <t>OPTICAL ELEMENTS (INCLUDING LENSES, PRISMS AND MIRRORS), MOUNTED, EXCLUDING ELEMENTS OF GLASS NOT OPTICALLY WORKED; PARTS AND ACCESSORIES THEREOF</t>
  </si>
  <si>
    <t>7616</t>
  </si>
  <si>
    <t>ARTICLES OF ALUMINUM, NESOI</t>
  </si>
  <si>
    <t>2933</t>
  </si>
  <si>
    <t>HETEROCYCLIC COMPOUNDS WITH NITROGEN HETERO-ATOM(S) ONLY</t>
  </si>
  <si>
    <t>8456</t>
  </si>
  <si>
    <t>MACHINE TOOLS FOR WORKING ANY MATERIAL BY REMOVAL OF MATERIAL, BY LASER/OTHER LIGHT/PHOTON BEAM, ULTRASONIC, ELECTRO-DISCH ETC; WATER-JET CUTTING MACH</t>
  </si>
  <si>
    <t>8476</t>
  </si>
  <si>
    <t>AUTOMATIC GOODS VENDING MACHINES, INCLUDING CIGARETTE, FOOD OR BEVERAGE AND MONEY-CHANGING MACHINES; PARTS THEREOF</t>
  </si>
  <si>
    <t>9505</t>
  </si>
  <si>
    <t>FESTIVE, CARNIVAL OR OTHER ENTERTAINMENT ARTICLES, INCLUDING MAGIC TRICKS AND PRACTICAL JOKE ARTICLES; PARTS AND ACCESSORIES THEREOF</t>
  </si>
  <si>
    <t>7409</t>
  </si>
  <si>
    <t>COPPER PLATES, SHEETS AND STRIP, OVER 0.15 MM (0.006 IN.) THICK</t>
  </si>
  <si>
    <t>5403</t>
  </si>
  <si>
    <t>ARTIFICIAL FILAMENT YARN (OTHER THAN SEWING THREAD), NOT PUT UP FOR RETAIL SALE, INCLUDING ARTIFICIAL MONOFILAMENTS OF LESS THAN 67 DECITEX</t>
  </si>
  <si>
    <t>0406</t>
  </si>
  <si>
    <t>CHEESE AND CURD</t>
  </si>
  <si>
    <t>2921</t>
  </si>
  <si>
    <t>AMINE-FUNCTION COMPOUNDS</t>
  </si>
  <si>
    <t>4413</t>
  </si>
  <si>
    <t>DENSIFIED WOOD, IN BLOCKS, PLATES, STRIPS OR PROFILE SHAPES</t>
  </si>
  <si>
    <t>8431</t>
  </si>
  <si>
    <t>PARTS OF MACHINERY OF HEADINGS 8425 TO 8430 COVERING DERRICKS, FORK-LIFT TRUCKS, CONVEYERS, SELF-PROPELLED BULLDOZERS, GRADERS, SNOWPLOWS, ETC.</t>
  </si>
  <si>
    <t>1517</t>
  </si>
  <si>
    <t>MARGARINE; EDIBLE MIXTURES OR PREPARATIONS OF ANIMAL OR VEGETABLE FATS OR OILS OR OF FRACTIONS OF DIFFERENT SPECIFIED FATS AND OILS</t>
  </si>
  <si>
    <t>6703</t>
  </si>
  <si>
    <t>HUMAN HAIR, DRESSED OR OTHERWISE WORKED; WOOL OR OTHER ANIMAL HAIR OR OTHER TEXTILE MATERIALS, PREPARED FOR USE IN MAKING WIGS OR THE LIKE</t>
  </si>
  <si>
    <t>2811</t>
  </si>
  <si>
    <t>INORGANIC ACIDS NESOI AND INORGANIC OXYGEN COMPOUNDS OF NONMETALS NESOI</t>
  </si>
  <si>
    <t>1003</t>
  </si>
  <si>
    <t>BARLEY</t>
  </si>
  <si>
    <t>6302</t>
  </si>
  <si>
    <t>BED LINEN, TABLE LINEN, TOILET LINEN AND KITCHEN LINEN</t>
  </si>
  <si>
    <t>1904</t>
  </si>
  <si>
    <t>PREPARED FOODS FROM SWELLING OR ROASTING CEREALS OR PRODUCTS; CEREALS (EXC CORN), IN GRAIN FORM FLAKES OR WORKED GRAIN PREPARED N.E.S.O.I</t>
  </si>
  <si>
    <t>8537</t>
  </si>
  <si>
    <t>BOARDS, PANELS ETC. WITH TWO OR MORE APPAR FOR SWITCHING ETC. ELEC CIRCUITS (HEADING 8535, 8536) OR OPTICAL ETC. INSTRUMENT OF CHAPTER 90; N/C APPAR</t>
  </si>
  <si>
    <t>3923</t>
  </si>
  <si>
    <t>ARTICLES FOR THE CONVEYANCE OR PACKING OF GOODS, OF PLASTICS; STOPPERS, LIDS, CAPS AND OTHER CLOSURES, OF PLASTICS</t>
  </si>
  <si>
    <t>6204</t>
  </si>
  <si>
    <t>WOMEN'S OR GIRLS' SUITS, ENSEMBLES, SUIT-TYPE JACKETS, DRESSES, SKIRTS, DIVIDED SKIRTS, TROUSERS, ETC. (NO SWIMWEAR), NOT KNITTED OR CROCHETED</t>
  </si>
  <si>
    <t>9618</t>
  </si>
  <si>
    <t>TAILORS' DUMMIES AND OTHER MANNEQUINS; AUTOMATONS AND OTHER ANIMATED DISPLAYS FOR SHOP WINDOW DRESSING</t>
  </si>
  <si>
    <t>7117</t>
  </si>
  <si>
    <t>IMITATION JEWELRY</t>
  </si>
  <si>
    <t>9024</t>
  </si>
  <si>
    <t>MACHINES AND APPLIANCES FOR TESTING THE MECHANICAL PROPERTIES OF MATERIALS (HARDNESS, STRENGTH ETC. OF METAL, WOOD, PAPER ETC.); PARTS AND ACCESSORIES</t>
  </si>
  <si>
    <t>8430</t>
  </si>
  <si>
    <t>MACHINERY NESOI, FOR MOVING, GRADING, EXCAVATING, BORING ETC. EARTH, MINERALS OR ORES; PILE-DRIVERS AND PILE-EXTRACTORS; SNOWPLOWS AND SNOWBLOWERS</t>
  </si>
  <si>
    <t>9032</t>
  </si>
  <si>
    <t>AUTOMATIC REGULATING OR CONTROLLING INSTRUMENTS AND APPARATUS; PARTS AND ACCESSORIES THEREOF</t>
  </si>
  <si>
    <t>8521</t>
  </si>
  <si>
    <t>VIDEO RECORDING OR REPRODUCING APPARATUS, WHETHER OR NOT INCORPORATING A VIDEO TUNER</t>
  </si>
  <si>
    <t>8701</t>
  </si>
  <si>
    <t>TRACTORS (OTHER THAN WORKS TRUCKS OF HEADING 8709)</t>
  </si>
  <si>
    <t>2930</t>
  </si>
  <si>
    <t>ORGANO-SULFUR COMPOUNDS</t>
  </si>
  <si>
    <t>3201</t>
  </si>
  <si>
    <t>TANNING EXTRACTS OF VEGETABLE ORIGIN; TANNINS AND THEIR SALTS, ETHERS, ESTERS AND OTHER DERIVATIVES</t>
  </si>
  <si>
    <t>7325</t>
  </si>
  <si>
    <t>CAST ARTICLES NESOI, OF IRON OR STEEL</t>
  </si>
  <si>
    <t>7005</t>
  </si>
  <si>
    <t>FLOAT GLASS AND SURFACE GROUND OR POLISHED GLASS, IN SHEETS, WHETHER OR NT HAVING AN ABSORBENT, REFLECTING/NONREFLECTING LAYER, BUT NT OTHERWISE WORKD</t>
  </si>
  <si>
    <t>4908</t>
  </si>
  <si>
    <t>TRANSFERS (DECALCOMANIAS, EXCEPT TOY)</t>
  </si>
  <si>
    <t>6401</t>
  </si>
  <si>
    <t>WATERPROOF FOOTWEAR WITH OUTER SOLES AND UPPERS OF RUBBER OR PLASTICS WHICH ARE FIXED TOGETHER BY BONDING OR SIMILAR PROCESSES</t>
  </si>
  <si>
    <t>9802</t>
  </si>
  <si>
    <t>EXPORTS OF ARTICLES DONATED FOR RELIEF OR CHARITY, NESOI; IMPORTS OF ARTICLES EXPORTED AND RETURNED, ADVANCED OR IMPROVED ABROAD,EXCEPT UNDER WARRANTY</t>
  </si>
  <si>
    <t>0712</t>
  </si>
  <si>
    <t>VEGETABLES, DRIED, WHOLE, CUT, SLICED, BROKEN OR IN POWDER, BUT NOT FURTHER PREPARED</t>
  </si>
  <si>
    <t>3916</t>
  </si>
  <si>
    <t>MONOFILAMENT WITH A CROSS-SECTIONAL DIMENSION OVER 1 MM, RODS, STICKS AND PROFILE SHAPES, NOT MORE THAN SURFACE-WORKED, OF PLASTICS</t>
  </si>
  <si>
    <t>4001</t>
  </si>
  <si>
    <t>NATURAL RUBBER, BALATA, GUTTA-PERCHA, GUAYULE, CHICLE AND SIMILAR NATURAL GUMS, IN PRIMARY FORMS OR IN PLATES, SHEETS OR STRIP</t>
  </si>
  <si>
    <t>8538</t>
  </si>
  <si>
    <t>PARTS FOR ELECTRICAL APPARATUS FOR SWITCHING ETC. ELECTRIC CIRCUITS (OF HEADING 8535 OR 8536) AND PANELS, BOARDS, CONSOLES ETC. (OF HEADING 8537)</t>
  </si>
  <si>
    <t>9019</t>
  </si>
  <si>
    <t>MECHANO-THERAPY, MASSAGE, PSYCHOLOGICAL APTITUDE-TESTING APPLIANCES AND APPARATUS; OZONE ETC. THERAPY AND RESPIRATION APPARATUS; PARTS AND ACCESSORIES</t>
  </si>
  <si>
    <t>2309</t>
  </si>
  <si>
    <t>PREPARATIONS OF A KIND USED IN ANIMAL FEEDING</t>
  </si>
  <si>
    <t>8007</t>
  </si>
  <si>
    <t>ARTICLES OF TIN, NESOI</t>
  </si>
  <si>
    <t>6913</t>
  </si>
  <si>
    <t>STATUETTES AND OTHER ORNAMENTAL CERAMIC ARTICLES</t>
  </si>
  <si>
    <t>4903</t>
  </si>
  <si>
    <t>CHILDREN'S PICTURE, DRAWING OR COLORING BOOKS</t>
  </si>
  <si>
    <t>5901</t>
  </si>
  <si>
    <t>TEXTILE FABRICS COATED, FOR THE OUTER COVERS OF BOOKS ETC.; TRACING CLOTH; PREPARED PAINTING CANVAS; BUCKRAM AND SIMILAR FABRICS FOR HAT FOUNDATIONS</t>
  </si>
  <si>
    <t>3801</t>
  </si>
  <si>
    <t>ARTIFICIAL GRAPHITE; COLLOIDAL GRAPHITE; PREPARATIONS BASED ON GRAPHITE OR OTHER CARBON IN PASTES, BLOCKS, PLATES OR OTHER SEMIMANUFACTURES</t>
  </si>
  <si>
    <t>6114</t>
  </si>
  <si>
    <t>GARMENTS NESOI, KNITTED OR CROCHETED</t>
  </si>
  <si>
    <t>6903</t>
  </si>
  <si>
    <t>REFRACTORY CERAMIC GOODS (RETORTS, CRUCIBLES, MUFFLES, PLUGS, TUBES, SHEATHS ETC.), NESOI</t>
  </si>
  <si>
    <t>6117</t>
  </si>
  <si>
    <t>MADE-UP CLOTHING ACCESSORIES NESOI, KNITTED OR CROCHETED; PARTS OF KNITTED OR CROCHETED GARMENTS OR CLOTHING ACCESSORIES</t>
  </si>
  <si>
    <t>2906</t>
  </si>
  <si>
    <t>CYCLIC ALCOHOLS AND THEIR HALOGENATED, SULFONATED, NITRATED OR NITROSATED DERIVATIVES</t>
  </si>
  <si>
    <t>0405</t>
  </si>
  <si>
    <t>BUTTER AND OTHER FATS AND OILS DERIVED FROM MILK</t>
  </si>
  <si>
    <t>8708</t>
  </si>
  <si>
    <t>PARTS AND ACCESSORIES FOR TRACTORS, PUBLIC-TRANSPORT PASSENGER VEHICLES, MOTOR CARS, GOODS TRANSPORT MOTOR VEHICLES AND SPECIAL PURPOSE MOTOR VEHICLES</t>
  </si>
  <si>
    <t>9307</t>
  </si>
  <si>
    <t>SWORDS, CUTLASSES, BAYONETS, LANCES AND SIMILAR ARMS AND PARTS THEREOF AND SCABBARDS AND SHEATHS THEREFOR</t>
  </si>
  <si>
    <t>9018</t>
  </si>
  <si>
    <t>INSTRUMENTS AND APPLIANCES USED IN MEDICAL, SURGICAL, DENTAL OR VETERINARY SCIENCES (INCLUDING ELECTRO-MEDICAL AND SIGHT-TESTING); PARTS ETC. THEREOF</t>
  </si>
  <si>
    <t>2936</t>
  </si>
  <si>
    <t>PROVITAMINS AND VITAMINS, NATURAL OR SYNTHETIC, DERIVATIVES THEREOF USED PRIMARILY AS VITAMINS, AND INTERMIXTURES OF THE FOREGOING</t>
  </si>
  <si>
    <t>8460</t>
  </si>
  <si>
    <t>MACHINE TOOLS FOR DEBURRING, HONING OR OTHERWISE FINISHING METAL OR CERMETS BY MEANS OF GRINDING, ABRASIVE OR POLISHING PRODUCTS, NESOI</t>
  </si>
  <si>
    <t>4205</t>
  </si>
  <si>
    <t>ARTICLES OF LEATHER OR COMPOSITION LEATHER, NESOI</t>
  </si>
  <si>
    <t>3306</t>
  </si>
  <si>
    <t>PREPARATIONS FOR ORAL OR DENTAL HYGIENE, INCLUDING DENTURE FIXATIVE PASTES AND POWDERS; DENTAL FLOSS YARN</t>
  </si>
  <si>
    <t>8454</t>
  </si>
  <si>
    <t>CONVERTERS, LADLES, INGOT MOLDS AND CASTING MACHINES USED IN METALLURGY OR IN METAL FOUNDRIES, AND PARTS THEREOF</t>
  </si>
  <si>
    <t>2929</t>
  </si>
  <si>
    <t>NITROGEN FUNCTION COMPOUNDS NESOI</t>
  </si>
  <si>
    <t>1702</t>
  </si>
  <si>
    <t>SUGARS NESOI, INCLUDING CHEMICALLY PURE LACTOSE, MALTOSE, GLUCOSE AND FRUCTOSE IN SOLID FORM; SUGAR SYRUPS (PLAIN); ARTIFICIAL HONEY; CARAMEL</t>
  </si>
  <si>
    <t>7321</t>
  </si>
  <si>
    <t>STOVES, RANGES, GRATES, COOKERS, BARBECUES, BRAZIERS AND SIMILAR NONELECTRIC DOMESTIC APPLIANCES, AND PARTS THEREOF, OF IRON OR STEEL</t>
  </si>
  <si>
    <t>7326</t>
  </si>
  <si>
    <t>ARTICLES OF IRON OR STEEL, NESOI</t>
  </si>
  <si>
    <t>8483</t>
  </si>
  <si>
    <t>TRANSMISSION SHAFTS AND CRANKS; BEARING HOUSINGS, HOUSED BEARINGS ETC.; GEARS AND GEARING; BALL &amp; ROLLER SCREWS; CLUTCHES, ETC.; AND PARTS</t>
  </si>
  <si>
    <t>1901</t>
  </si>
  <si>
    <t>MALT EXTRACT; FOOD PREPARATIONS OF FLOUR, MEAL ETC. CONTAINING UNDER 40% COCOA NESOI; FOOD PREPARATIONS OF MILK ETC. CONTAINING UNDER 50% COCOA NESOI</t>
  </si>
  <si>
    <t>8539</t>
  </si>
  <si>
    <t>ELECTRIC FILAMENT OR DISCHARGE LAMPS, INCLUDING SEALED BEAM LAMP UNITS AND ULTRAVIOLET OR INFRARED LAMPS; ARC LAMPS; PARTS THEREOF</t>
  </si>
  <si>
    <t>3808</t>
  </si>
  <si>
    <t>INSECTICIDES, RODENTICIDES, FUNGICIDES, HERBICIDES, ANTISPROUTING PRODUCTS ETC., PACKAGED FOR RETAIL SALE OR AS PREPARATIONS OR ARTICLES</t>
  </si>
  <si>
    <t>7308</t>
  </si>
  <si>
    <t>STRUCTURES (EXCLUDING PREFAB BUILDINGS OF HEADING 9406) AND PARTS THEREOF (BRIDGES, TOWERS ETC.), INCLUDING PREPARED SHAPES ETC., OF IRON OR STEEL</t>
  </si>
  <si>
    <t>8525</t>
  </si>
  <si>
    <t>TRANSMISSION APPARATUS FOR RADIOTELEPHONY, RADIOTELEGRAPHY, RADIOBROADCASTING OR TV; TV CAMERAS; STILL IMAGE VIDEO CAMERAS AND RECRDRS;DIGITAL CAMERAS</t>
  </si>
  <si>
    <t>8210</t>
  </si>
  <si>
    <t>HAND-OPERATED MECHANICAL APPLIANCES, WEIGHING NOT OVER 10 KG, FOR PREPARING, CONDITIONING OR SERVING FOOD OR DRINK, AND BASE METAL PARTS THEREOF</t>
  </si>
  <si>
    <t>8303</t>
  </si>
  <si>
    <t>ARMORED OR REINFORCED SAFES, STRONG-BOXES, DOORS AND SAFE DEPOSIT LOCKERS FOR STRONG-ROOMS, CASH OR DEED BOXES ETC., AND PARTS THEREOF, OF BASE METAL</t>
  </si>
  <si>
    <t>8409</t>
  </si>
  <si>
    <t>PARTS FOR SPARK-IGNITION RECIPROCATING OR ROTARY INTERNAL COMBUSTION PISTON ENGINES AND COMPRESSION-IGNITION INTERNAL COMBUSTION PISTON ENGINES</t>
  </si>
  <si>
    <t>3824</t>
  </si>
  <si>
    <t>BINDERS MADE FOR FOUNDRY MOLDS OR CORES; CHEMICAL PRODUCTS AND PREPARATIONS, INCLUDING RESIDUAL PRODUCTS, OF THE CHEMICAL OR ALLIED INDUSTRIES, NESOI</t>
  </si>
  <si>
    <t>8417</t>
  </si>
  <si>
    <t>INDUSTRIAL OR LABORATORY FURNACES AND OVENS, INCLUDING INCINERATORS, NONELECTRIC, AND PARTS THEREOF</t>
  </si>
  <si>
    <t>8482</t>
  </si>
  <si>
    <t>BALL OR ROLLER BEARINGS, AND PARTS THEREOF</t>
  </si>
  <si>
    <t>9404</t>
  </si>
  <si>
    <t>MATTRESS SUPPORTS; ARTICLES OF BEDDING AND SIMILAR FURNISHINGS WITH SPRINGS OR STUFFED OR INTERNALLY FITTED WITH MATERIAL OR OF RUBBER OR PLASTICS</t>
  </si>
  <si>
    <t>2106</t>
  </si>
  <si>
    <t>FOOD PREPARATIONS NESOI</t>
  </si>
  <si>
    <t>8481</t>
  </si>
  <si>
    <t>TAPS, COCKS, VALVES AND SIMILAR APPLIANCES FOR PIPES, BOILER SHELLS, TANKS, VATS OR THE LIKE; PARTS THEREOF</t>
  </si>
  <si>
    <t>8522</t>
  </si>
  <si>
    <t>PARTS AND ACCESSORIES SUITABLE FOR USE SOLELY OR PRINCIPALLY WITH THE APPARATUS OF HEADINGS 8519 OR 8521</t>
  </si>
  <si>
    <t>0811</t>
  </si>
  <si>
    <t>FRUIT AND NUTS (UNCOOKED OR COOKED BY STEAM OR BOILING WATER), WHETHER NOT SWEETENED, FROZEN</t>
  </si>
  <si>
    <t>8548</t>
  </si>
  <si>
    <t>WASTE &amp; SCRAP OF PRIMARY CELLS AND BATTERIES; SPENT PRIMARY CELLS AND BATTERIES; ELECTRICAL PARTS OF MACHINERY OR APPARATUS, NESOI</t>
  </si>
  <si>
    <t>8466</t>
  </si>
  <si>
    <t>PARTS AND ACCESSORIES FOR USE WITH MACHINE TOOLS OF HEADINGS 8456 TO 8465, INCLUDING WORK OR TOOL HOLDERS AND OTHER SPECIAL ATTACHMENTS</t>
  </si>
  <si>
    <t>9810</t>
  </si>
  <si>
    <t>IMPORTATIONS OF RELIGIOUS, EDUCATIONAL, SCIENTIFIC AND OTHER INSTITUTIONS</t>
  </si>
  <si>
    <t>4806</t>
  </si>
  <si>
    <t>VEGETABLE PARCHMENT, GREASEPROOF PAPERS, TRACING PAPERS, GLASSINE AND OTHER GLAZED TRANSPARENT OR TRANSLUCENT PAPERS, IN ROLLS OR SHEETS</t>
  </si>
  <si>
    <t>7418</t>
  </si>
  <si>
    <t>TABLE, KITCHEN OR OTHER HOUSEHOLD ARTICLES AND PARTS THEREOF, OF COPPER; POT SCOURERS ETC. OF COPPER; SANITARY WARE AND PARTS THEREOF, OF COPPER</t>
  </si>
  <si>
    <t>2932</t>
  </si>
  <si>
    <t>HETEROCYCLIC COMPOUNDS WITH OXYGEN HETERO-ATOM(S) ONLY</t>
  </si>
  <si>
    <t>2203</t>
  </si>
  <si>
    <t>BEER MADE FROM MALT</t>
  </si>
  <si>
    <t>1515</t>
  </si>
  <si>
    <t>FIXED VEGETABLE FATS AND OILS (INCLUDING JOJOBA OIL) AND THEIR FRACTIONS, WHETHER OR NOT REFINED, BUT NOT CHEMICALLY MODIFIED</t>
  </si>
  <si>
    <t>6102</t>
  </si>
  <si>
    <t>WOMEN'S OR GIRLS' OVERCOATS, CARCOATS, CAPES, CLOAKS, ANORAKS (INCLUDING SKI-JACKETS), AND SIMILAR ARTICLES, KNITTED OR CROCHETED, NESOI</t>
  </si>
  <si>
    <t>2842</t>
  </si>
  <si>
    <t>SALTS OF INORGANIC ACIDS OR PEROXOACIDS, EXCLUDING AZIDES, NESOI</t>
  </si>
  <si>
    <t>4909</t>
  </si>
  <si>
    <t>PRINTED OR ILLUSTRATED POST CARDS, GREETING CARDS, MESSAGES OR ANNOUNCEMENTS, WITH OR WITHOUT ENVELOPES OR TRIMMINGS</t>
  </si>
  <si>
    <t>8536</t>
  </si>
  <si>
    <t>ELECTRICAL APPARATUS FOR SWITCHING OR PROTECTING ELECTRICAL CIRCUITS, OR FOR MAKING CONNECTIONS TO OR IN ELECTRICAL CIRCUITS, VOLTAGE NOT OVER 1,000 V</t>
  </si>
  <si>
    <t>4010</t>
  </si>
  <si>
    <t>CONVEYOR OR TRANSMISSION BELTS OR BELTING, OF VULCANIZED RUBBER</t>
  </si>
  <si>
    <t>1006</t>
  </si>
  <si>
    <t>RICE</t>
  </si>
  <si>
    <t>9014</t>
  </si>
  <si>
    <t>DIRECTION FINDING COMPASSES; OTHER NAVIGATIONAL INSTRUMENTS AND APPLIANCES; PARTS AND ACCESSORIES THEREOF</t>
  </si>
  <si>
    <t>7615</t>
  </si>
  <si>
    <t>TABLE, KITCHEN OR OTHER HOUSEHOLD ARTICLES AND PARTS THEREOF, OF ALUMINUM; POT SCOURERS ETC. OF ALUMINUM; SANITARY WARE AND PARTS THEREOF, OF ALUMINUM</t>
  </si>
  <si>
    <t>6909</t>
  </si>
  <si>
    <t>CERAMIC WARES FOR LABORATORY OR OTHER TECHNICAL USES; CERAMIC TROUGHS ETC. USED IN AGRICULTURE; CERAMIC CONTAINERS USED TO TRANSPORT OR PACK GOODS</t>
  </si>
  <si>
    <t>2714</t>
  </si>
  <si>
    <t>BITUMEN AND ASPHALT, NATURAL; BITUMINOUS OR OIL SHALE AND TAR SANDS; ASPHALTITES AND ASPHALTIC ROCKS</t>
  </si>
  <si>
    <t>3006</t>
  </si>
  <si>
    <t>PHARMACEUTICAL GOODS OF SPECIFIED IN NOTE 4 TO CHAPTER 30</t>
  </si>
  <si>
    <t>8406</t>
  </si>
  <si>
    <t>STEAM TURBINES AND OTHER VAPOR TURBINES, AND PARTS THEREOF</t>
  </si>
  <si>
    <t>8504</t>
  </si>
  <si>
    <t>ELECTRICAL TRANSFORMERS, STATIC CONVERTERS OR INDUCTORS; POWER SUPPLIES FOR ADP MACHINES OR UNITS; PARTS THEREOF</t>
  </si>
  <si>
    <t>9603</t>
  </si>
  <si>
    <t>BROOMS, BRUSHES, HAND-OPERATED FLOOR SWEEPERS, NOT MOTORIZED, MOPS AND FEATHER DUSTERS; PREPARED KNOTS AND TUFTS; PAINT PADS AND ROLLERS; SQUEEGEES</t>
  </si>
  <si>
    <t>3302</t>
  </si>
  <si>
    <t>MIXTURES OF ODORIFEROUS SUBSTANCES AND MIXTURES BASED ON ONE OR MORE ODORIFEROUS SUBSTANCES, OF A KIND USED AS RAW MATERIALS IN INDUSTRY OR BEV MFG</t>
  </si>
  <si>
    <t>4910</t>
  </si>
  <si>
    <t>CALENDARS OF ANY KIND, PRINTED, INCLUDING CALENDAR BLOCKS</t>
  </si>
  <si>
    <t>1102</t>
  </si>
  <si>
    <t>CEREAL FLOURS OTHER THAN OF WHEAT OR MESLIN</t>
  </si>
  <si>
    <t>4821</t>
  </si>
  <si>
    <t>LABELS OF ALL KINDS, OF PAPER OR PAPERBOARD, WHETHER OR NOT PRINTED</t>
  </si>
  <si>
    <t>3215</t>
  </si>
  <si>
    <t>PRINTING INK, WRITING OR DRAWING INK AND OTHER INKS, WHETHER OR NOT CONCENTRATED OR SOLID</t>
  </si>
  <si>
    <t>6811</t>
  </si>
  <si>
    <t>ARTICLES OF ASBESTOS-CEMENT, OF CELLULOSE FIBER-CEMENT OR THE LIKE</t>
  </si>
  <si>
    <t>8467</t>
  </si>
  <si>
    <t>TOOLS FOR WORKING IN THE HAND, PNEUMATIC, HYDRAULIC OR WITH SELF-CONTAINED ELECTRIC OR NONELECTRIC MOTOR, AND PARTS THEREOF</t>
  </si>
  <si>
    <t>9504</t>
  </si>
  <si>
    <t>VIDEO GAME CONSOLES AND MACHINES, ARTICLES FOR ARCADE, TABLE OR PARLOR GAMES, INCL PINBALL MACHINES, BILLIARDS ETC; AUTO BOWLING ALLEY EQUIP; PARTS</t>
  </si>
  <si>
    <t>5810</t>
  </si>
  <si>
    <t>EMBROIDERY IN THE PIECE, IN STRIPS OR IN MOTIFS</t>
  </si>
  <si>
    <t>9005</t>
  </si>
  <si>
    <t>BINOCULARS, MONOCULARS, OTHER OPTICAL TELESCOPES OR ASTRONOMICAL INSTRUMENTS, EXCEPT FOR RADIO-ASTRONOMY; PARTS AND ACCESSORIES, INCLUDING MOUNTINGS</t>
  </si>
  <si>
    <t>7318</t>
  </si>
  <si>
    <t>SCREWS, BOLTS, NUTS, COACH SCREWS, SCREW HOOKS, RIVETS, COTTERS, COTTER PINS, WASHERS AND SIMILAR ARTICLES, OF IRON OR STEEL</t>
  </si>
  <si>
    <t>8474</t>
  </si>
  <si>
    <t>MACHINERY FOR SORTING, GRINDING ETC. MINERALS; MACHINERY FOR AGGLOMERATING ETC. MINERAL PRODUCTS AND FOR FORMING FOUNDRY MOLDS OF SAND; PARTS THEREOF</t>
  </si>
  <si>
    <t>3209</t>
  </si>
  <si>
    <t>PAINTS AND VARNISHES BASED ON SYNTHETIC POLYMERS OR CHEMICALLY MODIFIED NATURAL POLYMERS IN AN AQUEOUS MEDIUM</t>
  </si>
  <si>
    <t>6214</t>
  </si>
  <si>
    <t>SHAWLS, SCARVES, MUFFLERS, MANTILLAS, VEILS AND SIMILAR ARTICLES, NOT KNITTED OR CROCHETED</t>
  </si>
  <si>
    <t>6211</t>
  </si>
  <si>
    <t>TRACK SUITS, SKI-SUITS AND SWIMWEAR, NOT KNITTED OR CROCHETED</t>
  </si>
  <si>
    <t>2003</t>
  </si>
  <si>
    <t>MUSHROOMS AND TRUFFLES, PREPARED OR PRESERVED OTHERWISE THAN BY VINEGAR OR ACETIC ACID</t>
  </si>
  <si>
    <t>3214</t>
  </si>
  <si>
    <t>GLAZIERS' PUTTY, CAULKING COMPOUNDS AND OTHER MASTICS; PAINTERS' FILLINGS; NONREFRACTORY SURFACING PREPARATIONS FOR FACADES, INDOOR WALLS, FLOORS ETC.</t>
  </si>
  <si>
    <t>7610</t>
  </si>
  <si>
    <t>ALUMINUM STRUCTURES (EXCLUDING PREFAB BUILDINGS OF HEADING 9406) AND PARTS THEREOF (BRIDGES, TOWERS ETC.), INCLUDING SHAPES PREPARED FOR STRUCTURE USE</t>
  </si>
  <si>
    <t>8310</t>
  </si>
  <si>
    <t>SIGN PLATES, NAME PLATES, ADDRESS PLATES AND SIMILAR PLATES, NUMBERS, LETTERS AND OTHER SYMBOLS (NOT ILLUMINATED), AND PARTS THEREOF, OF BASE METAL</t>
  </si>
  <si>
    <t>5701</t>
  </si>
  <si>
    <t>CARPETS AND OTHER TEXTILE FLOOR COVERINGS, KNOTTED, WHETHER OR NOT MADE-UP</t>
  </si>
  <si>
    <t>9008</t>
  </si>
  <si>
    <t>IMAGE PROJECTORS, PHOTOGRAPHIC ENLARGERS AND REDUCERS, OTHER THAN CINEMATOGRAPHIC; PARTS AND ACCESSORIES THEREOF</t>
  </si>
  <si>
    <t>8422</t>
  </si>
  <si>
    <t>MACHINES, FOR DISHWASHING, FOR CLEANING, DRYING, FILLING, CLOSING ETC. CONTAINERS, FOR OTHER PACKING ETC., AND FOR AERATING BEVERAGES; PARTS THEREOF</t>
  </si>
  <si>
    <t>6802</t>
  </si>
  <si>
    <t>WORKED MONUMENTAL OR BUILDING STONE AND ARTICLES THEREOF NESOI; MOSAIC CUBES AND THE LIKE AND COLORED GRANULES, CHIPPINGS AND POWDER, OF NATURAL STONE</t>
  </si>
  <si>
    <t>8714</t>
  </si>
  <si>
    <t>PARTS AND ACCESSORIES FOR MOTORCYCLES, BICYCLES AND OTHER CYCLES, INCLUDING PARTS AND ACCESSORIES FOR DELIVERY TRICYCLES AND INVALID CARRIAGES</t>
  </si>
  <si>
    <t>7410</t>
  </si>
  <si>
    <t>COPPER FOIL (WHETHER OR NOT PRINTED OR BACKED WITH PAPER OR OTHER BACKING MATERIALS), NOT OVER 0.15 MM (0.006 IN.) THICK (EXCLUDING ANY BACKING)</t>
  </si>
  <si>
    <t>3506</t>
  </si>
  <si>
    <t>PREPARED GLUES AND ADHESIVES NESOI; PRODUCTS SUITABLE FOR USE AS GLUES OR ADHESIVES, PACKAGED FOR RETAIL SALE, WITH NET WEIGHT NOT OVER 1 KG (2.2 LBS)</t>
  </si>
  <si>
    <t>8414</t>
  </si>
  <si>
    <t>AIR OR VACUUM PUMPS, AIR OR OTHER GAS COMPRESSORS AND FANS; VENTILATING OR RECYCLING HOODS INCORPORATING A FAN, WITH OR WITHOUT FILTERS; PARTS THEREOF</t>
  </si>
  <si>
    <t>8415</t>
  </si>
  <si>
    <t>AIR CONDITIONING MACHINES, COMPRISING A MOTOR-DRIVEN FAN AND ELEMENTS FOR CHANGING THE TEMPERATURE AND HUMIDITY; PARTS THEREOF</t>
  </si>
  <si>
    <t>6404</t>
  </si>
  <si>
    <t>FOOTWEAR, WITH OUTER SOLES OF RUBBER, PLASTICS, LEATHER OR COMPOSITION LEATHER AND UPPERS OF TEXTILE MATERIALS</t>
  </si>
  <si>
    <t>8463</t>
  </si>
  <si>
    <t>MACHINE TOOLS FOR WORKING METAL OR CERMETS, WITHOUT REMOVING METAL, NESOI</t>
  </si>
  <si>
    <t>7323</t>
  </si>
  <si>
    <t>TABLE, KITCHEN OR OTHER HOUSEHOLD ARTICLES AND PARTS THEREOF, OF IRON OR STEEL; IRON OR STEEL WOOL; POT SCOURERS, SCOURING PADS ETC., OF IRON OR STEEL</t>
  </si>
  <si>
    <t>6101</t>
  </si>
  <si>
    <t>MEN'S OR BOYS' OVERCOATS, CARCOATS, CAPES, CLOAKS, ANORAKS (INCLUDING SKI-JACKETS), AND SIMILAR ARTICLES, KNITTED OR CROCHETED, NESOI</t>
  </si>
  <si>
    <t>8214</t>
  </si>
  <si>
    <t>ARTICLES OF CUTLERY NESOI (INCLUDING HAIR CLIPPERS, BUTCHERS' CLEAVERS ETC.); MANICURE OR PEDICURE SETS AND INSTRUMENTS; BASE METAL PARTS THEREOF</t>
  </si>
  <si>
    <t>3406</t>
  </si>
  <si>
    <t>CANDLES, TAPERS AND THE LIKE</t>
  </si>
  <si>
    <t>9102</t>
  </si>
  <si>
    <t>WATCHES, WRIST, POCKET AND OTHER, INCLUDING STOP WATCHES, WITH CASE NEITHER OF PRECIOUS METAL NOR OF METAL CLAD WITH PRECIOUS METAL</t>
  </si>
  <si>
    <t>8716</t>
  </si>
  <si>
    <t>TRAILERS AND SEMI-TRAILERS; OTHER VEHICLES, NOT MECHANICALLY PROPELLED; AND PARTS THEREOF</t>
  </si>
  <si>
    <t>8403</t>
  </si>
  <si>
    <t>CENTRAL HEATING BOILERS NESOI, INCLUDING CENTRAL HEATING HOT WATER BOILERS, AND PARTS THEREOF</t>
  </si>
  <si>
    <t>3207</t>
  </si>
  <si>
    <t>PREPARED PIGMENTS, OPACIFIERS AND COLORS, VITRIFIABLE ENAMELS ETC. USED IN THE CERAMIC, ENAMELING OR GLASS INDUSTRY; GLASS (FRIT OR OTHER) POWDER ETC.</t>
  </si>
  <si>
    <t>6506</t>
  </si>
  <si>
    <t>HEADGEAR NESOI, WHETHER OR NOT LINED OR TRIMMED</t>
  </si>
  <si>
    <t>8487</t>
  </si>
  <si>
    <t>MACHINERY PARTS, NOT CONT. ELECTRICAL CONNECTORS, INSULATORS, COILS, CONTACTS, ETC. NESOI</t>
  </si>
  <si>
    <t>2715</t>
  </si>
  <si>
    <t>BITUMINOUS MIXTURES BASED ON NATURAL ASPHALT, NATURAL BITUMEN, PETROLEUM BITUMEN, MINERAL TAR OR MINERAL TAR PITCH</t>
  </si>
  <si>
    <t>8473</t>
  </si>
  <si>
    <t>PARTS AND ACCESSORIES NESOI FOR TYPEWRITERS AND OTHER OFFICE MACHINES OF HEADINGS 8469 TO 8472</t>
  </si>
  <si>
    <t>8518</t>
  </si>
  <si>
    <t>MICROPHONES AND STANDS THEREFOR; LOUDSPEAKERS; HEADPHONES, EARPHONES ETC.; AUDIO-FREQUENCY ELECTRIC AMPLIFIERS; ELECTRIC SOUND AMPLIFIER SETS; PARTS</t>
  </si>
  <si>
    <t>6809</t>
  </si>
  <si>
    <t>ARTICLES OF PLASTER OR OF COMPOSITIONS BASED ON PLASTER</t>
  </si>
  <si>
    <t>4414</t>
  </si>
  <si>
    <t>WOODEN FRAMES FOR PAINTINGS, PHOTOGRAPHS, MIRRORS OR SIMILAR OBJECTS</t>
  </si>
  <si>
    <t>3403</t>
  </si>
  <si>
    <t>LUBRICATING PREPARATIONS; ANTIRUST ETC. PREPARATIONS BASED ON LUBRICANTS; PREPARATIONS FOR THE OIL OR GREASE TREATMENT OF TEXTILES, LEATHER, FURS ETC.</t>
  </si>
  <si>
    <t>8534</t>
  </si>
  <si>
    <t>PRINTED CIRCUITS</t>
  </si>
  <si>
    <t>8465</t>
  </si>
  <si>
    <t>MACHINE TOOLS FOR WORKING WOOD, CORK, BONE, HARD RUBBER, HARD PLASTICS OR SIMILAR HARD MATERIALS (INCLUDING MACHINES FOR NAILING, STAPLING ETC.)</t>
  </si>
  <si>
    <t>7113</t>
  </si>
  <si>
    <t>ARTICLES OF JEWELRY AND PARTS THEREOF, OF PRECIOUS METAL OR OF METAL CLAD WITH PRECIOUS METAL</t>
  </si>
  <si>
    <t>9006</t>
  </si>
  <si>
    <t>PHOTOGRAPHIC (OTHER THAN CINEMATOGRAPHIC) CAMERAS; PHOTOGRAPHIC FLASHLIGHT APPARATUS AND FLASHBULBS (EXCEPT DISCHARGE LAMPS); PARTS AND ACCESSORIES</t>
  </si>
  <si>
    <t>4303</t>
  </si>
  <si>
    <t>ARTICLES OF APPAREL, CLOTHING ACCESSORIES AND OTHER ARTICLES OF FURSKIN</t>
  </si>
  <si>
    <t>8302</t>
  </si>
  <si>
    <t>MOUNTINGS AND OTHER HARDWARE FOR FURNITURE, DOORS, WINDOWS ETC.; HATRACKS, CASTORS ETC.; DOOR CLOSURES; THE FOREGOING AND PARTS THEREOF, OF BASE METAL</t>
  </si>
  <si>
    <t>0710</t>
  </si>
  <si>
    <t>VEGETABLES (UNCOOKED OR COOKED BY STEAM OR BOILING WATER), FROZEN</t>
  </si>
  <si>
    <t>6912</t>
  </si>
  <si>
    <t>CERAMIC TABLEWARE, KITCHENWARE, OTHER HOUSEHOLD AND TOILET ARTICLES, OTHER THAN OF PORCELAIN OR CHINA</t>
  </si>
  <si>
    <t>2005</t>
  </si>
  <si>
    <t>VEGETABLES, OTHER THAN TOMATOES, MUSHROOMS AND TRUFFLES, PREPARED OR PRESERVED OTHERWISE THAN BY VINEGAR OR ACETIC ACID, NOT FROZEN EXC PRDCTS OF 2006</t>
  </si>
  <si>
    <t>8516</t>
  </si>
  <si>
    <t>ELECTRIC WATER HEATERS ETC., SPACE AND SOIL HEATING APPARATUS; ELECTROTHERMIC HAIR APPARATUS (CURLERS ETC.), HAND-DRYERS, FLATIRONS ETC.; PARTS</t>
  </si>
  <si>
    <t>9405</t>
  </si>
  <si>
    <t>LAMPS AND LIGHTING FITTINGS AND PARTS THEREOF NESOI; ILLUMINATED SIGNS ETC. WITH A FIXED LIGHT SOURCE AND PARTS THEREOF NESOI</t>
  </si>
  <si>
    <t>8477</t>
  </si>
  <si>
    <t>MACHINERY FOR WORKING RUBBER OR PLASTICS OR FOR THE MANUFACTURE OF PRODUCTS THEREFROM, NESOI; PARTS THEREOF</t>
  </si>
  <si>
    <t>9205</t>
  </si>
  <si>
    <t>WIND MUSICAL INSTRUMENTS, NESOI, INCLUDING CLARINETS, TRUMPETS AND BAGPIPES</t>
  </si>
  <si>
    <t>2401</t>
  </si>
  <si>
    <t>TOBACCO, UNMANUFACTURED (WHETHER OR NOT THRESHED OR SIMILARLY PROCESSED); TOBACCO REFUSE</t>
  </si>
  <si>
    <t>4911</t>
  </si>
  <si>
    <t>PRINTED MATTER NESOI, INCLUDING PRINTED PICTURES AND PHOTOGRAPHS</t>
  </si>
  <si>
    <t>6006</t>
  </si>
  <si>
    <t>KNITTED OR CROCHETED FABRICS, NESOI</t>
  </si>
  <si>
    <t>8478</t>
  </si>
  <si>
    <t>MACHINERY FOR PREPARING OR MAKING UP TOBACCO, NESOI; PARTS THEREOF</t>
  </si>
  <si>
    <t>4819</t>
  </si>
  <si>
    <t>CARTONS, BAGS AND OTHER PACKING CONTAINERS OF PAPER, PAPERBOARD, CELLULOSE WADDING ETC.; OFFICE BOX FILES, LETTER TRAYS, ETC. OF PAPER OR PAPERBOARD</t>
  </si>
  <si>
    <t>4823</t>
  </si>
  <si>
    <t>PAPER, PAPERBOARD, CELLULOSE WADDING AND WEBS, CUT TO SIZE OR SHAPE NESOI; ARTICLES OF PAPER PULP, PAPER, PAPERBOARD, CELLULOSE WADDING OR WEBS NESOI</t>
  </si>
  <si>
    <t>6504</t>
  </si>
  <si>
    <t>HATS AND OTHER HEADGEAR, PLAITED OR MADE BY ASSEMBLING STRIPS OF ANY MATERIAL, WHETHER OR NOT LINED OR TRIMMED</t>
  </si>
  <si>
    <t>8531</t>
  </si>
  <si>
    <t>ELECTRIC SOUND OR VISUAL SIGNALING APPARATUS (BELLS, SIRENS, BURGLAR OR FIRE ALARMS ETC.), NESOI; AND PARTS THEREOF</t>
  </si>
  <si>
    <t>4820</t>
  </si>
  <si>
    <t>REGISTERS, NOTE BOOKS, LETTER PADS AND SIMILAR ARTICLES, BLOTTING PADS, BINDERS, FOLDERS AND OTHER ARTICLES OF STATIONARY, OF PAPER OR PAPERBOARD</t>
  </si>
  <si>
    <t>7419</t>
  </si>
  <si>
    <t>ARTICLES OF COPPER, NESOI</t>
  </si>
  <si>
    <t>6406</t>
  </si>
  <si>
    <t>PARTS OF FOOTWEAR; REMOVABLE INSOLES, HEEL CUSHIONS AND SIMILAR ARTICLES; GAITERS, LEGGINGS AND SIMILAR ARTICLES, AND PARTS THEREOF</t>
  </si>
  <si>
    <t>7016</t>
  </si>
  <si>
    <t>GLASS PAVING BLOCKS  ETC. FOR BUILDING PURPOSES; GLASS CUBES ETC. FOR DECORATIVE PURPOSES; LEADED GLASS ARTICLES; FOAM GLASS IN BLOCKS, PANELS, ETC.</t>
  </si>
  <si>
    <t>7020</t>
  </si>
  <si>
    <t>ARTICLES OF GLASS, NESOI</t>
  </si>
  <si>
    <t>9025</t>
  </si>
  <si>
    <t>HYDROMETERS, THERMOMETERS, PYROMETERS, BAROMETERS, HYGROMETERS AND PSYCHROMETERS ETC.; PARTS AND ACCESSORIES THEREOF</t>
  </si>
  <si>
    <t>4813</t>
  </si>
  <si>
    <t>CIGARETTE PAPER, WHETHER OR NOT CUT TO SIZE OR IN THE FORM OF BOOKLETS OR TUBES</t>
  </si>
  <si>
    <t>6115</t>
  </si>
  <si>
    <t>PANTYHOSE, TIGHTS, STOCKINGS, SOCKS AND OTHER HOSIERY, INCLUDING STOCKINGS FOR VARICOSE VEINS AND FOOTWEAR WITHOUT APPLIED SOLES, KNITTED OR CROCHETED</t>
  </si>
  <si>
    <t>8507</t>
  </si>
  <si>
    <t>ELECTRIC STORAGE BATTERIES, INCLUDING SEPARATORS THEREFOR; PARTS THEREOF</t>
  </si>
  <si>
    <t>9207</t>
  </si>
  <si>
    <t>MUSICAL INSTRUMENTS, THE SOUND OF WHICH IS PRODUCED, OR MUST BE AMPLIFIED, ELECTRICALLY (INCLUDING ORGANS, GUITARS AND ACCORDIANS)</t>
  </si>
  <si>
    <t>7311</t>
  </si>
  <si>
    <t>CONTAINERS FOR COMPRESSED OR LIQUEFIED GAS, OF IRON OR STEEL</t>
  </si>
  <si>
    <t>9401</t>
  </si>
  <si>
    <t>SEATS (OTHER THAN BARBER, DENTAL AND SIMILAR CHAIRS), WHETHER OR NOT CONVERTIBLE INTO BEDS, AND PARTS THEREOF</t>
  </si>
  <si>
    <t>6704</t>
  </si>
  <si>
    <t>WIGS, FALSE BEARDS, EYEBROWS AND EYELASHES, SWITCHES AND SIMILAR ARTICLES, OF HUMAN OR ANIMAL HAIR OR TEXTILE MATERIALS; ARTICLES OF HUMAN HAIR NESOI</t>
  </si>
  <si>
    <t>8428</t>
  </si>
  <si>
    <t>LIFTING, HANDLING, LOADING OR UNLOADING MACHINERY (INCLUDING ELEVATORS, ESCALATORS AND CONVEYORS)</t>
  </si>
  <si>
    <t>0604</t>
  </si>
  <si>
    <t>FOLIAGE, BRANCHES, GRASSES, MOSSES ETC. (NO FLOWERS OR BUDS), FOR BOUQUETS OR ORNAMENTAL PURPOSES, FRESH, DRIED, DYED, BLEACHED ETC.</t>
  </si>
  <si>
    <t>3702</t>
  </si>
  <si>
    <t>PHOTOGRAPHIC FILM IN ROLLS, SENSITIZED, UNEXPOSED, NOT OF PAPER, PAPERBOARD OR TEXTILES; INSTANT PRINT FILM IN ROLLS, SENSITIZED, UNEXPOSED</t>
  </si>
  <si>
    <t>6505</t>
  </si>
  <si>
    <t>HATS AND OTHER HEADGEAR, KNITTED OR CROCHETED, OR MADE UP FROM LACE, FELT OR OTHER TEXTILE FABRIC, IN THE PIECE (NO STRIPS); HAIR NETS OF ANY MATERIAL</t>
  </si>
  <si>
    <t>8443</t>
  </si>
  <si>
    <t>PRINTING MACHINERY (INCLUDING INK-JET PRINTING MACHINES, EXCEPT THOSE OF 8471); MACHINES FOR USES ANCILLARY TO PRINTING; PARTS THEREOF</t>
  </si>
  <si>
    <t>6216</t>
  </si>
  <si>
    <t>GLOVES, MITTENS AND MITTS, NOT KNITTED OR CROCHETED</t>
  </si>
  <si>
    <t>4302</t>
  </si>
  <si>
    <t>TANNED OR DRESSED FURSKINS (INCLUDING HEADS, TAILS AND OTHER PIECES OR CUTTINGS), WHETHER OR NOT ASSEMBLED</t>
  </si>
  <si>
    <t>8502</t>
  </si>
  <si>
    <t>ELECTRIC GENERATING SETS AND ROTARY CONVERTERS</t>
  </si>
  <si>
    <t>6104</t>
  </si>
  <si>
    <t>WOMEN'S OR GIRLS' SUITS, ENSEMBLES, SUIT-TYPE JACKETS, BLAZERS, DRESSES, SKIRTS, DIVIDED SKIRTS, TROUSERS, ETC. (NO SWIMWEAR), KNITTED OR CROCHETED</t>
  </si>
  <si>
    <t>5007</t>
  </si>
  <si>
    <t>WOVEN FABRICS OF SILK OR SILK WASTE</t>
  </si>
  <si>
    <t>3922</t>
  </si>
  <si>
    <t>BATHS, SHOWER BATHS, SINKS, WASHBASINS, BIDETS, LAVATORY PANS, SEATS AND COVERS, FLUSHING CISTERNS AND SIMILAR SANITARY WARE, OF PLASTICS</t>
  </si>
  <si>
    <t>8706</t>
  </si>
  <si>
    <t>CHASSIS FITTED WITH ENGINES FOR TRACTORS, MOTOR VEHICLES FOR PASSENGERS, GOODS TRANSPORT VEHICLES AND SPECIAL PURPOSE MOTOR VEHICLES</t>
  </si>
  <si>
    <t>6805</t>
  </si>
  <si>
    <t>NATURAL OR ARTIFICIAL ABRASIVE POWDER OR GRAIN, ON A BASE OF TEXTILES, PAPER OR OTHER MATERIAL, WHETHER OR NOT CUT TO SHAPE, SEWN OR OTHERWISE MADE UP</t>
  </si>
  <si>
    <t>8484</t>
  </si>
  <si>
    <t>GASKETS AND LIKE JOINTS OF METAL SHEET COMBINED WITH OTHER MATERIAL OR METAL LAYERS; ASSORTMENTS OF GASKETS AND LIKE JOINTS, MECHANICAL SEALS, ETC.</t>
  </si>
  <si>
    <t>1701</t>
  </si>
  <si>
    <t>CANE OR BEET SUGAR AND CHEMICALLY PURE SUCROSE, IN SOLID FORM</t>
  </si>
  <si>
    <t>3701</t>
  </si>
  <si>
    <t>PHOTOGRAPHIC PLATES AND FILM, FLAT, SENSITIZED, UNEXPOSED, NOT OF PAPER, PAPERBOARD OR TEXTILES; INSTANT PRINT FILM, FLAT, SENSITIZED, UNEXPOSED</t>
  </si>
  <si>
    <t>6203</t>
  </si>
  <si>
    <t>MEN'S OR BOY'S SUITS, ENSEMBLES, SUIT-TYPE JACKETS, BLAZERS, TROUSERS, BIB AND BRACE OVERALLS, BREECHES, ETC. (NO SWIMWEAR), NOT KNITTED OR CROCHETED</t>
  </si>
  <si>
    <t>4814</t>
  </si>
  <si>
    <t>WALLPAPER AND SIMILAR WALLCOVERINGS; WINDOW TRANSPARENCIES OF PAPER</t>
  </si>
  <si>
    <t>9202</t>
  </si>
  <si>
    <t>STRING MUSICAL INSTRUMENTS, NESOI, INCLUDING GUITARS, VIOLINS AND HARPS</t>
  </si>
  <si>
    <t>0901</t>
  </si>
  <si>
    <t>COFFEE, WHETHER OR NOT ROASTED OR DECAFFEINATED; COFFEE HUSKS AND SKINS; COFFEE SUBSTITUTES CONTAINING COFFEE</t>
  </si>
  <si>
    <t>6911</t>
  </si>
  <si>
    <t>CERAMIC TABLEWARE, KITCHENWARE, OTHER HOUSEHOLD AND TOILET ARTICLES, OF PORCELAIN OR CHINA</t>
  </si>
  <si>
    <t>2501</t>
  </si>
  <si>
    <t>SALT (INCL TABLE &amp; DENATURD SALT) &amp; PURE SODIUM CHLORIDE,  WHETH/NOT IN AQUEOUS SOLUTION OR CONTAIN ADDED ANTICAKING/FREE FLOWING AGENTS; SEA WATER</t>
  </si>
  <si>
    <t>4419</t>
  </si>
  <si>
    <t>TABLEWARE AND KITCHENWARE, OF WOOD</t>
  </si>
  <si>
    <t>9817</t>
  </si>
  <si>
    <t>IMPORTS OF ARTICLES ADMITTED FREE OF DUTY UNDER SPECIAL CLASSIFICATION PROVISIONS, NESOI</t>
  </si>
  <si>
    <t>8517</t>
  </si>
  <si>
    <t>ELECTRICAL APPARATUS FOR LINE TELEPHONY OR LINE TELEGRAPHY, INCLUDING SUCH APPARATUS FOR CARRIER-CURRENT OR DIGITAL LINE SYSTEMS; PARTS THEREOF</t>
  </si>
  <si>
    <t>6206</t>
  </si>
  <si>
    <t>WOMEN'S OR GIRL'S BLOUSES, SHIRTS AND SHIRT-BLOUSES, NOT KNITTED OR CROCHETED</t>
  </si>
  <si>
    <t>8459</t>
  </si>
  <si>
    <t>MACHINE TOOLS, OTHER THAN LATHES, FOR DRILLING, BORING, MILLING, THREADING OR TAPPING BY REMOVING METAL</t>
  </si>
  <si>
    <t>4012</t>
  </si>
  <si>
    <t>RETREADED OR USED PNEUMATIC TIRES OF RUBBER; SOLID OR CUSHION TIRES, TIRE TREADS AND TIRE FLAPS, OF RUBBER</t>
  </si>
  <si>
    <t>2938</t>
  </si>
  <si>
    <t>GLYCOSIDES, NATURAL OR SYNTHETIC, AND THEIR SALTS, ETHERS, ESTERS AND OTHER DERIVATIVES</t>
  </si>
  <si>
    <t>3501</t>
  </si>
  <si>
    <t>CASEIN, CASEINATES AND OTHER CASEIN DERIVATIVES; CASEIN GLUES</t>
  </si>
  <si>
    <t>2204</t>
  </si>
  <si>
    <t>WINE OF FRESH GRAPES, INCLUDING FORTIFIED WINES; GRAPE MUST (HAVING AN ALCOHOLIC STRENGTH BY VOLUME EXCEEDING 0.5% VOL.) NESOI</t>
  </si>
  <si>
    <t>8423</t>
  </si>
  <si>
    <t>WEIGHING MACHINERY (EXCLUDING SPECIFIC BALANCES), WEIGHT-OPERATED COUNTING OR CHECKING MACHINES, AND WEIGHING MACHINE WEIGHTS; WEIGHING MACHINE PARTS</t>
  </si>
  <si>
    <t>8519</t>
  </si>
  <si>
    <t>TURNTABLES, RECORD PLAYERS, CASSETTE PLAYERS AND OTHER SOUND REPRODUCING APPARATUS, NOT INCORPORATING A SOUND RECORDING DEVICE</t>
  </si>
  <si>
    <t>3906</t>
  </si>
  <si>
    <t>ACRYLIC POLYMERS, IN PRIMARY FORMS</t>
  </si>
  <si>
    <t>8213</t>
  </si>
  <si>
    <t>SCISSORS, TAILORS' SHEARS AND SIMILAR SHEARS, AND BLADES AND OTHER BASE METAL PARTS THEREOF</t>
  </si>
  <si>
    <t>2909</t>
  </si>
  <si>
    <t>ETHERS, ETHER-ALCOHOLS, ETHER-PHENOLS, ALCOHOL PEROXIDES, KETONE PEROXIDES ETC. AND THEIR HALOGENATED, SULFONATED, NITRATED OR NITROSATED DERIVATIVES</t>
  </si>
  <si>
    <t>3002</t>
  </si>
  <si>
    <t>HUMAN AND ANIMAL BLOOD, PREPARED; ANTISERA OTHER BLOOD FRCTNS IMMUNOLOGICAL PROD; VACCINES, TXNS, CULTURES OF MICRO-ORGANISMS (EXC YEASTS) &amp; LIKE PROD</t>
  </si>
  <si>
    <t>6305</t>
  </si>
  <si>
    <t>SACKS AND BAGS, OF TEXTILE MATERIALS, USED FOR THE PACKING OF GOODS</t>
  </si>
  <si>
    <t>6402</t>
  </si>
  <si>
    <t>FOOTWEAR, WITH OUTER SOLES AND UPPERS OF RUBBER OR PLASTICS, NESOI</t>
  </si>
  <si>
    <t>3507</t>
  </si>
  <si>
    <t>ENZYMES; PREPARED ENZYMES NESOI</t>
  </si>
  <si>
    <t>6201</t>
  </si>
  <si>
    <t>MEN'S OR BOYS' OVERCOATS, RAINCOATS, CLOAKS, ANORAKS (INCLUDING SKI-JACKETS) AND SIMILAR ARTICLES, NOT KNITTED OR CROCHETED, NESOI</t>
  </si>
  <si>
    <t>5112</t>
  </si>
  <si>
    <t>WOVEN FABRICS OF COMBED WOOL OR COMBED FINE ANIMAL HAIR</t>
  </si>
  <si>
    <t>8441</t>
  </si>
  <si>
    <t>MACHINERY NESOI FOR MAKING UP PAPER PULP, PAPER OR PAPERBOARD, INCLUDING CUTTING MACHINES, AND PARTS THEREOF</t>
  </si>
  <si>
    <t>6202</t>
  </si>
  <si>
    <t>WOMEN'S OR GIRLS' OVERCOATS, RAINCOATS, CLOAKS, ANORAKS (INCLUDING SKI-JACKETS) AND SIMILAR ARTICLES, NOT KNITTED OR CROCHETED, NESOI</t>
  </si>
  <si>
    <t>7010</t>
  </si>
  <si>
    <t>GLASS CONTAINERS USED FOR THE CONVEYANCE OR PACKING OF GOODS; GLASS PRESERVING JARS; GLASS STOPPERS, LIDS AND OTHER GLASS CLOSURES</t>
  </si>
  <si>
    <t>0906</t>
  </si>
  <si>
    <t>CINNAMON AND CINNAMON-TREE FLOWERS</t>
  </si>
  <si>
    <t>8215</t>
  </si>
  <si>
    <t>SPOONS, FORKS, LADLES, CAKE-SERVERS, BUTTER-KNIVES, ETC. AND SIMILAR KITCHEN OR TABLEWARE OF BASE METAL, AND BASE METAL PARTS THEREOF</t>
  </si>
  <si>
    <t>7009</t>
  </si>
  <si>
    <t>GLASS MIRRORS, WHETHER OR NOT FRAMED, INCLUDING REARVIEW MIRRORS</t>
  </si>
  <si>
    <t>8542</t>
  </si>
  <si>
    <t>ELECTRONIC INTEGRATED CIRCUITS AND MICROASSEMBLIES; PARTS THEREOF</t>
  </si>
  <si>
    <t>8533</t>
  </si>
  <si>
    <t>ELECTRICAL RESISTORS (INCLUDING RHEOSTATS AND POTENTIOMETERS), OTHER THAN HEATING RESISTORS; PARTS THEREOF</t>
  </si>
  <si>
    <t>9021</t>
  </si>
  <si>
    <t>ORTHOPEDIC APPLIANCES; SPLINTS ETC.; ARTIFICIAL PARTS OF THE BODY; HEARING AIDS AND OTHER APPLIANCES TO COMPENSATE FOR A DEFECT ETC.; PARTS ETC.</t>
  </si>
  <si>
    <t>9619</t>
  </si>
  <si>
    <t>SANITARY TOWELS (PADS) AND TAMPONS, DIAPERS AND DIAPER LINERS FOR BABIES AND SIMILAR ARTICLES, OF ANY MATERIAL</t>
  </si>
  <si>
    <t>5801</t>
  </si>
  <si>
    <t>WOVEN PILE FABRICS AND CHENILLE FABRICS (OTHER THAN WOVEN TERRY OR TUFTED FABRICS AND NARROW WOVEN FABRICS NOT OVER 30 CM IN WIDTH) NESOI</t>
  </si>
  <si>
    <t>8311</t>
  </si>
  <si>
    <t>WIRE, RODS ETC. OF BASE METAL OR METAL CARBIDES WITH FLUX FOR SOLDERING ETC.; WIRE AND RODS OF BASE METAL POWDER FOR METAL SPRAYING; BASE METAL PARTS</t>
  </si>
  <si>
    <t>8424</t>
  </si>
  <si>
    <t>MECHANICAL APPLIANCES FOR DISPERSING LIQUID OR POWDER; FIRE EXTINGUISHERS; SPRAY GUNS ETC.; STEAM OR SAND BLASTING AND SIMILAR MACHINES; PARTS THEREOF</t>
  </si>
  <si>
    <t>3001</t>
  </si>
  <si>
    <t>GLANDS AND OTHER ORGANS, DRIED, AND THEIR EXTRACTS ETC. FOR THERAPEUTIC ETC. USE; HEPARIN AND SALTS; HUMAN ETC. SUBSTANCES FOR THERAPEUTICS ETC. NESOI</t>
  </si>
  <si>
    <t>3206</t>
  </si>
  <si>
    <t>COLORING MATTER NESOI; COLORING PREPARATIONS NESOI; INORGANIC PRODUCTS USED AS LUMINOPHORES</t>
  </si>
  <si>
    <t>8802</t>
  </si>
  <si>
    <t>AIRCRAFT, POWERED (FOR EXAMPLE, HELICOPTERS, AIRPLANES); SPACECRAFT (INCLUDING SATELLITES) AND SPACECRAFT LAUNCH VEHICLES</t>
  </si>
  <si>
    <t>3909</t>
  </si>
  <si>
    <t>AMINO-RESINS, PHENOLIC RESINS AND POLYURETHANES, IN PRIMARY FORMS</t>
  </si>
  <si>
    <t>6307</t>
  </si>
  <si>
    <t>MADE-UP ARTICLES OF TEXTILE MATERIALS NESOI</t>
  </si>
  <si>
    <t>6210</t>
  </si>
  <si>
    <t>GARMENTS, MADE-UP OF FABRICS OF FELT OR NONWOVENS AND GARMENTS OF TEXTILE FABRICS (NOT KNIT ETC.) RUBBERIZED OR IMPREGNATED, COATED ETC. WITH PLASTICS</t>
  </si>
  <si>
    <t>8486</t>
  </si>
  <si>
    <t>MACHINES AND APPS USED SOLEY FOR MANUFACTURE OF SEMICONDUCTOR BOULES OR WAFERS, ETC.; MACHINES AND APPARATUS SPECIFIED IN NOTE 9(C) CH 84; PARTS</t>
  </si>
  <si>
    <t>8204</t>
  </si>
  <si>
    <t>HAND-OPERATED SPANNERS AND WRENCHES, INCLUDING TORQUE METER WRENCHES (NOT TAP WRENCHES); SOCKET WRENCHES, WITH HANDLES ETC. OR NOT; BASE METAL PARTS</t>
  </si>
  <si>
    <t>8532</t>
  </si>
  <si>
    <t>ELECTRICAL CAPACITORS, FIXED, VARIABLE OR ADJUSTABLE (PRE-SET); PARTS THEREOF</t>
  </si>
  <si>
    <t>7216</t>
  </si>
  <si>
    <t>ANGLES, SHAPES AND SECTIONS OF IRON OR NONALLOY STEEL</t>
  </si>
  <si>
    <t>3811</t>
  </si>
  <si>
    <t>ANTIKNOCK PREPARATIONS AND OTHER ADDITIVES FOR MINERAL OILS (INCLUDING GASOLINE) OR FOR OTHER LIQUIDS USED FOR THE SAME PURPOSES AS MINERAL OILS</t>
  </si>
  <si>
    <t>8526</t>
  </si>
  <si>
    <t>RADAR APPARATUS, RADIO NAVIGATIONAL AID APPARATUS AND RADIO REMOTE CONTROL APPARATUS</t>
  </si>
  <si>
    <t>6112</t>
  </si>
  <si>
    <t>TRACK SUITS, SKI-SUITS AND SWIMWEAR, KNITTED OR CROCHETED</t>
  </si>
  <si>
    <t>9617</t>
  </si>
  <si>
    <t>VACUUM FLASKS AND OTHER VACUUM VESSELS, COMPLETE WITH CASES; PARTS THEREOF OTHER THAN GLASS INNERS</t>
  </si>
  <si>
    <t>8471</t>
  </si>
  <si>
    <t>AUTOMATIC DATA PROCESSING MACHINES AND UNITS THEREOF; MAGNETIC OR OPTICAL READERS, MACHINES FOR TRANSCRIBING AND PROCESSING CODED DATA, NESOI</t>
  </si>
  <si>
    <t>4202</t>
  </si>
  <si>
    <t>TRAVEL GOODS, VANITY CASES, BINOCULAR AND CAMERA CASES, HANDBAGS, WALLETS, CUTLERY CASES AND SIMILAR CONTAINERS, OF VARIOUS SPECIFIED MATERIALS</t>
  </si>
  <si>
    <t>8523</t>
  </si>
  <si>
    <t>PREPARED UNRECORDED MEDIA (OTHER THAN MOTION-PICTURE FILM) FOR SOUND RECORDING OR SIMILAR RECORDING OF OTHER PHENOMENA</t>
  </si>
  <si>
    <t>3921</t>
  </si>
  <si>
    <t>PLATES, SHEETS, FILM, FOIL AND STRIP NESOI, OF PLASTICS</t>
  </si>
  <si>
    <t>9507</t>
  </si>
  <si>
    <t>FISHING RODS, LINE FISHING TACKLE; NETS (FISH LANDING, BUTTERFLY ETC.); HUNTING DECOY BIRDS ETC.; PARTS AND ACCESSORIES THEREOF</t>
  </si>
  <si>
    <t>8433</t>
  </si>
  <si>
    <t>HARVESTING OR THRESHING MACHINES; GRASS OR HAY MOWERS; MACHINES FOR CLEANING, SORTING OR GRADING EGGS, FRUIT OR OTHER PRODUCE, NESOI; PARTS THEREOF</t>
  </si>
  <si>
    <t>6207</t>
  </si>
  <si>
    <t>MEN'S OR BOY'S SINGLETS AND OTHER UNDERSHIRTS, UNDERPANTS, BRIEFS, NIGHTSHIRTS, PAJAMAS, BATHROBES AND SIMILAR ARTICLES, NOT KNITTED OR CROCHETED</t>
  </si>
  <si>
    <t>9209</t>
  </si>
  <si>
    <t>PARTS AND ACCESSORIES OF MUSICAL INSTRUMENTS; METRONOMES, TUNING FORKS AND PITCH PIPES</t>
  </si>
  <si>
    <t>7505</t>
  </si>
  <si>
    <t>NICKLE BARS, RODS, PROFILES AND WIRE</t>
  </si>
  <si>
    <t>6209</t>
  </si>
  <si>
    <t>BABIES' GARMENTS AND CLOTHING ACCESSORIES, NOT KNITTED OR CROCHETED</t>
  </si>
  <si>
    <t>8306</t>
  </si>
  <si>
    <t>BELLS, GONGS AND THE LIKE, NONELECTRIC; ORNAMENTS; PHOTOGRAPH OR SIMILAR FRAMES; MIRRORS; THE FOREGOING AND PARTS THEREOF, OF BASE METAL</t>
  </si>
  <si>
    <t>8407</t>
  </si>
  <si>
    <t>SPARK-IGNITION RECIPROCATING OR ROTARY INTERNAL COMBUSTION PISTON ENGINES</t>
  </si>
  <si>
    <t>7118</t>
  </si>
  <si>
    <t>COIN</t>
  </si>
  <si>
    <t>8426</t>
  </si>
  <si>
    <t>SHIP'S DERRICKS; CRANES; MOBILE LIFTING FRAMES, STRADDLE CARRIERS AND WORKS TRUCKS FITTED WITH A CRANE</t>
  </si>
  <si>
    <t>8201</t>
  </si>
  <si>
    <t>HANDTOOLS, MAINLY USED IN AGRICULTURE, HORTICULTURE OR FORESTRY, INCLUDING SPADES, SHOVELS, HOES, FORKS, RAKES, TROWELS, AND BASE METAL PARTS THEREOF</t>
  </si>
  <si>
    <t>6107</t>
  </si>
  <si>
    <t>MEN'S OR BOYS' UNDERPANTS, BRIEFS, NIGHTSHIRTS, PAJAMAS, BATHROBES, DRESSING GOWNS AND SIMILAR ARTICLES, KNITTED OR CROCHETED</t>
  </si>
  <si>
    <t>6208</t>
  </si>
  <si>
    <t>WOMEN'S OR GIRLS' SINGLETS AND OTHER UNDERSHIRTS, SLIPS, PANTIES, NIGHTDRESSES, PAJAMAS, NEGLIGEES AND SIMILAR ARTICLES, NOT KNITTED OR CROCHETED</t>
  </si>
  <si>
    <t>6110</t>
  </si>
  <si>
    <t>SWEATERS, PULLOVERS, SWEATSHIRTS, WAISTCOATS (VESTS) AND SIMILAR ARTICLES, KNITTED OR CROCHETED</t>
  </si>
  <si>
    <t>2934</t>
  </si>
  <si>
    <t>NUCLEIC ACIDS AND THEIR SALTS, OTHER HETEROCYCLIC COMPOUNDS</t>
  </si>
  <si>
    <t>8509</t>
  </si>
  <si>
    <t>ELECTROMECHANICAL DOMESTIC APPLIANCES, WITH SELF-CONTAINED ELECTRIC MOTOR; PARTS THEREOF</t>
  </si>
  <si>
    <t>6301</t>
  </si>
  <si>
    <t>BLANKETS AND TRAVELING RUGS</t>
  </si>
  <si>
    <t>6212</t>
  </si>
  <si>
    <t>BRASSIERES, GIRDLES, CORSETS, BRACES, SUSPENDERS, GARTERS AND SIMILAR ARTICLES AND PARTS THEREOF, WHETHER OR NOT KNITTED OR CROCHETED</t>
  </si>
  <si>
    <t>8301</t>
  </si>
  <si>
    <t>PADLOCKS AND LOCKS, INCLUDING CLASPS AND FRAMES WITH CLASPS, INCORPORATING LOCKS, OF BASE METAL; KEYS AND PARTS OF THE FOREGOING, OF BASE METAL</t>
  </si>
  <si>
    <t>8472</t>
  </si>
  <si>
    <t>OFFICE MACHINES NESOI (INCLUDING DUPLICATING MACHINES, ADDRESSING MACHINES, BANKNOTE DISPENSERS, COIN-SORTING, COIN-COUNTING OR WRAPPING MACHINES)</t>
  </si>
  <si>
    <t>6111</t>
  </si>
  <si>
    <t>BABIES' GARMENTS AND CLOTHING ACCESSORIES, KNITTED OR CROCHETED</t>
  </si>
  <si>
    <t>6106</t>
  </si>
  <si>
    <t>WOMEN'S OR GIRLS' BLOUSES AND SHIRTS, KNITTED OR CROCHETED</t>
  </si>
  <si>
    <t>5210</t>
  </si>
  <si>
    <t>WOVEN FABRICS OF COTTON, CONTAINING LESS THAN 85% COTTON BY WEIGHT, MIXED MAINLY OR SOLELY WITH MANMADE FIBERS, WEIGHING NOT MORE THAN 200 G/M2</t>
  </si>
  <si>
    <t>6103</t>
  </si>
  <si>
    <t>MEN'S OR BOYS' SUITS, ENSEMBLES, SUIT-TYPE JACKETS, BLAZERS, TROUSERS, BIB AND BRACE OVERALLS, BREECHES AND SHORTS (NO SWIMWEAR), KNITTED OR CROCHETED</t>
  </si>
  <si>
    <t>8451</t>
  </si>
  <si>
    <t>MACHINERY (EXCEPT LAUNDRY) FOR WASHING, CLEANING, PRESSING, UNREELING ETC. TEXTILES; MACHINES FOR APPLYING PASTE TO FLOOR COVERINGS; PARTS THEREOF</t>
  </si>
  <si>
    <t>6109</t>
  </si>
  <si>
    <t>T-SHIRTS, SINGLETS, TANK TOPS AND SIMILAR GARMENTS, KNITTED OR CROCHETED</t>
  </si>
  <si>
    <t>5806</t>
  </si>
  <si>
    <t>NARROW WOVEN FABRICS (OTHER THAN LABELS AND SIMILAR ARTICLES, IN THE PIECE ETC.); NARROW FABRICS ASSEMBLED (WITHOUT A WEFT) BY MEANS OF AN ADHESIVE</t>
  </si>
  <si>
    <t>3918</t>
  </si>
  <si>
    <t>FLOOR COVERINGS, IN ROLLS OR TILES, OF PLASTICS; WALL OR CEILING COVERINGS, IN ROLLS NOT UNDER 45 CM (18 IN.) IN WIDTH, OF PLASTICS</t>
  </si>
  <si>
    <t>8707</t>
  </si>
  <si>
    <t>BODIES (INCLUDING CABS), FOR TRACTORS, PUBLIC-TRANSPORT PASSENGER VEHICLES, MOTOR CARS, GOODS TRANSPORT VEHICLES AND SPECIAL PURPOSE MOTOR VEHICLES</t>
  </si>
  <si>
    <t>5910</t>
  </si>
  <si>
    <t>TRANSMISSION OR CONVEYOR BELTS OR BELTING, OF TEXTILE MATERIAL, WHETHER OR NOT REINFORCED WITH METAL OR OTHER MATERIAL OR COATED IMPREG WITH PLASTICS</t>
  </si>
  <si>
    <t>4802</t>
  </si>
  <si>
    <t>PAPER AND PAPERBOARD, UNCOATED, FOR WRITING, PRINTING ETC., PUNCH CARD STOCK AND PUNCH TAPE PAPER, IN ROLLS OR SHEETS; HANDMADE PAPER AND PAPERBOARD</t>
  </si>
  <si>
    <t>8208</t>
  </si>
  <si>
    <t>KNIVES AND CUTTING BLADES, FOR MACHINES OR MECHANICAL APPLIANCES, AND BASE METAL PARTS THEREOF</t>
  </si>
  <si>
    <t>4008</t>
  </si>
  <si>
    <t>PLATES, SHEETS, STRIP, RODS AND PROFILE SHAPES OF VULCANIZED RUBBER OTHER THAN HARD RUBBER</t>
  </si>
  <si>
    <t>6403</t>
  </si>
  <si>
    <t>FOOTWEAR, WITH OUTER SOLES OF RUBBER, PLASTICS, LEATHER OR COMPOSITION LEATHER AND UPPERS OF LEATHER</t>
  </si>
  <si>
    <t>5705</t>
  </si>
  <si>
    <t>CARPETS AND OTHER TEXTILE FLOOR COVERINGS (WHETHER OR NOT MADE-UP), NESOI</t>
  </si>
  <si>
    <t>6004</t>
  </si>
  <si>
    <t>KNITTED OR CROCHETED FABRICS OF A WIDTH EXCEEDING 30 CM, CONTAINNG BY WEIGHT 5% OR MORE ELASTOMERIC YARN OR RUBBER THREAD, OTHER THAN THOSE  HEAD 6001</t>
  </si>
  <si>
    <t>6217</t>
  </si>
  <si>
    <t>MADE-UP CLOTHING ACCESSORIES NESOI; PARTS OF GARMENTS OR CLOTHING ACCESSORIES NESOI</t>
  </si>
  <si>
    <t>4203</t>
  </si>
  <si>
    <t>ARTICLES OF APPAREL AND CLOTHING ACCESSORIES, OF LEATHER OR COMPOSITION LEATHER</t>
  </si>
  <si>
    <t>8458</t>
  </si>
  <si>
    <t>LATHES FOR REMOVING METAL, INCLUDING TURNING CENTERS</t>
  </si>
  <si>
    <t>3924</t>
  </si>
  <si>
    <t>TABLEWARE, KITCHENWARE, OTHER HOUSEHOLD ARTICLES AND TOILET ARTICLES OF PLASTICS</t>
  </si>
  <si>
    <t>5903</t>
  </si>
  <si>
    <t>TEXTILE FABRICS IMPREGNATED, COATED, COVERED OR LAMINATED WITH PLASTICS, OTHER THAN TIRE CORD FABRIC</t>
  </si>
  <si>
    <t>7208</t>
  </si>
  <si>
    <t>FLAT-ROLLED IRON OR NONALLOY STEEL PRODUCTS, 600 MM (23.6 IN.) OR MORE WIDE, HOT-ROLLED, NOT CLAD, PLATED OR COATED</t>
  </si>
  <si>
    <t>2004</t>
  </si>
  <si>
    <t>VEGETABLES, OTHER THAN TOMATOES, MUSHROOMS AND TRUFFLES, PREPARED OR PRESERVED OTHERWISE THAN BY VINEGAR OR ACETIC ACID, FROZEN, EXC PRODUCTS OF 2006</t>
  </si>
  <si>
    <t>2306</t>
  </si>
  <si>
    <t>OILCAKE AND OTHER SOLID RESIDUES (IN PELLETS OR NOT), RESULTING FROM THE EXTRACTION OF VEGETABLE FATS OR OILS (EXCEPT FROM SOYBEANS OR PEANUTS), NESOI</t>
  </si>
  <si>
    <t>8480</t>
  </si>
  <si>
    <t>MOLDING BOXES FOR METAL FOUNDRY; MOLD BASES; MOLDING PATTERNS; MOLDS FOR METALS, NESOI, METAL CARBIDES, GLASS, MINERAL MATERIALS, RUBBER OR PLASTICS</t>
  </si>
  <si>
    <t>8512</t>
  </si>
  <si>
    <t>ELECTRICAL LIGHTING OR SIGNALING EQUIPMENT NESOI, WINDSHIELD WIPERS, DEFROSTERS AND DEMISTERS USED FOR CYCLES OR MOTOR VEHICLES; PARTS THEREOF</t>
  </si>
  <si>
    <t>8703</t>
  </si>
  <si>
    <t>MOTOR CARS AND OTHER MOTOR VEHICLES DESIGNED TO TRANSPORT PEOPLE (OTHER THAN PUBLIC-TRANSPORT TYPE), INCLUDING STATION WAGONS AND RACING CARS</t>
  </si>
  <si>
    <t>2918</t>
  </si>
  <si>
    <t>CARBOXYLIC ACIDS WITH ADDED OXYGEN FUNCTION AND THEIR ANHYDRIDES, HALIDES, PEROXIDES ETC.; THEIR HALOGENATED, SULFONATED, NITRATED ETC. DERIVATIVES</t>
  </si>
  <si>
    <t>6105</t>
  </si>
  <si>
    <t>MEN'S OR BOYS' SHIRTS, KNITTED OR CROCHETED</t>
  </si>
  <si>
    <t>6205</t>
  </si>
  <si>
    <t>MEN'S OR BOYS' SHIRTS, NOT KNITTED OR CROCHETED</t>
  </si>
  <si>
    <t>6116</t>
  </si>
  <si>
    <t>GLOVES, MITTENS AND MITTS, KNITTED OR CROCHETED</t>
  </si>
  <si>
    <t>2922</t>
  </si>
  <si>
    <t>OXYGEN-FUNCTION AMINO-COMPOUNDS</t>
  </si>
  <si>
    <t>6108</t>
  </si>
  <si>
    <t>WOMEN'S OR GIRLS' SLIPS, PETTICOATS, BRIEFS, PANTIES, NIGHTDRESSES, PAJAMAS, NEGLIGEES, BATHROBES AND SIMILAR ARTICLES, KNITTED OR CROCHETED</t>
  </si>
  <si>
    <t>3903</t>
  </si>
  <si>
    <t>POLYMERS OF STYRENE, IN PRIMARY FORMS</t>
  </si>
  <si>
    <t>9402</t>
  </si>
  <si>
    <t>MEDICAL, SURGICAL, DENTAL OR VETERINARY FURNITURE; BARBERS' AND SIMILAR CHAIRS HAVING ROTATING, RECLINING AND ELEVATING MOVEMENTS; PARTS THEREOF</t>
  </si>
  <si>
    <t>7108</t>
  </si>
  <si>
    <t>GOLD (INCLUDING GOLD PLATED WITH PLATINUM), UNWROUGHT OR IN SEMIMANUFACTURED FORMS, OR IN POWDER FORM</t>
  </si>
  <si>
    <t>5702</t>
  </si>
  <si>
    <t>CARPETS AND OTHER TEXTILE FLOOR COVERINGS, WOVEN, NOT TUFTED OR FLOCKED, INCLUDING KELEM, SCHUMACKS, KARAMANIE AND SIMILAR HAND-WOVEN RUGS</t>
  </si>
  <si>
    <t>8528</t>
  </si>
  <si>
    <t>TELEVISION RECEIVERS, INCLUDING VIDEO MONITORS AND VIDEO PROJECTORS</t>
  </si>
  <si>
    <t>3004</t>
  </si>
  <si>
    <t>MEDICAMENTS (EXCEPT VACCINES ETC., BANDAGES OR PHARMACEUTICALS), OF PRODUCTS (MIXED OR NOT) FOR THERAPEUTIC ETC. USES, IN DOSAGE OR RETAIL SALE FORM</t>
  </si>
  <si>
    <t>8704</t>
  </si>
  <si>
    <t>MOTOR VEHICLES FOR THE TRANSPORT OF GOODS</t>
  </si>
  <si>
    <t>4015</t>
  </si>
  <si>
    <t>ARTICLES OF APPAREL AND CLOTHING ACCESSORIES (INCLUDING GLOVES, MITTENS AND MITTS), FOR ALL PURPOSES, OF UNHARDENED VULCANIZED RUBBER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</si>
</sst>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5" formatCode="0.0%"/>
    <numFmt numFmtId="166" formatCode="#,##0.0"/>
  </numFmts>
  <fonts count="3" x14ac:knownFonts="1">
    <font>
      <sz val="11"/>
      <color indexed="8"/>
      <name val="Calibri"/>
      <family val="2"/>
      <scheme val="minor"/>
    </font>
    <font>
      <b/>
      <sz val="10"/>
      <color indexed="8"/>
      <name val="Calibri"/>
    </font>
    <font>
      <b/>
      <sz val="10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49" fontId="0" fillId="0" borderId="0" xfId="0" applyNumberFormat="1"/>
    <xf numFmtId="3" fontId="0" fillId="0" borderId="0" xfId="0" applyNumberFormat="1"/>
    <xf numFmtId="49" fontId="1" fillId="0" borderId="0" xfId="0" applyNumberFormat="1" applyFont="1" applyAlignment="1">
      <alignment horizontal="center"/>
    </xf>
    <xf numFmtId="165" fontId="0" fillId="0" borderId="0" xfId="0" applyNumberFormat="1"/>
    <xf numFmtId="49" fontId="2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166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00"/>
  <sheetViews>
    <sheetView tabSelected="1" workbookViewId="0">
      <selection activeCell="F100" sqref="F100"/>
    </sheetView>
  </sheetViews>
  <sheetFormatPr defaultRowHeight="15" x14ac:dyDescent="0.25"/>
  <cols>
    <col min="1" max="1" width="12.85546875" customWidth="1"/>
    <col min="2" max="2" width="89" customWidth="1"/>
    <col min="3" max="3" width="15.5703125" customWidth="1"/>
    <col min="4" max="5" width="16.42578125" bestFit="1" customWidth="1"/>
    <col min="6" max="6" width="29.85546875" bestFit="1" customWidth="1"/>
  </cols>
  <sheetData>
    <row r="1" spans="1:6" x14ac:dyDescent="0.25">
      <c r="A1" s="3" t="s">
        <v>2</v>
      </c>
      <c r="B1" s="3" t="s">
        <v>3</v>
      </c>
      <c r="C1" s="3" t="s">
        <v>0</v>
      </c>
      <c r="D1" s="3" t="s">
        <v>201</v>
      </c>
      <c r="E1" s="3" t="s">
        <v>202</v>
      </c>
      <c r="F1" s="5" t="s">
        <v>203</v>
      </c>
    </row>
    <row r="2" spans="1:6" x14ac:dyDescent="0.25">
      <c r="A2" s="1" t="s">
        <v>118</v>
      </c>
      <c r="B2" s="1" t="s">
        <v>119</v>
      </c>
      <c r="C2" s="2">
        <v>1166512933</v>
      </c>
      <c r="D2" s="2">
        <v>9563093308</v>
      </c>
      <c r="E2" s="4">
        <f t="shared" ref="E2:E33" si="0">C2/D2</f>
        <v>0.12198071224758984</v>
      </c>
      <c r="F2" s="2">
        <f>C2*0.35</f>
        <v>408279526.54999995</v>
      </c>
    </row>
    <row r="3" spans="1:6" x14ac:dyDescent="0.25">
      <c r="A3" s="1" t="s">
        <v>164</v>
      </c>
      <c r="B3" s="1" t="s">
        <v>165</v>
      </c>
      <c r="C3" s="2">
        <v>235074898</v>
      </c>
      <c r="D3" s="2">
        <v>2241064436</v>
      </c>
      <c r="E3" s="4">
        <f t="shared" si="0"/>
        <v>0.10489430568073144</v>
      </c>
      <c r="F3" s="2">
        <f t="shared" ref="F3:F66" si="1">C3*0.35</f>
        <v>82276214.299999997</v>
      </c>
    </row>
    <row r="4" spans="1:6" x14ac:dyDescent="0.25">
      <c r="A4" s="1" t="s">
        <v>24</v>
      </c>
      <c r="B4" s="1" t="s">
        <v>25</v>
      </c>
      <c r="C4" s="2">
        <v>17406448027</v>
      </c>
      <c r="D4" s="2">
        <v>212977774780</v>
      </c>
      <c r="E4" s="4">
        <f t="shared" si="0"/>
        <v>8.1728941176986036E-2</v>
      </c>
      <c r="F4" s="2">
        <f t="shared" si="1"/>
        <v>6092256809.4499998</v>
      </c>
    </row>
    <row r="5" spans="1:6" x14ac:dyDescent="0.25">
      <c r="A5" s="1" t="s">
        <v>108</v>
      </c>
      <c r="B5" s="1" t="s">
        <v>109</v>
      </c>
      <c r="C5" s="2">
        <v>2641887516</v>
      </c>
      <c r="D5" s="2">
        <v>37793674955</v>
      </c>
      <c r="E5" s="4">
        <f t="shared" si="0"/>
        <v>6.9902900925766828E-2</v>
      </c>
      <c r="F5" s="2">
        <f t="shared" si="1"/>
        <v>924660630.5999999</v>
      </c>
    </row>
    <row r="6" spans="1:6" x14ac:dyDescent="0.25">
      <c r="A6" s="1" t="s">
        <v>60</v>
      </c>
      <c r="B6" s="1" t="s">
        <v>61</v>
      </c>
      <c r="C6" s="2">
        <v>878587250</v>
      </c>
      <c r="D6" s="2">
        <v>13055269258</v>
      </c>
      <c r="E6" s="4">
        <f t="shared" si="0"/>
        <v>6.7297520459918506E-2</v>
      </c>
      <c r="F6" s="2">
        <f t="shared" si="1"/>
        <v>307505537.5</v>
      </c>
    </row>
    <row r="7" spans="1:6" x14ac:dyDescent="0.25">
      <c r="A7" s="1" t="s">
        <v>66</v>
      </c>
      <c r="B7" s="1" t="s">
        <v>67</v>
      </c>
      <c r="C7" s="2">
        <v>86761791</v>
      </c>
      <c r="D7" s="2">
        <v>1425565051</v>
      </c>
      <c r="E7" s="4">
        <f t="shared" si="0"/>
        <v>6.0861334205084973E-2</v>
      </c>
      <c r="F7" s="2">
        <f t="shared" si="1"/>
        <v>30366626.849999998</v>
      </c>
    </row>
    <row r="8" spans="1:6" x14ac:dyDescent="0.25">
      <c r="A8" s="1" t="s">
        <v>120</v>
      </c>
      <c r="B8" s="1" t="s">
        <v>121</v>
      </c>
      <c r="C8" s="2">
        <v>157645449</v>
      </c>
      <c r="D8" s="2">
        <v>2733996343</v>
      </c>
      <c r="E8" s="4">
        <f t="shared" si="0"/>
        <v>5.766117771284817E-2</v>
      </c>
      <c r="F8" s="2">
        <f t="shared" si="1"/>
        <v>55175907.149999999</v>
      </c>
    </row>
    <row r="9" spans="1:6" x14ac:dyDescent="0.25">
      <c r="A9" s="1" t="s">
        <v>110</v>
      </c>
      <c r="B9" s="1" t="s">
        <v>111</v>
      </c>
      <c r="C9" s="2">
        <v>1198359993</v>
      </c>
      <c r="D9" s="2">
        <v>22180651017</v>
      </c>
      <c r="E9" s="4">
        <f t="shared" si="0"/>
        <v>5.402726872541011E-2</v>
      </c>
      <c r="F9" s="2">
        <f t="shared" si="1"/>
        <v>419425997.54999995</v>
      </c>
    </row>
    <row r="10" spans="1:6" x14ac:dyDescent="0.25">
      <c r="A10" s="1" t="s">
        <v>12</v>
      </c>
      <c r="B10" s="1" t="s">
        <v>13</v>
      </c>
      <c r="C10" s="2">
        <v>176610045</v>
      </c>
      <c r="D10" s="2">
        <v>5415079992</v>
      </c>
      <c r="E10" s="4">
        <f t="shared" si="0"/>
        <v>3.2614484968073579E-2</v>
      </c>
      <c r="F10" s="2">
        <f t="shared" si="1"/>
        <v>61813515.749999993</v>
      </c>
    </row>
    <row r="11" spans="1:6" x14ac:dyDescent="0.25">
      <c r="A11" s="1" t="s">
        <v>82</v>
      </c>
      <c r="B11" s="1" t="s">
        <v>83</v>
      </c>
      <c r="C11" s="2">
        <v>3003672133</v>
      </c>
      <c r="D11" s="2">
        <v>98017478827</v>
      </c>
      <c r="E11" s="4">
        <f t="shared" si="0"/>
        <v>3.0644250076065058E-2</v>
      </c>
      <c r="F11" s="2">
        <f t="shared" si="1"/>
        <v>1051285246.55</v>
      </c>
    </row>
    <row r="12" spans="1:6" x14ac:dyDescent="0.25">
      <c r="A12" s="1" t="s">
        <v>4</v>
      </c>
      <c r="B12" s="1" t="s">
        <v>5</v>
      </c>
      <c r="C12" s="2">
        <v>553305496</v>
      </c>
      <c r="D12" s="2">
        <v>26343457405</v>
      </c>
      <c r="E12" s="4">
        <f t="shared" si="0"/>
        <v>2.1003526131500961E-2</v>
      </c>
      <c r="F12" s="2">
        <f t="shared" si="1"/>
        <v>193656923.59999999</v>
      </c>
    </row>
    <row r="13" spans="1:6" x14ac:dyDescent="0.25">
      <c r="A13" s="1" t="s">
        <v>98</v>
      </c>
      <c r="B13" s="1" t="s">
        <v>99</v>
      </c>
      <c r="C13" s="2">
        <v>79827479</v>
      </c>
      <c r="D13" s="2">
        <v>4924127304</v>
      </c>
      <c r="E13" s="4">
        <f t="shared" si="0"/>
        <v>1.6211497808993284E-2</v>
      </c>
      <c r="F13" s="2">
        <f t="shared" si="1"/>
        <v>27939617.649999999</v>
      </c>
    </row>
    <row r="14" spans="1:6" x14ac:dyDescent="0.25">
      <c r="A14" s="1" t="s">
        <v>54</v>
      </c>
      <c r="B14" s="1" t="s">
        <v>55</v>
      </c>
      <c r="C14" s="2">
        <v>458754277</v>
      </c>
      <c r="D14" s="2">
        <v>33577643309</v>
      </c>
      <c r="E14" s="4">
        <f t="shared" si="0"/>
        <v>1.3662491818686917E-2</v>
      </c>
      <c r="F14" s="2">
        <f t="shared" si="1"/>
        <v>160563996.94999999</v>
      </c>
    </row>
    <row r="15" spans="1:6" x14ac:dyDescent="0.25">
      <c r="A15" s="1" t="s">
        <v>148</v>
      </c>
      <c r="B15" s="1" t="s">
        <v>149</v>
      </c>
      <c r="C15" s="2">
        <v>52774126</v>
      </c>
      <c r="D15" s="2">
        <v>4370840946</v>
      </c>
      <c r="E15" s="4">
        <f t="shared" si="0"/>
        <v>1.2074135538676268E-2</v>
      </c>
      <c r="F15" s="2">
        <f t="shared" si="1"/>
        <v>18470944.099999998</v>
      </c>
    </row>
    <row r="16" spans="1:6" x14ac:dyDescent="0.25">
      <c r="A16" s="1" t="s">
        <v>102</v>
      </c>
      <c r="B16" s="1" t="s">
        <v>103</v>
      </c>
      <c r="C16" s="2">
        <v>31944494</v>
      </c>
      <c r="D16" s="2">
        <v>2771679370</v>
      </c>
      <c r="E16" s="4">
        <f t="shared" si="0"/>
        <v>1.1525320838246885E-2</v>
      </c>
      <c r="F16" s="2">
        <f t="shared" si="1"/>
        <v>11180572.899999999</v>
      </c>
    </row>
    <row r="17" spans="1:6" x14ac:dyDescent="0.25">
      <c r="A17" s="1" t="s">
        <v>170</v>
      </c>
      <c r="B17" s="1" t="s">
        <v>171</v>
      </c>
      <c r="C17" s="2">
        <v>19795752</v>
      </c>
      <c r="D17" s="2">
        <v>2028725680</v>
      </c>
      <c r="E17" s="4">
        <f t="shared" si="0"/>
        <v>9.7577273236862661E-3</v>
      </c>
      <c r="F17" s="2">
        <f t="shared" si="1"/>
        <v>6928513.1999999993</v>
      </c>
    </row>
    <row r="18" spans="1:6" x14ac:dyDescent="0.25">
      <c r="A18" s="1" t="s">
        <v>34</v>
      </c>
      <c r="B18" s="1" t="s">
        <v>35</v>
      </c>
      <c r="C18" s="2">
        <v>20317592</v>
      </c>
      <c r="D18" s="2">
        <v>2113154176</v>
      </c>
      <c r="E18" s="4">
        <f t="shared" si="0"/>
        <v>9.6148176175480347E-3</v>
      </c>
      <c r="F18" s="2">
        <f t="shared" si="1"/>
        <v>7111157.1999999993</v>
      </c>
    </row>
    <row r="19" spans="1:6" x14ac:dyDescent="0.25">
      <c r="A19" s="1" t="s">
        <v>88</v>
      </c>
      <c r="B19" s="1" t="s">
        <v>89</v>
      </c>
      <c r="C19" s="2">
        <v>107196023</v>
      </c>
      <c r="D19" s="2">
        <v>16057614513</v>
      </c>
      <c r="E19" s="4">
        <f t="shared" si="0"/>
        <v>6.6757128160733793E-3</v>
      </c>
      <c r="F19" s="2">
        <f t="shared" si="1"/>
        <v>37518608.049999997</v>
      </c>
    </row>
    <row r="20" spans="1:6" x14ac:dyDescent="0.25">
      <c r="A20" s="1" t="s">
        <v>44</v>
      </c>
      <c r="B20" s="1" t="s">
        <v>45</v>
      </c>
      <c r="C20" s="2">
        <v>170132546</v>
      </c>
      <c r="D20" s="2">
        <v>38190886030</v>
      </c>
      <c r="E20" s="4">
        <f t="shared" si="0"/>
        <v>4.4547944204896472E-3</v>
      </c>
      <c r="F20" s="2">
        <f t="shared" si="1"/>
        <v>59546391.099999994</v>
      </c>
    </row>
    <row r="21" spans="1:6" x14ac:dyDescent="0.25">
      <c r="A21" s="1" t="s">
        <v>182</v>
      </c>
      <c r="B21" s="1" t="s">
        <v>183</v>
      </c>
      <c r="C21" s="2">
        <v>83956792</v>
      </c>
      <c r="D21" s="2">
        <v>25812721759</v>
      </c>
      <c r="E21" s="4">
        <f t="shared" si="0"/>
        <v>3.2525354274477924E-3</v>
      </c>
      <c r="F21" s="2">
        <f t="shared" si="1"/>
        <v>29384877.199999999</v>
      </c>
    </row>
    <row r="22" spans="1:6" x14ac:dyDescent="0.25">
      <c r="A22" s="1" t="s">
        <v>150</v>
      </c>
      <c r="B22" s="1" t="s">
        <v>151</v>
      </c>
      <c r="C22" s="2">
        <v>134790439</v>
      </c>
      <c r="D22" s="2">
        <v>44081156166</v>
      </c>
      <c r="E22" s="4">
        <f t="shared" si="0"/>
        <v>3.0577791220449996E-3</v>
      </c>
      <c r="F22" s="2">
        <f t="shared" si="1"/>
        <v>47176653.649999999</v>
      </c>
    </row>
    <row r="23" spans="1:6" x14ac:dyDescent="0.25">
      <c r="A23" s="1" t="s">
        <v>180</v>
      </c>
      <c r="B23" s="1" t="s">
        <v>181</v>
      </c>
      <c r="C23" s="2">
        <v>31099718</v>
      </c>
      <c r="D23" s="2">
        <v>10722916215</v>
      </c>
      <c r="E23" s="4">
        <f t="shared" si="0"/>
        <v>2.9003041128396992E-3</v>
      </c>
      <c r="F23" s="2">
        <f t="shared" si="1"/>
        <v>10884901.299999999</v>
      </c>
    </row>
    <row r="24" spans="1:6" x14ac:dyDescent="0.25">
      <c r="A24" s="1" t="s">
        <v>70</v>
      </c>
      <c r="B24" s="1" t="s">
        <v>71</v>
      </c>
      <c r="C24" s="2">
        <v>7722953</v>
      </c>
      <c r="D24" s="2">
        <v>2764515350</v>
      </c>
      <c r="E24" s="4">
        <f t="shared" si="0"/>
        <v>2.7936010556063652E-3</v>
      </c>
      <c r="F24" s="2">
        <f t="shared" si="1"/>
        <v>2703033.55</v>
      </c>
    </row>
    <row r="25" spans="1:6" x14ac:dyDescent="0.25">
      <c r="A25" s="1" t="s">
        <v>138</v>
      </c>
      <c r="B25" s="1" t="s">
        <v>139</v>
      </c>
      <c r="C25" s="2">
        <v>21652486</v>
      </c>
      <c r="D25" s="2">
        <v>8334287878</v>
      </c>
      <c r="E25" s="4">
        <f t="shared" si="0"/>
        <v>2.5980007310709794E-3</v>
      </c>
      <c r="F25" s="2">
        <f t="shared" si="1"/>
        <v>7578370.0999999996</v>
      </c>
    </row>
    <row r="26" spans="1:6" x14ac:dyDescent="0.25">
      <c r="A26" s="1" t="s">
        <v>126</v>
      </c>
      <c r="B26" s="1" t="s">
        <v>127</v>
      </c>
      <c r="C26" s="2">
        <v>12380818</v>
      </c>
      <c r="D26" s="2">
        <v>5105955827</v>
      </c>
      <c r="E26" s="4">
        <f t="shared" si="0"/>
        <v>2.4247796924781349E-3</v>
      </c>
      <c r="F26" s="2">
        <f t="shared" si="1"/>
        <v>4333286.3</v>
      </c>
    </row>
    <row r="27" spans="1:6" x14ac:dyDescent="0.25">
      <c r="A27" s="1" t="s">
        <v>26</v>
      </c>
      <c r="B27" s="1" t="s">
        <v>27</v>
      </c>
      <c r="C27" s="2">
        <v>33583614</v>
      </c>
      <c r="D27" s="2">
        <v>16473070013</v>
      </c>
      <c r="E27" s="4">
        <f t="shared" si="0"/>
        <v>2.0386979460110914E-3</v>
      </c>
      <c r="F27" s="2">
        <f t="shared" si="1"/>
        <v>11754264.899999999</v>
      </c>
    </row>
    <row r="28" spans="1:6" x14ac:dyDescent="0.25">
      <c r="A28" s="1" t="s">
        <v>72</v>
      </c>
      <c r="B28" s="1" t="s">
        <v>73</v>
      </c>
      <c r="C28" s="2">
        <v>94300627</v>
      </c>
      <c r="D28" s="2">
        <v>53223494519</v>
      </c>
      <c r="E28" s="4">
        <f t="shared" si="0"/>
        <v>1.7717857095297656E-3</v>
      </c>
      <c r="F28" s="2">
        <f t="shared" si="1"/>
        <v>33005219.449999999</v>
      </c>
    </row>
    <row r="29" spans="1:6" x14ac:dyDescent="0.25">
      <c r="A29" s="1" t="s">
        <v>92</v>
      </c>
      <c r="B29" s="1" t="s">
        <v>93</v>
      </c>
      <c r="C29" s="2">
        <v>1945284</v>
      </c>
      <c r="D29" s="2">
        <v>1125779171</v>
      </c>
      <c r="E29" s="4">
        <f t="shared" si="0"/>
        <v>1.7279445650713679E-3</v>
      </c>
      <c r="F29" s="2">
        <f t="shared" si="1"/>
        <v>680849.39999999991</v>
      </c>
    </row>
    <row r="30" spans="1:6" x14ac:dyDescent="0.25">
      <c r="A30" s="1" t="s">
        <v>30</v>
      </c>
      <c r="B30" s="1" t="s">
        <v>31</v>
      </c>
      <c r="C30" s="2">
        <v>524637</v>
      </c>
      <c r="D30" s="2">
        <v>306516025</v>
      </c>
      <c r="E30" s="4">
        <f t="shared" si="0"/>
        <v>1.7116136097615124E-3</v>
      </c>
      <c r="F30" s="2">
        <f t="shared" si="1"/>
        <v>183622.94999999998</v>
      </c>
    </row>
    <row r="31" spans="1:6" x14ac:dyDescent="0.25">
      <c r="A31" s="1" t="s">
        <v>116</v>
      </c>
      <c r="B31" s="1" t="s">
        <v>117</v>
      </c>
      <c r="C31" s="2">
        <v>1313590</v>
      </c>
      <c r="D31" s="2">
        <v>1037601324</v>
      </c>
      <c r="E31" s="4">
        <f t="shared" si="0"/>
        <v>1.2659872049276607E-3</v>
      </c>
      <c r="F31" s="2">
        <f t="shared" si="1"/>
        <v>459756.49999999994</v>
      </c>
    </row>
    <row r="32" spans="1:6" x14ac:dyDescent="0.25">
      <c r="A32" s="1" t="s">
        <v>132</v>
      </c>
      <c r="B32" s="1" t="s">
        <v>133</v>
      </c>
      <c r="C32" s="2">
        <v>114808067</v>
      </c>
      <c r="D32" s="2">
        <v>100512064830</v>
      </c>
      <c r="E32" s="4">
        <f t="shared" si="0"/>
        <v>1.1422317031709516E-3</v>
      </c>
      <c r="F32" s="2">
        <f t="shared" si="1"/>
        <v>40182823.449999996</v>
      </c>
    </row>
    <row r="33" spans="1:6" x14ac:dyDescent="0.25">
      <c r="A33" s="1" t="s">
        <v>18</v>
      </c>
      <c r="B33" s="1" t="s">
        <v>19</v>
      </c>
      <c r="C33" s="2">
        <v>2205062</v>
      </c>
      <c r="D33" s="2">
        <v>2189520648</v>
      </c>
      <c r="E33" s="4">
        <f t="shared" si="0"/>
        <v>1.0070980614017941E-3</v>
      </c>
      <c r="F33" s="2">
        <f t="shared" si="1"/>
        <v>771771.7</v>
      </c>
    </row>
    <row r="34" spans="1:6" x14ac:dyDescent="0.25">
      <c r="A34" s="1" t="s">
        <v>160</v>
      </c>
      <c r="B34" s="1" t="s">
        <v>161</v>
      </c>
      <c r="C34" s="2">
        <v>17156115</v>
      </c>
      <c r="D34" s="2">
        <v>19758015422</v>
      </c>
      <c r="E34" s="4">
        <f t="shared" ref="E34:E65" si="2">C34/D34</f>
        <v>8.6831165142715416E-4</v>
      </c>
      <c r="F34" s="2">
        <f t="shared" si="1"/>
        <v>6004640.25</v>
      </c>
    </row>
    <row r="35" spans="1:6" x14ac:dyDescent="0.25">
      <c r="A35" s="1" t="s">
        <v>104</v>
      </c>
      <c r="B35" s="1" t="s">
        <v>105</v>
      </c>
      <c r="C35" s="2">
        <v>7075225</v>
      </c>
      <c r="D35" s="2">
        <v>8524749989</v>
      </c>
      <c r="E35" s="4">
        <f t="shared" si="2"/>
        <v>8.2996275657697767E-4</v>
      </c>
      <c r="F35" s="2">
        <f t="shared" si="1"/>
        <v>2476328.75</v>
      </c>
    </row>
    <row r="36" spans="1:6" x14ac:dyDescent="0.25">
      <c r="A36" s="1" t="s">
        <v>28</v>
      </c>
      <c r="B36" s="1" t="s">
        <v>29</v>
      </c>
      <c r="C36" s="2">
        <v>7302771</v>
      </c>
      <c r="D36" s="2">
        <v>9400506411</v>
      </c>
      <c r="E36" s="4">
        <f t="shared" si="2"/>
        <v>7.7684868034924852E-4</v>
      </c>
      <c r="F36" s="2">
        <f t="shared" si="1"/>
        <v>2555969.8499999996</v>
      </c>
    </row>
    <row r="37" spans="1:6" x14ac:dyDescent="0.25">
      <c r="A37" s="1" t="s">
        <v>20</v>
      </c>
      <c r="B37" s="1" t="s">
        <v>21</v>
      </c>
      <c r="C37" s="2">
        <v>22085946</v>
      </c>
      <c r="D37" s="2">
        <v>29298592453</v>
      </c>
      <c r="E37" s="4">
        <f t="shared" si="2"/>
        <v>7.5382276590350438E-4</v>
      </c>
      <c r="F37" s="2">
        <f t="shared" si="1"/>
        <v>7730081.0999999996</v>
      </c>
    </row>
    <row r="38" spans="1:6" x14ac:dyDescent="0.25">
      <c r="A38" s="1" t="s">
        <v>124</v>
      </c>
      <c r="B38" s="1" t="s">
        <v>125</v>
      </c>
      <c r="C38" s="2">
        <v>10891570</v>
      </c>
      <c r="D38" s="2">
        <v>14496931439</v>
      </c>
      <c r="E38" s="4">
        <f t="shared" si="2"/>
        <v>7.5130175277640014E-4</v>
      </c>
      <c r="F38" s="2">
        <f t="shared" si="1"/>
        <v>3812049.4999999995</v>
      </c>
    </row>
    <row r="39" spans="1:6" x14ac:dyDescent="0.25">
      <c r="A39" s="1" t="s">
        <v>166</v>
      </c>
      <c r="B39" s="1" t="s">
        <v>167</v>
      </c>
      <c r="C39" s="2">
        <v>4063250</v>
      </c>
      <c r="D39" s="2">
        <v>5633022074</v>
      </c>
      <c r="E39" s="4">
        <f t="shared" si="2"/>
        <v>7.2132683781845946E-4</v>
      </c>
      <c r="F39" s="2">
        <f t="shared" si="1"/>
        <v>1422137.5</v>
      </c>
    </row>
    <row r="40" spans="1:6" x14ac:dyDescent="0.25">
      <c r="A40" s="1" t="s">
        <v>48</v>
      </c>
      <c r="B40" s="1" t="s">
        <v>49</v>
      </c>
      <c r="C40" s="2">
        <v>11572732</v>
      </c>
      <c r="D40" s="2">
        <v>16426042920</v>
      </c>
      <c r="E40" s="4">
        <f t="shared" si="2"/>
        <v>7.0453559974017164E-4</v>
      </c>
      <c r="F40" s="2">
        <f t="shared" si="1"/>
        <v>4050456.1999999997</v>
      </c>
    </row>
    <row r="41" spans="1:6" x14ac:dyDescent="0.25">
      <c r="A41" s="1" t="s">
        <v>142</v>
      </c>
      <c r="B41" s="1" t="s">
        <v>143</v>
      </c>
      <c r="C41" s="2">
        <v>3259434</v>
      </c>
      <c r="D41" s="2">
        <v>4765770810</v>
      </c>
      <c r="E41" s="4">
        <f t="shared" si="2"/>
        <v>6.8392588102657835E-4</v>
      </c>
      <c r="F41" s="2">
        <f t="shared" si="1"/>
        <v>1140801.8999999999</v>
      </c>
    </row>
    <row r="42" spans="1:6" x14ac:dyDescent="0.25">
      <c r="A42" s="1" t="s">
        <v>38</v>
      </c>
      <c r="B42" s="1" t="s">
        <v>39</v>
      </c>
      <c r="C42" s="2">
        <v>8073260</v>
      </c>
      <c r="D42" s="2">
        <v>12746319905</v>
      </c>
      <c r="E42" s="4">
        <f t="shared" si="2"/>
        <v>6.3337967822642684E-4</v>
      </c>
      <c r="F42" s="2">
        <f t="shared" si="1"/>
        <v>2825641</v>
      </c>
    </row>
    <row r="43" spans="1:6" x14ac:dyDescent="0.25">
      <c r="A43" s="1" t="s">
        <v>56</v>
      </c>
      <c r="B43" s="1" t="s">
        <v>57</v>
      </c>
      <c r="C43" s="2">
        <v>4422503</v>
      </c>
      <c r="D43" s="2">
        <v>7074908569</v>
      </c>
      <c r="E43" s="4">
        <f t="shared" si="2"/>
        <v>6.250968414458389E-4</v>
      </c>
      <c r="F43" s="2">
        <f t="shared" si="1"/>
        <v>1547876.0499999998</v>
      </c>
    </row>
    <row r="44" spans="1:6" x14ac:dyDescent="0.25">
      <c r="A44" s="1" t="s">
        <v>168</v>
      </c>
      <c r="B44" s="1" t="s">
        <v>169</v>
      </c>
      <c r="C44" s="2">
        <v>239921428</v>
      </c>
      <c r="D44" s="2">
        <v>413213726222</v>
      </c>
      <c r="E44" s="4">
        <f t="shared" si="2"/>
        <v>5.806230838302348E-4</v>
      </c>
      <c r="F44" s="2">
        <f t="shared" si="1"/>
        <v>83972499.799999997</v>
      </c>
    </row>
    <row r="45" spans="1:6" x14ac:dyDescent="0.25">
      <c r="A45" s="1" t="s">
        <v>112</v>
      </c>
      <c r="B45" s="1" t="s">
        <v>113</v>
      </c>
      <c r="C45" s="2">
        <v>1772446</v>
      </c>
      <c r="D45" s="2">
        <v>3115503964</v>
      </c>
      <c r="E45" s="4">
        <f t="shared" si="2"/>
        <v>5.6891148927454868E-4</v>
      </c>
      <c r="F45" s="2">
        <f t="shared" si="1"/>
        <v>620356.1</v>
      </c>
    </row>
    <row r="46" spans="1:6" x14ac:dyDescent="0.25">
      <c r="A46" s="1" t="s">
        <v>156</v>
      </c>
      <c r="B46" s="1" t="s">
        <v>157</v>
      </c>
      <c r="C46" s="2">
        <v>56403015</v>
      </c>
      <c r="D46" s="2">
        <v>103963244696</v>
      </c>
      <c r="E46" s="4">
        <f t="shared" si="2"/>
        <v>5.4252842112545289E-4</v>
      </c>
      <c r="F46" s="2">
        <f t="shared" si="1"/>
        <v>19741055.25</v>
      </c>
    </row>
    <row r="47" spans="1:6" x14ac:dyDescent="0.25">
      <c r="A47" s="1" t="s">
        <v>122</v>
      </c>
      <c r="B47" s="1" t="s">
        <v>123</v>
      </c>
      <c r="C47" s="2">
        <v>1760440</v>
      </c>
      <c r="D47" s="2">
        <v>3298877516</v>
      </c>
      <c r="E47" s="4">
        <f t="shared" si="2"/>
        <v>5.3364818531807529E-4</v>
      </c>
      <c r="F47" s="2">
        <f t="shared" si="1"/>
        <v>616154</v>
      </c>
    </row>
    <row r="48" spans="1:6" x14ac:dyDescent="0.25">
      <c r="A48" s="1" t="s">
        <v>90</v>
      </c>
      <c r="B48" s="1" t="s">
        <v>91</v>
      </c>
      <c r="C48" s="2">
        <v>39067204</v>
      </c>
      <c r="D48" s="2">
        <v>76008368348</v>
      </c>
      <c r="E48" s="4">
        <f t="shared" si="2"/>
        <v>5.1398556302554774E-4</v>
      </c>
      <c r="F48" s="2">
        <f t="shared" si="1"/>
        <v>13673521.399999999</v>
      </c>
    </row>
    <row r="49" spans="1:6" x14ac:dyDescent="0.25">
      <c r="A49" s="1" t="s">
        <v>80</v>
      </c>
      <c r="B49" s="1" t="s">
        <v>81</v>
      </c>
      <c r="C49" s="2">
        <v>4943340</v>
      </c>
      <c r="D49" s="2">
        <v>10531808422</v>
      </c>
      <c r="E49" s="4">
        <f t="shared" si="2"/>
        <v>4.6937238144911634E-4</v>
      </c>
      <c r="F49" s="2">
        <f t="shared" si="1"/>
        <v>1730169</v>
      </c>
    </row>
    <row r="50" spans="1:6" x14ac:dyDescent="0.25">
      <c r="A50" s="1" t="s">
        <v>174</v>
      </c>
      <c r="B50" s="1" t="s">
        <v>175</v>
      </c>
      <c r="C50" s="2">
        <v>822487</v>
      </c>
      <c r="D50" s="2">
        <v>1782682717</v>
      </c>
      <c r="E50" s="4">
        <f t="shared" si="2"/>
        <v>4.6137598808616262E-4</v>
      </c>
      <c r="F50" s="2">
        <f t="shared" si="1"/>
        <v>287870.44999999995</v>
      </c>
    </row>
    <row r="51" spans="1:6" x14ac:dyDescent="0.25">
      <c r="A51" s="1" t="s">
        <v>172</v>
      </c>
      <c r="B51" s="1" t="s">
        <v>173</v>
      </c>
      <c r="C51" s="2">
        <v>960712</v>
      </c>
      <c r="D51" s="2">
        <v>2083309413</v>
      </c>
      <c r="E51" s="4">
        <f t="shared" si="2"/>
        <v>4.6114705477980766E-4</v>
      </c>
      <c r="F51" s="2">
        <f t="shared" si="1"/>
        <v>336249.19999999995</v>
      </c>
    </row>
    <row r="52" spans="1:6" x14ac:dyDescent="0.25">
      <c r="A52" s="1" t="s">
        <v>114</v>
      </c>
      <c r="B52" s="1" t="s">
        <v>115</v>
      </c>
      <c r="C52" s="2">
        <v>3219858</v>
      </c>
      <c r="D52" s="2">
        <v>7368819912</v>
      </c>
      <c r="E52" s="4">
        <f t="shared" si="2"/>
        <v>4.3695707568541808E-4</v>
      </c>
      <c r="F52" s="2">
        <f t="shared" si="1"/>
        <v>1126950.2999999998</v>
      </c>
    </row>
    <row r="53" spans="1:6" x14ac:dyDescent="0.25">
      <c r="A53" s="1" t="s">
        <v>94</v>
      </c>
      <c r="B53" s="1" t="s">
        <v>95</v>
      </c>
      <c r="C53" s="2">
        <v>1508926</v>
      </c>
      <c r="D53" s="2">
        <v>3594887168</v>
      </c>
      <c r="E53" s="4">
        <f t="shared" si="2"/>
        <v>4.197422421019919E-4</v>
      </c>
      <c r="F53" s="2">
        <f t="shared" si="1"/>
        <v>528124.1</v>
      </c>
    </row>
    <row r="54" spans="1:6" x14ac:dyDescent="0.25">
      <c r="A54" s="1" t="s">
        <v>140</v>
      </c>
      <c r="B54" s="1" t="s">
        <v>141</v>
      </c>
      <c r="C54" s="2">
        <v>30524996</v>
      </c>
      <c r="D54" s="2">
        <v>73023845542</v>
      </c>
      <c r="E54" s="4">
        <f t="shared" si="2"/>
        <v>4.1801408530920775E-4</v>
      </c>
      <c r="F54" s="2">
        <f t="shared" si="1"/>
        <v>10683748.6</v>
      </c>
    </row>
    <row r="55" spans="1:6" x14ac:dyDescent="0.25">
      <c r="A55" s="1" t="s">
        <v>42</v>
      </c>
      <c r="B55" s="1" t="s">
        <v>43</v>
      </c>
      <c r="C55" s="2">
        <v>1182975</v>
      </c>
      <c r="D55" s="2">
        <v>3147012883</v>
      </c>
      <c r="E55" s="4">
        <f t="shared" si="2"/>
        <v>3.7590408555057702E-4</v>
      </c>
      <c r="F55" s="2">
        <f t="shared" si="1"/>
        <v>414041.25</v>
      </c>
    </row>
    <row r="56" spans="1:6" x14ac:dyDescent="0.25">
      <c r="A56" s="1" t="s">
        <v>64</v>
      </c>
      <c r="B56" s="1" t="s">
        <v>65</v>
      </c>
      <c r="C56" s="2">
        <v>1843792</v>
      </c>
      <c r="D56" s="2">
        <v>5033211921</v>
      </c>
      <c r="E56" s="4">
        <f t="shared" si="2"/>
        <v>3.6632512775930859E-4</v>
      </c>
      <c r="F56" s="2">
        <f t="shared" si="1"/>
        <v>645327.19999999995</v>
      </c>
    </row>
    <row r="57" spans="1:6" x14ac:dyDescent="0.25">
      <c r="A57" s="1" t="s">
        <v>68</v>
      </c>
      <c r="B57" s="1" t="s">
        <v>69</v>
      </c>
      <c r="C57" s="2">
        <v>4261221</v>
      </c>
      <c r="D57" s="2">
        <v>11877205380</v>
      </c>
      <c r="E57" s="4">
        <f t="shared" si="2"/>
        <v>3.5877303318973173E-4</v>
      </c>
      <c r="F57" s="2">
        <f t="shared" si="1"/>
        <v>1491427.3499999999</v>
      </c>
    </row>
    <row r="58" spans="1:6" x14ac:dyDescent="0.25">
      <c r="A58" s="1" t="s">
        <v>78</v>
      </c>
      <c r="B58" s="1" t="s">
        <v>79</v>
      </c>
      <c r="C58" s="2">
        <v>3599188</v>
      </c>
      <c r="D58" s="2">
        <v>10213216839</v>
      </c>
      <c r="E58" s="4">
        <f t="shared" si="2"/>
        <v>3.5240493340513515E-4</v>
      </c>
      <c r="F58" s="2">
        <f t="shared" si="1"/>
        <v>1259715.7999999998</v>
      </c>
    </row>
    <row r="59" spans="1:6" x14ac:dyDescent="0.25">
      <c r="A59" s="1" t="s">
        <v>40</v>
      </c>
      <c r="B59" s="1" t="s">
        <v>41</v>
      </c>
      <c r="C59" s="2">
        <v>7092688</v>
      </c>
      <c r="D59" s="2">
        <v>20571009202</v>
      </c>
      <c r="E59" s="4">
        <f t="shared" si="2"/>
        <v>3.4479047334782289E-4</v>
      </c>
      <c r="F59" s="2">
        <f t="shared" si="1"/>
        <v>2482440.7999999998</v>
      </c>
    </row>
    <row r="60" spans="1:6" x14ac:dyDescent="0.25">
      <c r="A60" s="1" t="s">
        <v>32</v>
      </c>
      <c r="B60" s="1" t="s">
        <v>33</v>
      </c>
      <c r="C60" s="2">
        <v>129072750</v>
      </c>
      <c r="D60" s="2">
        <v>399751825271</v>
      </c>
      <c r="E60" s="4">
        <f t="shared" si="2"/>
        <v>3.2288220300807615E-4</v>
      </c>
      <c r="F60" s="2">
        <f t="shared" si="1"/>
        <v>45175462.5</v>
      </c>
    </row>
    <row r="61" spans="1:6" x14ac:dyDescent="0.25">
      <c r="A61" s="1" t="s">
        <v>46</v>
      </c>
      <c r="B61" s="1" t="s">
        <v>47</v>
      </c>
      <c r="C61" s="2">
        <v>12066208</v>
      </c>
      <c r="D61" s="2">
        <v>48215273813</v>
      </c>
      <c r="E61" s="4">
        <f t="shared" si="2"/>
        <v>2.5025696311086094E-4</v>
      </c>
      <c r="F61" s="2">
        <f t="shared" si="1"/>
        <v>4223172.8</v>
      </c>
    </row>
    <row r="62" spans="1:6" x14ac:dyDescent="0.25">
      <c r="A62" s="1" t="s">
        <v>100</v>
      </c>
      <c r="B62" s="1" t="s">
        <v>101</v>
      </c>
      <c r="C62" s="2">
        <v>4543506</v>
      </c>
      <c r="D62" s="2">
        <v>21716604453</v>
      </c>
      <c r="E62" s="4">
        <f t="shared" si="2"/>
        <v>2.0921806674856786E-4</v>
      </c>
      <c r="F62" s="2">
        <f t="shared" si="1"/>
        <v>1590227.0999999999</v>
      </c>
    </row>
    <row r="63" spans="1:6" x14ac:dyDescent="0.25">
      <c r="A63" s="1" t="s">
        <v>134</v>
      </c>
      <c r="B63" s="1" t="s">
        <v>135</v>
      </c>
      <c r="C63" s="2">
        <v>456007</v>
      </c>
      <c r="D63" s="2">
        <v>2405120139</v>
      </c>
      <c r="E63" s="4">
        <f t="shared" si="2"/>
        <v>1.8959842903714508E-4</v>
      </c>
      <c r="F63" s="2">
        <f t="shared" si="1"/>
        <v>159602.44999999998</v>
      </c>
    </row>
    <row r="64" spans="1:6" x14ac:dyDescent="0.25">
      <c r="A64" s="1" t="s">
        <v>146</v>
      </c>
      <c r="B64" s="1" t="s">
        <v>147</v>
      </c>
      <c r="C64" s="2">
        <v>1317160</v>
      </c>
      <c r="D64" s="2">
        <v>7428331432</v>
      </c>
      <c r="E64" s="4">
        <f t="shared" si="2"/>
        <v>1.7731572858016226E-4</v>
      </c>
      <c r="F64" s="2">
        <f t="shared" si="1"/>
        <v>461005.99999999994</v>
      </c>
    </row>
    <row r="65" spans="1:6" x14ac:dyDescent="0.25">
      <c r="A65" s="1" t="s">
        <v>154</v>
      </c>
      <c r="B65" s="1" t="s">
        <v>155</v>
      </c>
      <c r="C65" s="2">
        <v>3308123</v>
      </c>
      <c r="D65" s="2">
        <v>20401122766</v>
      </c>
      <c r="E65" s="4">
        <f t="shared" si="2"/>
        <v>1.6215396759992223E-4</v>
      </c>
      <c r="F65" s="2">
        <f t="shared" si="1"/>
        <v>1157843.0499999998</v>
      </c>
    </row>
    <row r="66" spans="1:6" x14ac:dyDescent="0.25">
      <c r="A66" s="1" t="s">
        <v>86</v>
      </c>
      <c r="B66" s="1" t="s">
        <v>87</v>
      </c>
      <c r="C66" s="2">
        <v>770492</v>
      </c>
      <c r="D66" s="2">
        <v>4953678793</v>
      </c>
      <c r="E66" s="4">
        <f t="shared" ref="E66:E92" si="3">C66/D66</f>
        <v>1.5553935412380298E-4</v>
      </c>
      <c r="F66" s="2">
        <f t="shared" si="1"/>
        <v>269672.2</v>
      </c>
    </row>
    <row r="67" spans="1:6" x14ac:dyDescent="0.25">
      <c r="A67" s="1" t="s">
        <v>144</v>
      </c>
      <c r="B67" s="1" t="s">
        <v>145</v>
      </c>
      <c r="C67" s="2">
        <v>1279538</v>
      </c>
      <c r="D67" s="2">
        <v>9120267302</v>
      </c>
      <c r="E67" s="4">
        <f t="shared" si="3"/>
        <v>1.4029610729933406E-4</v>
      </c>
      <c r="F67" s="2">
        <f t="shared" ref="F67:F99" si="4">C67*0.35</f>
        <v>447838.3</v>
      </c>
    </row>
    <row r="68" spans="1:6" x14ac:dyDescent="0.25">
      <c r="A68" s="1" t="s">
        <v>8</v>
      </c>
      <c r="B68" s="1" t="s">
        <v>9</v>
      </c>
      <c r="C68" s="2">
        <v>22174</v>
      </c>
      <c r="D68" s="2">
        <v>186035150</v>
      </c>
      <c r="E68" s="4">
        <f t="shared" si="3"/>
        <v>1.1919252893875162E-4</v>
      </c>
      <c r="F68" s="2">
        <f t="shared" si="4"/>
        <v>7760.9</v>
      </c>
    </row>
    <row r="69" spans="1:6" x14ac:dyDescent="0.25">
      <c r="A69" s="1" t="s">
        <v>22</v>
      </c>
      <c r="B69" s="1" t="s">
        <v>23</v>
      </c>
      <c r="C69" s="2">
        <v>51647</v>
      </c>
      <c r="D69" s="2">
        <v>542376871</v>
      </c>
      <c r="E69" s="4">
        <f t="shared" si="3"/>
        <v>9.5223455795186363E-5</v>
      </c>
      <c r="F69" s="2">
        <f t="shared" si="4"/>
        <v>18076.449999999997</v>
      </c>
    </row>
    <row r="70" spans="1:6" x14ac:dyDescent="0.25">
      <c r="A70" s="1" t="s">
        <v>106</v>
      </c>
      <c r="B70" s="1" t="s">
        <v>107</v>
      </c>
      <c r="C70" s="2">
        <v>2522549</v>
      </c>
      <c r="D70" s="2">
        <v>27249143982</v>
      </c>
      <c r="E70" s="4">
        <f t="shared" si="3"/>
        <v>9.257351356308012E-5</v>
      </c>
      <c r="F70" s="2">
        <f t="shared" si="4"/>
        <v>882892.14999999991</v>
      </c>
    </row>
    <row r="71" spans="1:6" x14ac:dyDescent="0.25">
      <c r="A71" s="1" t="s">
        <v>128</v>
      </c>
      <c r="B71" s="1" t="s">
        <v>129</v>
      </c>
      <c r="C71" s="2">
        <v>2004271</v>
      </c>
      <c r="D71" s="2">
        <v>33844203382</v>
      </c>
      <c r="E71" s="4">
        <f t="shared" si="3"/>
        <v>5.9220510448355512E-5</v>
      </c>
      <c r="F71" s="2">
        <f t="shared" si="4"/>
        <v>701494.85</v>
      </c>
    </row>
    <row r="72" spans="1:6" x14ac:dyDescent="0.25">
      <c r="A72" s="1" t="s">
        <v>184</v>
      </c>
      <c r="B72" s="1" t="s">
        <v>185</v>
      </c>
      <c r="C72" s="2">
        <v>15950210</v>
      </c>
      <c r="D72" s="2">
        <v>281024045812</v>
      </c>
      <c r="E72" s="4">
        <f t="shared" si="3"/>
        <v>5.6757456302050404E-5</v>
      </c>
      <c r="F72" s="2">
        <f t="shared" si="4"/>
        <v>5582573.5</v>
      </c>
    </row>
    <row r="73" spans="1:6" x14ac:dyDescent="0.25">
      <c r="A73" s="1" t="s">
        <v>36</v>
      </c>
      <c r="B73" s="1" t="s">
        <v>37</v>
      </c>
      <c r="C73" s="2">
        <v>10063</v>
      </c>
      <c r="D73" s="2">
        <v>179094207</v>
      </c>
      <c r="E73" s="4">
        <f t="shared" si="3"/>
        <v>5.6188305409565813E-5</v>
      </c>
      <c r="F73" s="2">
        <f t="shared" si="4"/>
        <v>3522.0499999999997</v>
      </c>
    </row>
    <row r="74" spans="1:6" x14ac:dyDescent="0.25">
      <c r="A74" s="1" t="s">
        <v>10</v>
      </c>
      <c r="B74" s="1" t="s">
        <v>11</v>
      </c>
      <c r="C74" s="2">
        <v>89247</v>
      </c>
      <c r="D74" s="2">
        <v>1678912674</v>
      </c>
      <c r="E74" s="4">
        <f t="shared" si="3"/>
        <v>5.3157618845874528E-5</v>
      </c>
      <c r="F74" s="2">
        <f t="shared" si="4"/>
        <v>31236.449999999997</v>
      </c>
    </row>
    <row r="75" spans="1:6" x14ac:dyDescent="0.25">
      <c r="A75" s="1" t="s">
        <v>84</v>
      </c>
      <c r="B75" s="1" t="s">
        <v>85</v>
      </c>
      <c r="C75" s="2">
        <v>199820</v>
      </c>
      <c r="D75" s="2">
        <v>3800210855</v>
      </c>
      <c r="E75" s="4">
        <f t="shared" si="3"/>
        <v>5.258129288723375E-5</v>
      </c>
      <c r="F75" s="2">
        <f t="shared" si="4"/>
        <v>69937</v>
      </c>
    </row>
    <row r="76" spans="1:6" x14ac:dyDescent="0.25">
      <c r="A76" s="1" t="s">
        <v>136</v>
      </c>
      <c r="B76" s="1" t="s">
        <v>137</v>
      </c>
      <c r="C76" s="2">
        <v>56671</v>
      </c>
      <c r="D76" s="2">
        <v>1292838497</v>
      </c>
      <c r="E76" s="4">
        <f t="shared" si="3"/>
        <v>4.3834554843086481E-5</v>
      </c>
      <c r="F76" s="2">
        <f t="shared" si="4"/>
        <v>19834.849999999999</v>
      </c>
    </row>
    <row r="77" spans="1:6" x14ac:dyDescent="0.25">
      <c r="A77" s="1" t="s">
        <v>58</v>
      </c>
      <c r="B77" s="1" t="s">
        <v>59</v>
      </c>
      <c r="C77" s="2">
        <v>213207</v>
      </c>
      <c r="D77" s="2">
        <v>6227899253</v>
      </c>
      <c r="E77" s="4">
        <f t="shared" si="3"/>
        <v>3.4234176138494447E-5</v>
      </c>
      <c r="F77" s="2">
        <f t="shared" si="4"/>
        <v>74622.45</v>
      </c>
    </row>
    <row r="78" spans="1:6" x14ac:dyDescent="0.25">
      <c r="A78" s="1" t="s">
        <v>96</v>
      </c>
      <c r="B78" s="1" t="s">
        <v>97</v>
      </c>
      <c r="C78" s="2">
        <v>338408</v>
      </c>
      <c r="D78" s="2">
        <v>9889308306</v>
      </c>
      <c r="E78" s="4">
        <f t="shared" si="3"/>
        <v>3.4219582353872263E-5</v>
      </c>
      <c r="F78" s="2">
        <f t="shared" si="4"/>
        <v>118442.79999999999</v>
      </c>
    </row>
    <row r="79" spans="1:6" x14ac:dyDescent="0.25">
      <c r="A79" s="1" t="s">
        <v>52</v>
      </c>
      <c r="B79" s="1" t="s">
        <v>53</v>
      </c>
      <c r="C79" s="2">
        <v>92893</v>
      </c>
      <c r="D79" s="2">
        <v>2905035895</v>
      </c>
      <c r="E79" s="4">
        <f t="shared" si="3"/>
        <v>3.1976541205526134E-5</v>
      </c>
      <c r="F79" s="2">
        <f t="shared" si="4"/>
        <v>32512.55</v>
      </c>
    </row>
    <row r="80" spans="1:6" x14ac:dyDescent="0.25">
      <c r="A80" s="1" t="s">
        <v>176</v>
      </c>
      <c r="B80" s="1" t="s">
        <v>177</v>
      </c>
      <c r="C80" s="2">
        <v>23432</v>
      </c>
      <c r="D80" s="2">
        <v>799679756</v>
      </c>
      <c r="E80" s="4">
        <f t="shared" si="3"/>
        <v>2.9301729628879087E-5</v>
      </c>
      <c r="F80" s="2">
        <f t="shared" si="4"/>
        <v>8201.1999999999989</v>
      </c>
    </row>
    <row r="81" spans="1:6" x14ac:dyDescent="0.25">
      <c r="A81" s="1" t="s">
        <v>76</v>
      </c>
      <c r="B81" s="1" t="s">
        <v>77</v>
      </c>
      <c r="C81" s="2">
        <v>25737</v>
      </c>
      <c r="D81" s="2">
        <v>928215772</v>
      </c>
      <c r="E81" s="4">
        <f t="shared" si="3"/>
        <v>2.7727389230356666E-5</v>
      </c>
      <c r="F81" s="2">
        <f t="shared" si="4"/>
        <v>9007.9499999999989</v>
      </c>
    </row>
    <row r="82" spans="1:6" x14ac:dyDescent="0.25">
      <c r="A82" s="1" t="s">
        <v>74</v>
      </c>
      <c r="B82" s="1" t="s">
        <v>75</v>
      </c>
      <c r="C82" s="2">
        <v>293571</v>
      </c>
      <c r="D82" s="2">
        <v>13442404470</v>
      </c>
      <c r="E82" s="4">
        <f t="shared" si="3"/>
        <v>2.1839173241303311E-5</v>
      </c>
      <c r="F82" s="2">
        <f t="shared" si="4"/>
        <v>102749.84999999999</v>
      </c>
    </row>
    <row r="83" spans="1:6" x14ac:dyDescent="0.25">
      <c r="A83" s="1" t="s">
        <v>62</v>
      </c>
      <c r="B83" s="1" t="s">
        <v>63</v>
      </c>
      <c r="C83" s="2">
        <v>977</v>
      </c>
      <c r="D83" s="2">
        <v>50921971</v>
      </c>
      <c r="E83" s="4">
        <f t="shared" si="3"/>
        <v>1.9186217281338147E-5</v>
      </c>
      <c r="F83" s="2">
        <f t="shared" si="4"/>
        <v>341.95</v>
      </c>
    </row>
    <row r="84" spans="1:6" x14ac:dyDescent="0.25">
      <c r="A84" s="1" t="s">
        <v>50</v>
      </c>
      <c r="B84" s="1" t="s">
        <v>51</v>
      </c>
      <c r="C84" s="2">
        <v>58858</v>
      </c>
      <c r="D84" s="2">
        <v>3096618273</v>
      </c>
      <c r="E84" s="4">
        <f t="shared" si="3"/>
        <v>1.900718616601666E-5</v>
      </c>
      <c r="F84" s="2">
        <f t="shared" si="4"/>
        <v>20600.3</v>
      </c>
    </row>
    <row r="85" spans="1:6" x14ac:dyDescent="0.25">
      <c r="A85" s="1" t="s">
        <v>162</v>
      </c>
      <c r="B85" s="1" t="s">
        <v>163</v>
      </c>
      <c r="C85" s="2">
        <v>895044</v>
      </c>
      <c r="D85" s="2">
        <v>49834129853</v>
      </c>
      <c r="E85" s="4">
        <f t="shared" si="3"/>
        <v>1.7960462089740262E-5</v>
      </c>
      <c r="F85" s="2">
        <f t="shared" si="4"/>
        <v>313265.39999999997</v>
      </c>
    </row>
    <row r="86" spans="1:6" x14ac:dyDescent="0.25">
      <c r="A86" s="1" t="s">
        <v>130</v>
      </c>
      <c r="B86" s="1" t="s">
        <v>131</v>
      </c>
      <c r="C86" s="2">
        <v>16901</v>
      </c>
      <c r="D86" s="2">
        <v>1014772002</v>
      </c>
      <c r="E86" s="4">
        <f t="shared" si="3"/>
        <v>1.6654972709820585E-5</v>
      </c>
      <c r="F86" s="2">
        <f t="shared" si="4"/>
        <v>5915.3499999999995</v>
      </c>
    </row>
    <row r="87" spans="1:6" x14ac:dyDescent="0.25">
      <c r="A87" s="1" t="s">
        <v>158</v>
      </c>
      <c r="B87" s="1" t="s">
        <v>159</v>
      </c>
      <c r="C87" s="2">
        <v>1267117</v>
      </c>
      <c r="D87" s="2">
        <v>154833400185</v>
      </c>
      <c r="E87" s="4">
        <f t="shared" si="3"/>
        <v>8.1837445827967821E-6</v>
      </c>
      <c r="F87" s="2">
        <f t="shared" si="4"/>
        <v>443490.94999999995</v>
      </c>
    </row>
    <row r="88" spans="1:6" x14ac:dyDescent="0.25">
      <c r="A88" s="1" t="s">
        <v>152</v>
      </c>
      <c r="B88" s="1" t="s">
        <v>153</v>
      </c>
      <c r="C88" s="2">
        <v>23313</v>
      </c>
      <c r="D88" s="2">
        <v>2879961392</v>
      </c>
      <c r="E88" s="4">
        <f t="shared" si="3"/>
        <v>8.0949001833007904E-6</v>
      </c>
      <c r="F88" s="2">
        <f t="shared" si="4"/>
        <v>8159.5499999999993</v>
      </c>
    </row>
    <row r="89" spans="1:6" x14ac:dyDescent="0.25">
      <c r="A89" s="1" t="s">
        <v>16</v>
      </c>
      <c r="B89" s="1" t="s">
        <v>17</v>
      </c>
      <c r="C89" s="2">
        <v>22119</v>
      </c>
      <c r="D89" s="2">
        <v>3912479139</v>
      </c>
      <c r="E89" s="4">
        <f t="shared" si="3"/>
        <v>5.6534486738895301E-6</v>
      </c>
      <c r="F89" s="2">
        <f t="shared" si="4"/>
        <v>7741.65</v>
      </c>
    </row>
    <row r="90" spans="1:6" x14ac:dyDescent="0.25">
      <c r="A90" s="1" t="s">
        <v>178</v>
      </c>
      <c r="B90" s="1" t="s">
        <v>179</v>
      </c>
      <c r="C90" s="2">
        <v>6968</v>
      </c>
      <c r="D90" s="2">
        <v>1279255884</v>
      </c>
      <c r="E90" s="4">
        <f t="shared" si="3"/>
        <v>5.446916513850485E-6</v>
      </c>
      <c r="F90" s="2">
        <f t="shared" si="4"/>
        <v>2438.7999999999997</v>
      </c>
    </row>
    <row r="91" spans="1:6" x14ac:dyDescent="0.25">
      <c r="A91" s="1" t="s">
        <v>6</v>
      </c>
      <c r="B91" s="1" t="s">
        <v>7</v>
      </c>
      <c r="C91" s="2">
        <v>738</v>
      </c>
      <c r="D91" s="2">
        <v>250824363</v>
      </c>
      <c r="E91" s="4">
        <f t="shared" si="3"/>
        <v>2.9422979138593485E-6</v>
      </c>
      <c r="F91" s="2">
        <f t="shared" si="4"/>
        <v>258.3</v>
      </c>
    </row>
    <row r="92" spans="1:6" x14ac:dyDescent="0.25">
      <c r="A92" s="1" t="s">
        <v>14</v>
      </c>
      <c r="B92" s="1" t="s">
        <v>15</v>
      </c>
      <c r="C92" s="2">
        <v>6758</v>
      </c>
      <c r="D92" s="2">
        <v>3059322448</v>
      </c>
      <c r="E92" s="4">
        <f t="shared" si="3"/>
        <v>2.2089858505820371E-6</v>
      </c>
      <c r="F92" s="2">
        <f t="shared" si="4"/>
        <v>2365.2999999999997</v>
      </c>
    </row>
    <row r="93" spans="1:6" x14ac:dyDescent="0.25">
      <c r="A93" s="1" t="s">
        <v>186</v>
      </c>
      <c r="B93" s="1" t="s">
        <v>187</v>
      </c>
      <c r="C93" s="6" t="s">
        <v>200</v>
      </c>
      <c r="D93" s="2">
        <v>11760556861</v>
      </c>
      <c r="E93" s="4">
        <v>0</v>
      </c>
      <c r="F93" s="6" t="s">
        <v>200</v>
      </c>
    </row>
    <row r="94" spans="1:6" x14ac:dyDescent="0.25">
      <c r="A94" s="1" t="s">
        <v>188</v>
      </c>
      <c r="B94" s="1" t="s">
        <v>189</v>
      </c>
      <c r="C94" s="6" t="s">
        <v>200</v>
      </c>
      <c r="D94" s="2">
        <v>304752718</v>
      </c>
      <c r="E94" s="4">
        <v>0</v>
      </c>
      <c r="F94" s="6" t="s">
        <v>200</v>
      </c>
    </row>
    <row r="95" spans="1:6" x14ac:dyDescent="0.25">
      <c r="A95" s="1" t="s">
        <v>190</v>
      </c>
      <c r="B95" s="1" t="s">
        <v>191</v>
      </c>
      <c r="C95" s="6" t="s">
        <v>200</v>
      </c>
      <c r="D95" s="2">
        <v>774035812</v>
      </c>
      <c r="E95" s="4">
        <v>0</v>
      </c>
      <c r="F95" s="6" t="s">
        <v>200</v>
      </c>
    </row>
    <row r="96" spans="1:6" x14ac:dyDescent="0.25">
      <c r="A96" s="1" t="s">
        <v>192</v>
      </c>
      <c r="B96" s="1" t="s">
        <v>193</v>
      </c>
      <c r="C96" s="6" t="s">
        <v>200</v>
      </c>
      <c r="D96" s="2">
        <v>4021048523</v>
      </c>
      <c r="E96" s="4">
        <v>0</v>
      </c>
      <c r="F96" s="6" t="s">
        <v>200</v>
      </c>
    </row>
    <row r="97" spans="1:6" x14ac:dyDescent="0.25">
      <c r="A97" s="1" t="s">
        <v>194</v>
      </c>
      <c r="B97" s="1" t="s">
        <v>195</v>
      </c>
      <c r="C97" s="6" t="s">
        <v>200</v>
      </c>
      <c r="D97" s="2">
        <v>1721556307</v>
      </c>
      <c r="E97" s="4">
        <v>0</v>
      </c>
      <c r="F97" s="6" t="s">
        <v>200</v>
      </c>
    </row>
    <row r="98" spans="1:6" x14ac:dyDescent="0.25">
      <c r="A98" s="1" t="s">
        <v>196</v>
      </c>
      <c r="B98" s="1" t="s">
        <v>197</v>
      </c>
      <c r="C98" s="6" t="s">
        <v>200</v>
      </c>
      <c r="D98" s="2">
        <v>720903713</v>
      </c>
      <c r="E98" s="4">
        <v>0</v>
      </c>
      <c r="F98" s="6" t="s">
        <v>200</v>
      </c>
    </row>
    <row r="99" spans="1:6" x14ac:dyDescent="0.25">
      <c r="A99" s="1" t="s">
        <v>198</v>
      </c>
      <c r="B99" s="1" t="s">
        <v>199</v>
      </c>
      <c r="C99" s="6" t="s">
        <v>200</v>
      </c>
      <c r="D99" s="2">
        <v>2473667690</v>
      </c>
      <c r="E99" s="4">
        <v>0</v>
      </c>
      <c r="F99" s="6" t="s">
        <v>200</v>
      </c>
    </row>
    <row r="100" spans="1:6" x14ac:dyDescent="0.25">
      <c r="B100" s="1" t="s">
        <v>1</v>
      </c>
      <c r="C100" s="2">
        <v>29657685906</v>
      </c>
      <c r="D100" s="2">
        <f>SUM(D2:D99)</f>
        <v>2824392802547</v>
      </c>
      <c r="F100" s="2">
        <f>C100*0.35</f>
        <v>10380190067.099998</v>
      </c>
    </row>
  </sheetData>
  <sortState xmlns:xlrd2="http://schemas.microsoft.com/office/spreadsheetml/2017/richdata2" ref="A2:E99">
    <sortCondition descending="1" ref="E2:E99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D88254-0F1C-4F32-A264-75B5D367D7C6}">
  <dimension ref="A1:F661"/>
  <sheetViews>
    <sheetView workbookViewId="0">
      <selection sqref="A1:F1048576"/>
    </sheetView>
  </sheetViews>
  <sheetFormatPr defaultRowHeight="15" x14ac:dyDescent="0.25"/>
  <cols>
    <col min="1" max="1" width="12.85546875" customWidth="1"/>
    <col min="2" max="2" width="63" customWidth="1"/>
    <col min="3" max="3" width="15.5703125" customWidth="1"/>
    <col min="4" max="5" width="16.42578125" bestFit="1" customWidth="1"/>
    <col min="6" max="6" width="29.85546875" bestFit="1" customWidth="1"/>
  </cols>
  <sheetData>
    <row r="1" spans="1:6" x14ac:dyDescent="0.25">
      <c r="A1" s="3" t="s">
        <v>2</v>
      </c>
      <c r="B1" s="3" t="s">
        <v>3</v>
      </c>
      <c r="C1" s="3" t="s">
        <v>0</v>
      </c>
      <c r="D1" s="3" t="s">
        <v>201</v>
      </c>
      <c r="E1" s="3" t="s">
        <v>202</v>
      </c>
      <c r="F1" s="3" t="s">
        <v>203</v>
      </c>
    </row>
    <row r="2" spans="1:6" x14ac:dyDescent="0.25">
      <c r="A2" s="1" t="s">
        <v>204</v>
      </c>
      <c r="B2" s="1" t="s">
        <v>205</v>
      </c>
      <c r="C2" s="2">
        <v>1157617274</v>
      </c>
      <c r="D2" s="2">
        <v>3290305276</v>
      </c>
      <c r="E2" s="4">
        <f t="shared" ref="E2:E65" si="0">C2/D2</f>
        <v>0.35182670813065309</v>
      </c>
      <c r="F2" s="7">
        <f>C2*0.35</f>
        <v>405166045.89999998</v>
      </c>
    </row>
    <row r="3" spans="1:6" x14ac:dyDescent="0.25">
      <c r="A3" s="1" t="s">
        <v>206</v>
      </c>
      <c r="B3" s="1" t="s">
        <v>207</v>
      </c>
      <c r="C3" s="2">
        <v>58603488</v>
      </c>
      <c r="D3" s="2">
        <v>220584165</v>
      </c>
      <c r="E3" s="4">
        <f t="shared" si="0"/>
        <v>0.26567404781753035</v>
      </c>
      <c r="F3" s="7">
        <f t="shared" ref="F3:F66" si="1">C3*0.35</f>
        <v>20511220.799999997</v>
      </c>
    </row>
    <row r="4" spans="1:6" x14ac:dyDescent="0.25">
      <c r="A4" s="1" t="s">
        <v>208</v>
      </c>
      <c r="B4" s="1" t="s">
        <v>209</v>
      </c>
      <c r="C4" s="2">
        <v>18964803</v>
      </c>
      <c r="D4" s="2">
        <v>72513237</v>
      </c>
      <c r="E4" s="4">
        <f t="shared" si="0"/>
        <v>0.26153573864038093</v>
      </c>
      <c r="F4" s="7">
        <f t="shared" si="1"/>
        <v>6637681.0499999998</v>
      </c>
    </row>
    <row r="5" spans="1:6" x14ac:dyDescent="0.25">
      <c r="A5" s="1" t="s">
        <v>210</v>
      </c>
      <c r="B5" s="1" t="s">
        <v>211</v>
      </c>
      <c r="C5" s="2">
        <v>130833908</v>
      </c>
      <c r="D5" s="2">
        <v>538741111</v>
      </c>
      <c r="E5" s="4">
        <f t="shared" si="0"/>
        <v>0.24285116789611402</v>
      </c>
      <c r="F5" s="7">
        <f t="shared" si="1"/>
        <v>45791867.799999997</v>
      </c>
    </row>
    <row r="6" spans="1:6" x14ac:dyDescent="0.25">
      <c r="A6" s="1" t="s">
        <v>212</v>
      </c>
      <c r="B6" s="1" t="s">
        <v>213</v>
      </c>
      <c r="C6" s="2">
        <v>669931951</v>
      </c>
      <c r="D6" s="2">
        <v>3093229242</v>
      </c>
      <c r="E6" s="4">
        <f t="shared" si="0"/>
        <v>0.21658011695468124</v>
      </c>
      <c r="F6" s="7">
        <f t="shared" si="1"/>
        <v>234476182.84999999</v>
      </c>
    </row>
    <row r="7" spans="1:6" x14ac:dyDescent="0.25">
      <c r="A7" s="1" t="s">
        <v>214</v>
      </c>
      <c r="B7" s="1" t="s">
        <v>215</v>
      </c>
      <c r="C7" s="2">
        <v>886744073</v>
      </c>
      <c r="D7" s="2">
        <v>4185624599</v>
      </c>
      <c r="E7" s="4">
        <f t="shared" si="0"/>
        <v>0.21185465920948923</v>
      </c>
      <c r="F7" s="7">
        <f t="shared" si="1"/>
        <v>310360425.54999995</v>
      </c>
    </row>
    <row r="8" spans="1:6" x14ac:dyDescent="0.25">
      <c r="A8" s="1" t="s">
        <v>216</v>
      </c>
      <c r="B8" s="1" t="s">
        <v>217</v>
      </c>
      <c r="C8" s="2">
        <v>13244939579</v>
      </c>
      <c r="D8" s="2">
        <v>65625881542</v>
      </c>
      <c r="E8" s="4">
        <f t="shared" si="0"/>
        <v>0.20182493960897657</v>
      </c>
      <c r="F8" s="7">
        <f t="shared" si="1"/>
        <v>4635728852.6499996</v>
      </c>
    </row>
    <row r="9" spans="1:6" x14ac:dyDescent="0.25">
      <c r="A9" s="1" t="s">
        <v>218</v>
      </c>
      <c r="B9" s="1" t="s">
        <v>219</v>
      </c>
      <c r="C9" s="2">
        <v>723784769</v>
      </c>
      <c r="D9" s="2">
        <v>3643884312</v>
      </c>
      <c r="E9" s="4">
        <f t="shared" si="0"/>
        <v>0.19863000771359285</v>
      </c>
      <c r="F9" s="7">
        <f t="shared" si="1"/>
        <v>253324669.14999998</v>
      </c>
    </row>
    <row r="10" spans="1:6" x14ac:dyDescent="0.25">
      <c r="A10" s="1" t="s">
        <v>220</v>
      </c>
      <c r="B10" s="1" t="s">
        <v>221</v>
      </c>
      <c r="C10" s="2">
        <v>53075335</v>
      </c>
      <c r="D10" s="2">
        <v>274553537</v>
      </c>
      <c r="E10" s="4">
        <f t="shared" si="0"/>
        <v>0.1933150655422079</v>
      </c>
      <c r="F10" s="7">
        <f t="shared" si="1"/>
        <v>18576367.25</v>
      </c>
    </row>
    <row r="11" spans="1:6" x14ac:dyDescent="0.25">
      <c r="A11" s="1" t="s">
        <v>222</v>
      </c>
      <c r="B11" s="1" t="s">
        <v>223</v>
      </c>
      <c r="C11" s="2">
        <v>69750247</v>
      </c>
      <c r="D11" s="2">
        <v>433333229</v>
      </c>
      <c r="E11" s="4">
        <f t="shared" si="0"/>
        <v>0.16096214721627083</v>
      </c>
      <c r="F11" s="7">
        <f t="shared" si="1"/>
        <v>24412586.449999999</v>
      </c>
    </row>
    <row r="12" spans="1:6" x14ac:dyDescent="0.25">
      <c r="A12" s="1" t="s">
        <v>224</v>
      </c>
      <c r="B12" s="1" t="s">
        <v>225</v>
      </c>
      <c r="C12" s="2">
        <v>419659133</v>
      </c>
      <c r="D12" s="2">
        <v>2994020746</v>
      </c>
      <c r="E12" s="4">
        <f t="shared" si="0"/>
        <v>0.14016573985356079</v>
      </c>
      <c r="F12" s="7">
        <f t="shared" si="1"/>
        <v>146880696.54999998</v>
      </c>
    </row>
    <row r="13" spans="1:6" x14ac:dyDescent="0.25">
      <c r="A13" s="1" t="s">
        <v>226</v>
      </c>
      <c r="B13" s="1" t="s">
        <v>227</v>
      </c>
      <c r="C13" s="2">
        <v>18825782</v>
      </c>
      <c r="D13" s="2">
        <v>134471897</v>
      </c>
      <c r="E13" s="4">
        <f t="shared" si="0"/>
        <v>0.13999789115788261</v>
      </c>
      <c r="F13" s="7">
        <f t="shared" si="1"/>
        <v>6589023.6999999993</v>
      </c>
    </row>
    <row r="14" spans="1:6" x14ac:dyDescent="0.25">
      <c r="A14" s="1" t="s">
        <v>228</v>
      </c>
      <c r="B14" s="1" t="s">
        <v>229</v>
      </c>
      <c r="C14" s="2">
        <v>2449856890</v>
      </c>
      <c r="D14" s="2">
        <v>18348972817</v>
      </c>
      <c r="E14" s="4">
        <f t="shared" si="0"/>
        <v>0.13351466125287684</v>
      </c>
      <c r="F14" s="7">
        <f t="shared" si="1"/>
        <v>857449911.5</v>
      </c>
    </row>
    <row r="15" spans="1:6" x14ac:dyDescent="0.25">
      <c r="A15" s="1" t="s">
        <v>230</v>
      </c>
      <c r="B15" s="1" t="s">
        <v>231</v>
      </c>
      <c r="C15" s="2">
        <v>52435624</v>
      </c>
      <c r="D15" s="2">
        <v>400255183</v>
      </c>
      <c r="E15" s="4">
        <f t="shared" si="0"/>
        <v>0.13100548406889712</v>
      </c>
      <c r="F15" s="7">
        <f t="shared" si="1"/>
        <v>18352468.399999999</v>
      </c>
    </row>
    <row r="16" spans="1:6" x14ac:dyDescent="0.25">
      <c r="A16" s="1" t="s">
        <v>232</v>
      </c>
      <c r="B16" s="1" t="s">
        <v>233</v>
      </c>
      <c r="C16" s="2">
        <v>79420268</v>
      </c>
      <c r="D16" s="2">
        <v>748555453</v>
      </c>
      <c r="E16" s="4">
        <f t="shared" si="0"/>
        <v>0.10609804214464789</v>
      </c>
      <c r="F16" s="7">
        <f t="shared" si="1"/>
        <v>27797093.799999997</v>
      </c>
    </row>
    <row r="17" spans="1:6" x14ac:dyDescent="0.25">
      <c r="A17" s="1" t="s">
        <v>234</v>
      </c>
      <c r="B17" s="1" t="s">
        <v>235</v>
      </c>
      <c r="C17" s="2">
        <v>24568495</v>
      </c>
      <c r="D17" s="2">
        <v>235646970</v>
      </c>
      <c r="E17" s="4">
        <f t="shared" si="0"/>
        <v>0.10425975347784018</v>
      </c>
      <c r="F17" s="7">
        <f t="shared" si="1"/>
        <v>8598973.25</v>
      </c>
    </row>
    <row r="18" spans="1:6" x14ac:dyDescent="0.25">
      <c r="A18" s="1" t="s">
        <v>236</v>
      </c>
      <c r="B18" s="1" t="s">
        <v>237</v>
      </c>
      <c r="C18" s="2">
        <v>1098012090</v>
      </c>
      <c r="D18" s="2">
        <v>10599546802</v>
      </c>
      <c r="E18" s="4">
        <f t="shared" si="0"/>
        <v>0.10359047518831833</v>
      </c>
      <c r="F18" s="7">
        <f t="shared" si="1"/>
        <v>384304231.5</v>
      </c>
    </row>
    <row r="19" spans="1:6" x14ac:dyDescent="0.25">
      <c r="A19" s="1" t="s">
        <v>238</v>
      </c>
      <c r="B19" s="1" t="s">
        <v>239</v>
      </c>
      <c r="C19" s="2">
        <v>3891012</v>
      </c>
      <c r="D19" s="2">
        <v>37677409</v>
      </c>
      <c r="E19" s="4">
        <f t="shared" si="0"/>
        <v>0.10327175098478773</v>
      </c>
      <c r="F19" s="7">
        <f t="shared" si="1"/>
        <v>1361854.2</v>
      </c>
    </row>
    <row r="20" spans="1:6" x14ac:dyDescent="0.25">
      <c r="A20" s="1" t="s">
        <v>240</v>
      </c>
      <c r="B20" s="1" t="s">
        <v>241</v>
      </c>
      <c r="C20" s="2">
        <v>173633545</v>
      </c>
      <c r="D20" s="2">
        <v>1693369751</v>
      </c>
      <c r="E20" s="4">
        <f t="shared" si="0"/>
        <v>0.10253728986091945</v>
      </c>
      <c r="F20" s="7">
        <f t="shared" si="1"/>
        <v>60771740.749999993</v>
      </c>
    </row>
    <row r="21" spans="1:6" x14ac:dyDescent="0.25">
      <c r="A21" s="1" t="s">
        <v>242</v>
      </c>
      <c r="B21" s="1" t="s">
        <v>243</v>
      </c>
      <c r="C21" s="2">
        <v>366158625</v>
      </c>
      <c r="D21" s="2">
        <v>3799832553</v>
      </c>
      <c r="E21" s="4">
        <f t="shared" si="0"/>
        <v>9.6361779076531845E-2</v>
      </c>
      <c r="F21" s="7">
        <f t="shared" si="1"/>
        <v>128155518.74999999</v>
      </c>
    </row>
    <row r="22" spans="1:6" x14ac:dyDescent="0.25">
      <c r="A22" s="1" t="s">
        <v>244</v>
      </c>
      <c r="B22" s="1" t="s">
        <v>245</v>
      </c>
      <c r="C22" s="2">
        <v>30014638</v>
      </c>
      <c r="D22" s="2">
        <v>313870304</v>
      </c>
      <c r="E22" s="4">
        <f t="shared" si="0"/>
        <v>9.5627517536670176E-2</v>
      </c>
      <c r="F22" s="7">
        <f t="shared" si="1"/>
        <v>10505123.299999999</v>
      </c>
    </row>
    <row r="23" spans="1:6" x14ac:dyDescent="0.25">
      <c r="A23" s="1" t="s">
        <v>246</v>
      </c>
      <c r="B23" s="1" t="s">
        <v>247</v>
      </c>
      <c r="C23" s="2">
        <v>44917357</v>
      </c>
      <c r="D23" s="2">
        <v>480522980</v>
      </c>
      <c r="E23" s="4">
        <f t="shared" si="0"/>
        <v>9.3475981107084619E-2</v>
      </c>
      <c r="F23" s="7">
        <f t="shared" si="1"/>
        <v>15721074.949999999</v>
      </c>
    </row>
    <row r="24" spans="1:6" x14ac:dyDescent="0.25">
      <c r="A24" s="1" t="s">
        <v>248</v>
      </c>
      <c r="B24" s="1" t="s">
        <v>249</v>
      </c>
      <c r="C24" s="2">
        <v>345745434</v>
      </c>
      <c r="D24" s="2">
        <v>4092763084</v>
      </c>
      <c r="E24" s="4">
        <f t="shared" si="0"/>
        <v>8.4477265579245536E-2</v>
      </c>
      <c r="F24" s="7">
        <f t="shared" si="1"/>
        <v>121010901.89999999</v>
      </c>
    </row>
    <row r="25" spans="1:6" x14ac:dyDescent="0.25">
      <c r="A25" s="1" t="s">
        <v>250</v>
      </c>
      <c r="B25" s="1" t="s">
        <v>251</v>
      </c>
      <c r="C25" s="2">
        <v>32915834</v>
      </c>
      <c r="D25" s="2">
        <v>398794104</v>
      </c>
      <c r="E25" s="4">
        <f t="shared" si="0"/>
        <v>8.2538416866865208E-2</v>
      </c>
      <c r="F25" s="7">
        <f t="shared" si="1"/>
        <v>11520541.899999999</v>
      </c>
    </row>
    <row r="26" spans="1:6" x14ac:dyDescent="0.25">
      <c r="A26" s="1" t="s">
        <v>252</v>
      </c>
      <c r="B26" s="1" t="s">
        <v>253</v>
      </c>
      <c r="C26" s="2">
        <v>15767785</v>
      </c>
      <c r="D26" s="2">
        <v>194449543</v>
      </c>
      <c r="E26" s="4">
        <f t="shared" si="0"/>
        <v>8.1089339459131562E-2</v>
      </c>
      <c r="F26" s="7">
        <f t="shared" si="1"/>
        <v>5518724.75</v>
      </c>
    </row>
    <row r="27" spans="1:6" x14ac:dyDescent="0.25">
      <c r="A27" s="1" t="s">
        <v>254</v>
      </c>
      <c r="B27" s="1" t="s">
        <v>255</v>
      </c>
      <c r="C27" s="2">
        <v>114129678</v>
      </c>
      <c r="D27" s="2">
        <v>1490222430</v>
      </c>
      <c r="E27" s="4">
        <f t="shared" si="0"/>
        <v>7.6585666476648051E-2</v>
      </c>
      <c r="F27" s="7">
        <f t="shared" si="1"/>
        <v>39945387.299999997</v>
      </c>
    </row>
    <row r="28" spans="1:6" x14ac:dyDescent="0.25">
      <c r="A28" s="1" t="s">
        <v>256</v>
      </c>
      <c r="B28" s="1" t="s">
        <v>257</v>
      </c>
      <c r="C28" s="2">
        <v>3297254</v>
      </c>
      <c r="D28" s="2">
        <v>45785028</v>
      </c>
      <c r="E28" s="4">
        <f t="shared" si="0"/>
        <v>7.201598740968336E-2</v>
      </c>
      <c r="F28" s="7">
        <f t="shared" si="1"/>
        <v>1154038.8999999999</v>
      </c>
    </row>
    <row r="29" spans="1:6" x14ac:dyDescent="0.25">
      <c r="A29" s="1" t="s">
        <v>258</v>
      </c>
      <c r="B29" s="1" t="s">
        <v>259</v>
      </c>
      <c r="C29" s="2">
        <v>3408272</v>
      </c>
      <c r="D29" s="2">
        <v>47531622</v>
      </c>
      <c r="E29" s="4">
        <f t="shared" si="0"/>
        <v>7.1705358592643861E-2</v>
      </c>
      <c r="F29" s="7">
        <f t="shared" si="1"/>
        <v>1192895.2</v>
      </c>
    </row>
    <row r="30" spans="1:6" x14ac:dyDescent="0.25">
      <c r="A30" s="1" t="s">
        <v>260</v>
      </c>
      <c r="B30" s="1" t="s">
        <v>261</v>
      </c>
      <c r="C30" s="2">
        <v>8793288</v>
      </c>
      <c r="D30" s="2">
        <v>128249220</v>
      </c>
      <c r="E30" s="4">
        <f t="shared" si="0"/>
        <v>6.856406612063605E-2</v>
      </c>
      <c r="F30" s="7">
        <f t="shared" si="1"/>
        <v>3077650.8</v>
      </c>
    </row>
    <row r="31" spans="1:6" x14ac:dyDescent="0.25">
      <c r="A31" s="1" t="s">
        <v>262</v>
      </c>
      <c r="B31" s="1" t="s">
        <v>263</v>
      </c>
      <c r="C31" s="2">
        <v>60498979</v>
      </c>
      <c r="D31" s="2">
        <v>893189428</v>
      </c>
      <c r="E31" s="4">
        <f t="shared" si="0"/>
        <v>6.7733648768623811E-2</v>
      </c>
      <c r="F31" s="7">
        <f t="shared" si="1"/>
        <v>21174642.649999999</v>
      </c>
    </row>
    <row r="32" spans="1:6" x14ac:dyDescent="0.25">
      <c r="A32" s="1" t="s">
        <v>264</v>
      </c>
      <c r="B32" s="1" t="s">
        <v>265</v>
      </c>
      <c r="C32" s="2">
        <v>39608385</v>
      </c>
      <c r="D32" s="2">
        <v>599624460</v>
      </c>
      <c r="E32" s="4">
        <f t="shared" si="0"/>
        <v>6.6055319024177231E-2</v>
      </c>
      <c r="F32" s="7">
        <f t="shared" si="1"/>
        <v>13862934.75</v>
      </c>
    </row>
    <row r="33" spans="1:6" x14ac:dyDescent="0.25">
      <c r="A33" s="1" t="s">
        <v>266</v>
      </c>
      <c r="B33" s="1" t="s">
        <v>267</v>
      </c>
      <c r="C33" s="2">
        <v>86732279</v>
      </c>
      <c r="D33" s="2">
        <v>1377201696</v>
      </c>
      <c r="E33" s="4">
        <f t="shared" si="0"/>
        <v>6.2977179923542584E-2</v>
      </c>
      <c r="F33" s="7">
        <f t="shared" si="1"/>
        <v>30356297.649999999</v>
      </c>
    </row>
    <row r="34" spans="1:6" x14ac:dyDescent="0.25">
      <c r="A34" s="1" t="s">
        <v>268</v>
      </c>
      <c r="B34" s="1" t="s">
        <v>269</v>
      </c>
      <c r="C34" s="2">
        <v>24466961</v>
      </c>
      <c r="D34" s="2">
        <v>412017549</v>
      </c>
      <c r="E34" s="4">
        <f t="shared" si="0"/>
        <v>5.9383298258492381E-2</v>
      </c>
      <c r="F34" s="7">
        <f t="shared" si="1"/>
        <v>8563436.3499999996</v>
      </c>
    </row>
    <row r="35" spans="1:6" x14ac:dyDescent="0.25">
      <c r="A35" s="1" t="s">
        <v>270</v>
      </c>
      <c r="B35" s="1" t="s">
        <v>271</v>
      </c>
      <c r="C35" s="2">
        <v>6629168</v>
      </c>
      <c r="D35" s="2">
        <v>114754538</v>
      </c>
      <c r="E35" s="4">
        <f t="shared" si="0"/>
        <v>5.7768242681609683E-2</v>
      </c>
      <c r="F35" s="7">
        <f t="shared" si="1"/>
        <v>2320208.7999999998</v>
      </c>
    </row>
    <row r="36" spans="1:6" x14ac:dyDescent="0.25">
      <c r="A36" s="1" t="s">
        <v>272</v>
      </c>
      <c r="B36" s="1" t="s">
        <v>273</v>
      </c>
      <c r="C36" s="2">
        <v>84328188</v>
      </c>
      <c r="D36" s="2">
        <v>1470080413</v>
      </c>
      <c r="E36" s="4">
        <f t="shared" si="0"/>
        <v>5.7362976374816854E-2</v>
      </c>
      <c r="F36" s="7">
        <f t="shared" si="1"/>
        <v>29514865.799999997</v>
      </c>
    </row>
    <row r="37" spans="1:6" x14ac:dyDescent="0.25">
      <c r="A37" s="1" t="s">
        <v>274</v>
      </c>
      <c r="B37" s="1" t="s">
        <v>275</v>
      </c>
      <c r="C37" s="2">
        <v>236248868</v>
      </c>
      <c r="D37" s="2">
        <v>4366452489</v>
      </c>
      <c r="E37" s="4">
        <f t="shared" si="0"/>
        <v>5.4105447979832584E-2</v>
      </c>
      <c r="F37" s="7">
        <f t="shared" si="1"/>
        <v>82687103.799999997</v>
      </c>
    </row>
    <row r="38" spans="1:6" x14ac:dyDescent="0.25">
      <c r="A38" s="1" t="s">
        <v>276</v>
      </c>
      <c r="B38" s="1" t="s">
        <v>277</v>
      </c>
      <c r="C38" s="2">
        <v>69132375</v>
      </c>
      <c r="D38" s="2">
        <v>1321298160</v>
      </c>
      <c r="E38" s="4">
        <f t="shared" si="0"/>
        <v>5.2321555492062445E-2</v>
      </c>
      <c r="F38" s="7">
        <f t="shared" si="1"/>
        <v>24196331.25</v>
      </c>
    </row>
    <row r="39" spans="1:6" x14ac:dyDescent="0.25">
      <c r="A39" s="1" t="s">
        <v>278</v>
      </c>
      <c r="B39" s="1" t="s">
        <v>279</v>
      </c>
      <c r="C39" s="2">
        <v>19246565</v>
      </c>
      <c r="D39" s="2">
        <v>374365618</v>
      </c>
      <c r="E39" s="4">
        <f t="shared" si="0"/>
        <v>5.1411144812983332E-2</v>
      </c>
      <c r="F39" s="7">
        <f t="shared" si="1"/>
        <v>6736297.75</v>
      </c>
    </row>
    <row r="40" spans="1:6" x14ac:dyDescent="0.25">
      <c r="A40" s="1" t="s">
        <v>280</v>
      </c>
      <c r="B40" s="1" t="s">
        <v>281</v>
      </c>
      <c r="C40" s="2">
        <v>20929594</v>
      </c>
      <c r="D40" s="2">
        <v>412460824</v>
      </c>
      <c r="E40" s="4">
        <f t="shared" si="0"/>
        <v>5.0743228889054443E-2</v>
      </c>
      <c r="F40" s="7">
        <f t="shared" si="1"/>
        <v>7325357.8999999994</v>
      </c>
    </row>
    <row r="41" spans="1:6" x14ac:dyDescent="0.25">
      <c r="A41" s="1" t="s">
        <v>282</v>
      </c>
      <c r="B41" s="1" t="s">
        <v>283</v>
      </c>
      <c r="C41" s="2">
        <v>4032732</v>
      </c>
      <c r="D41" s="2">
        <v>87098963</v>
      </c>
      <c r="E41" s="4">
        <f t="shared" si="0"/>
        <v>4.6300574210051154E-2</v>
      </c>
      <c r="F41" s="7">
        <f t="shared" si="1"/>
        <v>1411456.2</v>
      </c>
    </row>
    <row r="42" spans="1:6" x14ac:dyDescent="0.25">
      <c r="A42" s="1" t="s">
        <v>284</v>
      </c>
      <c r="B42" s="1" t="s">
        <v>285</v>
      </c>
      <c r="C42" s="2">
        <v>2150790</v>
      </c>
      <c r="D42" s="2">
        <v>48230410</v>
      </c>
      <c r="E42" s="4">
        <f t="shared" si="0"/>
        <v>4.4594064201403223E-2</v>
      </c>
      <c r="F42" s="7">
        <f t="shared" si="1"/>
        <v>752776.5</v>
      </c>
    </row>
    <row r="43" spans="1:6" x14ac:dyDescent="0.25">
      <c r="A43" s="1" t="s">
        <v>286</v>
      </c>
      <c r="B43" s="1" t="s">
        <v>287</v>
      </c>
      <c r="C43" s="2">
        <v>51647</v>
      </c>
      <c r="D43" s="2">
        <v>1164219</v>
      </c>
      <c r="E43" s="4">
        <f t="shared" si="0"/>
        <v>4.4361928468784652E-2</v>
      </c>
      <c r="F43" s="7">
        <f t="shared" si="1"/>
        <v>18076.449999999997</v>
      </c>
    </row>
    <row r="44" spans="1:6" x14ac:dyDescent="0.25">
      <c r="A44" s="1" t="s">
        <v>288</v>
      </c>
      <c r="B44" s="1" t="s">
        <v>289</v>
      </c>
      <c r="C44" s="2">
        <v>18236989</v>
      </c>
      <c r="D44" s="2">
        <v>416527188</v>
      </c>
      <c r="E44" s="4">
        <f t="shared" si="0"/>
        <v>4.3783430050669349E-2</v>
      </c>
      <c r="F44" s="7">
        <f t="shared" si="1"/>
        <v>6382946.1499999994</v>
      </c>
    </row>
    <row r="45" spans="1:6" x14ac:dyDescent="0.25">
      <c r="A45" s="1" t="s">
        <v>290</v>
      </c>
      <c r="B45" s="1" t="s">
        <v>291</v>
      </c>
      <c r="C45" s="2">
        <v>11117625</v>
      </c>
      <c r="D45" s="2">
        <v>255661661</v>
      </c>
      <c r="E45" s="4">
        <f t="shared" si="0"/>
        <v>4.3485694947432887E-2</v>
      </c>
      <c r="F45" s="7">
        <f t="shared" si="1"/>
        <v>3891168.7499999995</v>
      </c>
    </row>
    <row r="46" spans="1:6" x14ac:dyDescent="0.25">
      <c r="A46" s="1" t="s">
        <v>292</v>
      </c>
      <c r="B46" s="1" t="s">
        <v>293</v>
      </c>
      <c r="C46" s="2">
        <v>76569539</v>
      </c>
      <c r="D46" s="2">
        <v>1816095952</v>
      </c>
      <c r="E46" s="4">
        <f t="shared" si="0"/>
        <v>4.2161615368217067E-2</v>
      </c>
      <c r="F46" s="7">
        <f t="shared" si="1"/>
        <v>26799338.649999999</v>
      </c>
    </row>
    <row r="47" spans="1:6" x14ac:dyDescent="0.25">
      <c r="A47" s="1" t="s">
        <v>294</v>
      </c>
      <c r="B47" s="1" t="s">
        <v>295</v>
      </c>
      <c r="C47" s="2">
        <v>423969585</v>
      </c>
      <c r="D47" s="2">
        <v>10419047935</v>
      </c>
      <c r="E47" s="4">
        <f t="shared" si="0"/>
        <v>4.0691777947943569E-2</v>
      </c>
      <c r="F47" s="7">
        <f t="shared" si="1"/>
        <v>148389354.75</v>
      </c>
    </row>
    <row r="48" spans="1:6" x14ac:dyDescent="0.25">
      <c r="A48" s="1" t="s">
        <v>296</v>
      </c>
      <c r="B48" s="1" t="s">
        <v>297</v>
      </c>
      <c r="C48" s="2">
        <v>57216310</v>
      </c>
      <c r="D48" s="2">
        <v>1416077497</v>
      </c>
      <c r="E48" s="4">
        <f t="shared" si="0"/>
        <v>4.0404787252967693E-2</v>
      </c>
      <c r="F48" s="7">
        <f t="shared" si="1"/>
        <v>20025708.5</v>
      </c>
    </row>
    <row r="49" spans="1:6" x14ac:dyDescent="0.25">
      <c r="A49" s="1" t="s">
        <v>298</v>
      </c>
      <c r="B49" s="1" t="s">
        <v>299</v>
      </c>
      <c r="C49" s="2">
        <v>70907857</v>
      </c>
      <c r="D49" s="2">
        <v>2161643411</v>
      </c>
      <c r="E49" s="4">
        <f t="shared" si="0"/>
        <v>3.2802753978371138E-2</v>
      </c>
      <c r="F49" s="7">
        <f t="shared" si="1"/>
        <v>24817749.949999999</v>
      </c>
    </row>
    <row r="50" spans="1:6" x14ac:dyDescent="0.25">
      <c r="A50" s="1" t="s">
        <v>300</v>
      </c>
      <c r="B50" s="1" t="s">
        <v>301</v>
      </c>
      <c r="C50" s="2">
        <v>29823209</v>
      </c>
      <c r="D50" s="2">
        <v>917657416</v>
      </c>
      <c r="E50" s="4">
        <f t="shared" si="0"/>
        <v>3.2499284024747638E-2</v>
      </c>
      <c r="F50" s="7">
        <f t="shared" si="1"/>
        <v>10438123.149999999</v>
      </c>
    </row>
    <row r="51" spans="1:6" x14ac:dyDescent="0.25">
      <c r="A51" s="1" t="s">
        <v>302</v>
      </c>
      <c r="B51" s="1" t="s">
        <v>303</v>
      </c>
      <c r="C51" s="2">
        <v>5727203</v>
      </c>
      <c r="D51" s="2">
        <v>183583309</v>
      </c>
      <c r="E51" s="4">
        <f t="shared" si="0"/>
        <v>3.1196752205833702E-2</v>
      </c>
      <c r="F51" s="7">
        <f t="shared" si="1"/>
        <v>2004521.0499999998</v>
      </c>
    </row>
    <row r="52" spans="1:6" x14ac:dyDescent="0.25">
      <c r="A52" s="1" t="s">
        <v>304</v>
      </c>
      <c r="B52" s="1" t="s">
        <v>305</v>
      </c>
      <c r="C52" s="2">
        <v>6997629</v>
      </c>
      <c r="D52" s="2">
        <v>225203027</v>
      </c>
      <c r="E52" s="4">
        <f t="shared" si="0"/>
        <v>3.1072535272805193E-2</v>
      </c>
      <c r="F52" s="7">
        <f t="shared" si="1"/>
        <v>2449170.15</v>
      </c>
    </row>
    <row r="53" spans="1:6" x14ac:dyDescent="0.25">
      <c r="A53" s="1" t="s">
        <v>306</v>
      </c>
      <c r="B53" s="1" t="s">
        <v>307</v>
      </c>
      <c r="C53" s="2">
        <v>3421513989</v>
      </c>
      <c r="D53" s="2">
        <v>122344086089</v>
      </c>
      <c r="E53" s="4">
        <f t="shared" si="0"/>
        <v>2.796632104073259E-2</v>
      </c>
      <c r="F53" s="7">
        <f t="shared" si="1"/>
        <v>1197529896.1499999</v>
      </c>
    </row>
    <row r="54" spans="1:6" x14ac:dyDescent="0.25">
      <c r="A54" s="1" t="s">
        <v>308</v>
      </c>
      <c r="B54" s="1" t="s">
        <v>309</v>
      </c>
      <c r="C54" s="2">
        <v>60282855</v>
      </c>
      <c r="D54" s="2">
        <v>2162650226</v>
      </c>
      <c r="E54" s="4">
        <f t="shared" si="0"/>
        <v>2.787452833345969E-2</v>
      </c>
      <c r="F54" s="7">
        <f t="shared" si="1"/>
        <v>21098999.25</v>
      </c>
    </row>
    <row r="55" spans="1:6" x14ac:dyDescent="0.25">
      <c r="A55" s="1" t="s">
        <v>310</v>
      </c>
      <c r="B55" s="1" t="s">
        <v>311</v>
      </c>
      <c r="C55" s="2">
        <v>2988000</v>
      </c>
      <c r="D55" s="2">
        <v>109106384</v>
      </c>
      <c r="E55" s="4">
        <f t="shared" si="0"/>
        <v>2.7386115188273493E-2</v>
      </c>
      <c r="F55" s="7">
        <f t="shared" si="1"/>
        <v>1045799.9999999999</v>
      </c>
    </row>
    <row r="56" spans="1:6" x14ac:dyDescent="0.25">
      <c r="A56" s="1" t="s">
        <v>312</v>
      </c>
      <c r="B56" s="1" t="s">
        <v>313</v>
      </c>
      <c r="C56" s="2">
        <v>419061206</v>
      </c>
      <c r="D56" s="2">
        <v>15475902817</v>
      </c>
      <c r="E56" s="4">
        <f t="shared" si="0"/>
        <v>2.7078304313184805E-2</v>
      </c>
      <c r="F56" s="7">
        <f t="shared" si="1"/>
        <v>146671422.09999999</v>
      </c>
    </row>
    <row r="57" spans="1:6" x14ac:dyDescent="0.25">
      <c r="A57" s="1" t="s">
        <v>314</v>
      </c>
      <c r="B57" s="1" t="s">
        <v>315</v>
      </c>
      <c r="C57" s="2">
        <v>276480</v>
      </c>
      <c r="D57" s="2">
        <v>10247318</v>
      </c>
      <c r="E57" s="4">
        <f t="shared" si="0"/>
        <v>2.6980718271844398E-2</v>
      </c>
      <c r="F57" s="7">
        <f t="shared" si="1"/>
        <v>96768</v>
      </c>
    </row>
    <row r="58" spans="1:6" x14ac:dyDescent="0.25">
      <c r="A58" s="1" t="s">
        <v>316</v>
      </c>
      <c r="B58" s="1" t="s">
        <v>317</v>
      </c>
      <c r="C58" s="2">
        <v>7718199</v>
      </c>
      <c r="D58" s="2">
        <v>290275588</v>
      </c>
      <c r="E58" s="4">
        <f t="shared" si="0"/>
        <v>2.6589211490978017E-2</v>
      </c>
      <c r="F58" s="7">
        <f t="shared" si="1"/>
        <v>2701369.65</v>
      </c>
    </row>
    <row r="59" spans="1:6" x14ac:dyDescent="0.25">
      <c r="A59" s="1" t="s">
        <v>318</v>
      </c>
      <c r="B59" s="1" t="s">
        <v>319</v>
      </c>
      <c r="C59" s="2">
        <v>650168</v>
      </c>
      <c r="D59" s="2">
        <v>26739708</v>
      </c>
      <c r="E59" s="4">
        <f t="shared" si="0"/>
        <v>2.4314700818722477E-2</v>
      </c>
      <c r="F59" s="7">
        <f t="shared" si="1"/>
        <v>227558.8</v>
      </c>
    </row>
    <row r="60" spans="1:6" x14ac:dyDescent="0.25">
      <c r="A60" s="1" t="s">
        <v>320</v>
      </c>
      <c r="B60" s="1" t="s">
        <v>321</v>
      </c>
      <c r="C60" s="2">
        <v>6182692</v>
      </c>
      <c r="D60" s="2">
        <v>277292400</v>
      </c>
      <c r="E60" s="4">
        <f t="shared" si="0"/>
        <v>2.2296651476924719E-2</v>
      </c>
      <c r="F60" s="7">
        <f t="shared" si="1"/>
        <v>2163942.1999999997</v>
      </c>
    </row>
    <row r="61" spans="1:6" x14ac:dyDescent="0.25">
      <c r="A61" s="1" t="s">
        <v>322</v>
      </c>
      <c r="B61" s="1" t="s">
        <v>323</v>
      </c>
      <c r="C61" s="2">
        <v>144208220</v>
      </c>
      <c r="D61" s="2">
        <v>6684854687</v>
      </c>
      <c r="E61" s="4">
        <f t="shared" si="0"/>
        <v>2.1572379169354412E-2</v>
      </c>
      <c r="F61" s="7">
        <f t="shared" si="1"/>
        <v>50472877</v>
      </c>
    </row>
    <row r="62" spans="1:6" x14ac:dyDescent="0.25">
      <c r="A62" s="1" t="s">
        <v>324</v>
      </c>
      <c r="B62" s="1" t="s">
        <v>325</v>
      </c>
      <c r="C62" s="2">
        <v>2117314</v>
      </c>
      <c r="D62" s="2">
        <v>100701585</v>
      </c>
      <c r="E62" s="4">
        <f t="shared" si="0"/>
        <v>2.1025627352340086E-2</v>
      </c>
      <c r="F62" s="7">
        <f t="shared" si="1"/>
        <v>741059.89999999991</v>
      </c>
    </row>
    <row r="63" spans="1:6" x14ac:dyDescent="0.25">
      <c r="A63" s="1" t="s">
        <v>326</v>
      </c>
      <c r="B63" s="1" t="s">
        <v>327</v>
      </c>
      <c r="C63" s="2">
        <v>16970252</v>
      </c>
      <c r="D63" s="2">
        <v>808474096</v>
      </c>
      <c r="E63" s="4">
        <f t="shared" si="0"/>
        <v>2.0990470917945155E-2</v>
      </c>
      <c r="F63" s="7">
        <f t="shared" si="1"/>
        <v>5939588.1999999993</v>
      </c>
    </row>
    <row r="64" spans="1:6" x14ac:dyDescent="0.25">
      <c r="A64" s="1" t="s">
        <v>328</v>
      </c>
      <c r="B64" s="1" t="s">
        <v>329</v>
      </c>
      <c r="C64" s="2">
        <v>2739806</v>
      </c>
      <c r="D64" s="2">
        <v>131179493</v>
      </c>
      <c r="E64" s="4">
        <f t="shared" si="0"/>
        <v>2.0885932224177752E-2</v>
      </c>
      <c r="F64" s="7">
        <f t="shared" si="1"/>
        <v>958932.1</v>
      </c>
    </row>
    <row r="65" spans="1:6" x14ac:dyDescent="0.25">
      <c r="A65" s="1" t="s">
        <v>330</v>
      </c>
      <c r="B65" s="1" t="s">
        <v>331</v>
      </c>
      <c r="C65" s="2">
        <v>133429434</v>
      </c>
      <c r="D65" s="2">
        <v>6568266419</v>
      </c>
      <c r="E65" s="4">
        <f t="shared" si="0"/>
        <v>2.0314254247365663E-2</v>
      </c>
      <c r="F65" s="7">
        <f t="shared" si="1"/>
        <v>46700301.899999999</v>
      </c>
    </row>
    <row r="66" spans="1:6" x14ac:dyDescent="0.25">
      <c r="A66" s="1" t="s">
        <v>332</v>
      </c>
      <c r="B66" s="1" t="s">
        <v>333</v>
      </c>
      <c r="C66" s="2">
        <v>2098193</v>
      </c>
      <c r="D66" s="2">
        <v>108668542</v>
      </c>
      <c r="E66" s="4">
        <f t="shared" ref="E66:E129" si="2">C66/D66</f>
        <v>1.9308191325507984E-2</v>
      </c>
      <c r="F66" s="7">
        <f t="shared" si="1"/>
        <v>734367.54999999993</v>
      </c>
    </row>
    <row r="67" spans="1:6" x14ac:dyDescent="0.25">
      <c r="A67" s="1" t="s">
        <v>334</v>
      </c>
      <c r="B67" s="1" t="s">
        <v>335</v>
      </c>
      <c r="C67" s="2">
        <v>28088996</v>
      </c>
      <c r="D67" s="2">
        <v>1461620538</v>
      </c>
      <c r="E67" s="4">
        <f t="shared" si="2"/>
        <v>1.9217707516915036E-2</v>
      </c>
      <c r="F67" s="7">
        <f t="shared" ref="F67:F130" si="3">C67*0.35</f>
        <v>9831148.5999999996</v>
      </c>
    </row>
    <row r="68" spans="1:6" x14ac:dyDescent="0.25">
      <c r="A68" s="1" t="s">
        <v>336</v>
      </c>
      <c r="B68" s="1" t="s">
        <v>337</v>
      </c>
      <c r="C68" s="2">
        <v>4735232</v>
      </c>
      <c r="D68" s="2">
        <v>247227308</v>
      </c>
      <c r="E68" s="4">
        <f t="shared" si="2"/>
        <v>1.9153353398969987E-2</v>
      </c>
      <c r="F68" s="7">
        <f t="shared" si="3"/>
        <v>1657331.2</v>
      </c>
    </row>
    <row r="69" spans="1:6" x14ac:dyDescent="0.25">
      <c r="A69" s="1" t="s">
        <v>338</v>
      </c>
      <c r="B69" s="1" t="s">
        <v>339</v>
      </c>
      <c r="C69" s="2">
        <v>10367202</v>
      </c>
      <c r="D69" s="2">
        <v>576356290</v>
      </c>
      <c r="E69" s="4">
        <f t="shared" si="2"/>
        <v>1.7987488260083014E-2</v>
      </c>
      <c r="F69" s="7">
        <f t="shared" si="3"/>
        <v>3628520.6999999997</v>
      </c>
    </row>
    <row r="70" spans="1:6" x14ac:dyDescent="0.25">
      <c r="A70" s="1" t="s">
        <v>340</v>
      </c>
      <c r="B70" s="1" t="s">
        <v>341</v>
      </c>
      <c r="C70" s="2">
        <v>21668100</v>
      </c>
      <c r="D70" s="2">
        <v>1260078969</v>
      </c>
      <c r="E70" s="4">
        <f t="shared" si="2"/>
        <v>1.7195827033916634E-2</v>
      </c>
      <c r="F70" s="7">
        <f t="shared" si="3"/>
        <v>7583834.9999999991</v>
      </c>
    </row>
    <row r="71" spans="1:6" x14ac:dyDescent="0.25">
      <c r="A71" s="1" t="s">
        <v>342</v>
      </c>
      <c r="B71" s="1" t="s">
        <v>343</v>
      </c>
      <c r="C71" s="2">
        <v>7980324</v>
      </c>
      <c r="D71" s="2">
        <v>521013480</v>
      </c>
      <c r="E71" s="4">
        <f t="shared" si="2"/>
        <v>1.5316924237737572E-2</v>
      </c>
      <c r="F71" s="7">
        <f t="shared" si="3"/>
        <v>2793113.4</v>
      </c>
    </row>
    <row r="72" spans="1:6" x14ac:dyDescent="0.25">
      <c r="A72" s="1" t="s">
        <v>344</v>
      </c>
      <c r="B72" s="1" t="s">
        <v>345</v>
      </c>
      <c r="C72" s="2">
        <v>19684085</v>
      </c>
      <c r="D72" s="2">
        <v>1302834431</v>
      </c>
      <c r="E72" s="4">
        <f t="shared" si="2"/>
        <v>1.5108661953991605E-2</v>
      </c>
      <c r="F72" s="7">
        <f t="shared" si="3"/>
        <v>6889429.75</v>
      </c>
    </row>
    <row r="73" spans="1:6" x14ac:dyDescent="0.25">
      <c r="A73" s="1" t="s">
        <v>346</v>
      </c>
      <c r="B73" s="1" t="s">
        <v>347</v>
      </c>
      <c r="C73" s="2">
        <v>15848076</v>
      </c>
      <c r="D73" s="2">
        <v>1060652934</v>
      </c>
      <c r="E73" s="4">
        <f t="shared" si="2"/>
        <v>1.4941811305072956E-2</v>
      </c>
      <c r="F73" s="7">
        <f t="shared" si="3"/>
        <v>5546826.5999999996</v>
      </c>
    </row>
    <row r="74" spans="1:6" x14ac:dyDescent="0.25">
      <c r="A74" s="1" t="s">
        <v>348</v>
      </c>
      <c r="B74" s="1" t="s">
        <v>349</v>
      </c>
      <c r="C74" s="2">
        <v>305401346</v>
      </c>
      <c r="D74" s="2">
        <v>21762397647</v>
      </c>
      <c r="E74" s="4">
        <f t="shared" si="2"/>
        <v>1.4033442038593589E-2</v>
      </c>
      <c r="F74" s="7">
        <f t="shared" si="3"/>
        <v>106890471.09999999</v>
      </c>
    </row>
    <row r="75" spans="1:6" x14ac:dyDescent="0.25">
      <c r="A75" s="1" t="s">
        <v>350</v>
      </c>
      <c r="B75" s="1" t="s">
        <v>351</v>
      </c>
      <c r="C75" s="2">
        <v>7059959</v>
      </c>
      <c r="D75" s="2">
        <v>505917121</v>
      </c>
      <c r="E75" s="4">
        <f t="shared" si="2"/>
        <v>1.3954773829447056E-2</v>
      </c>
      <c r="F75" s="7">
        <f t="shared" si="3"/>
        <v>2470985.65</v>
      </c>
    </row>
    <row r="76" spans="1:6" x14ac:dyDescent="0.25">
      <c r="A76" s="1" t="s">
        <v>352</v>
      </c>
      <c r="B76" s="1" t="s">
        <v>353</v>
      </c>
      <c r="C76" s="2">
        <v>8085127</v>
      </c>
      <c r="D76" s="2">
        <v>580511619</v>
      </c>
      <c r="E76" s="4">
        <f t="shared" si="2"/>
        <v>1.3927588588024455E-2</v>
      </c>
      <c r="F76" s="7">
        <f t="shared" si="3"/>
        <v>2829794.4499999997</v>
      </c>
    </row>
    <row r="77" spans="1:6" x14ac:dyDescent="0.25">
      <c r="A77" s="1" t="s">
        <v>354</v>
      </c>
      <c r="B77" s="1" t="s">
        <v>355</v>
      </c>
      <c r="C77" s="2">
        <v>49730379</v>
      </c>
      <c r="D77" s="2">
        <v>3752738848</v>
      </c>
      <c r="E77" s="4">
        <f t="shared" si="2"/>
        <v>1.3251755854661592E-2</v>
      </c>
      <c r="F77" s="7">
        <f t="shared" si="3"/>
        <v>17405632.649999999</v>
      </c>
    </row>
    <row r="78" spans="1:6" x14ac:dyDescent="0.25">
      <c r="A78" s="1" t="s">
        <v>356</v>
      </c>
      <c r="B78" s="1" t="s">
        <v>357</v>
      </c>
      <c r="C78" s="2">
        <v>693975</v>
      </c>
      <c r="D78" s="2">
        <v>56978050</v>
      </c>
      <c r="E78" s="4">
        <f t="shared" si="2"/>
        <v>1.2179690249139801E-2</v>
      </c>
      <c r="F78" s="7">
        <f t="shared" si="3"/>
        <v>242891.24999999997</v>
      </c>
    </row>
    <row r="79" spans="1:6" x14ac:dyDescent="0.25">
      <c r="A79" s="1" t="s">
        <v>358</v>
      </c>
      <c r="B79" s="1" t="s">
        <v>359</v>
      </c>
      <c r="C79" s="2">
        <v>789066</v>
      </c>
      <c r="D79" s="2">
        <v>65242722</v>
      </c>
      <c r="E79" s="4">
        <f t="shared" si="2"/>
        <v>1.2094314519863227E-2</v>
      </c>
      <c r="F79" s="7">
        <f t="shared" si="3"/>
        <v>276173.09999999998</v>
      </c>
    </row>
    <row r="80" spans="1:6" x14ac:dyDescent="0.25">
      <c r="A80" s="1" t="s">
        <v>360</v>
      </c>
      <c r="B80" s="1" t="s">
        <v>361</v>
      </c>
      <c r="C80" s="2">
        <v>12029743</v>
      </c>
      <c r="D80" s="2">
        <v>999140145</v>
      </c>
      <c r="E80" s="4">
        <f t="shared" si="2"/>
        <v>1.2040095736519525E-2</v>
      </c>
      <c r="F80" s="7">
        <f t="shared" si="3"/>
        <v>4210410.05</v>
      </c>
    </row>
    <row r="81" spans="1:6" x14ac:dyDescent="0.25">
      <c r="A81" s="1" t="s">
        <v>362</v>
      </c>
      <c r="B81" s="1" t="s">
        <v>363</v>
      </c>
      <c r="C81" s="2">
        <v>17357605</v>
      </c>
      <c r="D81" s="2">
        <v>1464159514</v>
      </c>
      <c r="E81" s="4">
        <f t="shared" si="2"/>
        <v>1.1854995875811384E-2</v>
      </c>
      <c r="F81" s="7">
        <f t="shared" si="3"/>
        <v>6075161.75</v>
      </c>
    </row>
    <row r="82" spans="1:6" x14ac:dyDescent="0.25">
      <c r="A82" s="1" t="s">
        <v>364</v>
      </c>
      <c r="B82" s="1" t="s">
        <v>365</v>
      </c>
      <c r="C82" s="2">
        <v>2792798</v>
      </c>
      <c r="D82" s="2">
        <v>237238761</v>
      </c>
      <c r="E82" s="4">
        <f t="shared" si="2"/>
        <v>1.1772098236510348E-2</v>
      </c>
      <c r="F82" s="7">
        <f t="shared" si="3"/>
        <v>977479.29999999993</v>
      </c>
    </row>
    <row r="83" spans="1:6" x14ac:dyDescent="0.25">
      <c r="A83" s="1" t="s">
        <v>366</v>
      </c>
      <c r="B83" s="1" t="s">
        <v>367</v>
      </c>
      <c r="C83" s="2">
        <v>6196689</v>
      </c>
      <c r="D83" s="2">
        <v>564635731</v>
      </c>
      <c r="E83" s="4">
        <f t="shared" si="2"/>
        <v>1.0974666780342316E-2</v>
      </c>
      <c r="F83" s="7">
        <f t="shared" si="3"/>
        <v>2168841.15</v>
      </c>
    </row>
    <row r="84" spans="1:6" x14ac:dyDescent="0.25">
      <c r="A84" s="1" t="s">
        <v>368</v>
      </c>
      <c r="B84" s="1" t="s">
        <v>369</v>
      </c>
      <c r="C84" s="2">
        <v>47289805</v>
      </c>
      <c r="D84" s="2">
        <v>4397501570</v>
      </c>
      <c r="E84" s="4">
        <f t="shared" si="2"/>
        <v>1.075378922491209E-2</v>
      </c>
      <c r="F84" s="7">
        <f t="shared" si="3"/>
        <v>16551431.749999998</v>
      </c>
    </row>
    <row r="85" spans="1:6" x14ac:dyDescent="0.25">
      <c r="A85" s="1" t="s">
        <v>370</v>
      </c>
      <c r="B85" s="1" t="s">
        <v>371</v>
      </c>
      <c r="C85" s="2">
        <v>1071915</v>
      </c>
      <c r="D85" s="2">
        <v>99890359</v>
      </c>
      <c r="E85" s="4">
        <f t="shared" si="2"/>
        <v>1.0730915483044765E-2</v>
      </c>
      <c r="F85" s="7">
        <f t="shared" si="3"/>
        <v>375170.25</v>
      </c>
    </row>
    <row r="86" spans="1:6" x14ac:dyDescent="0.25">
      <c r="A86" s="1" t="s">
        <v>372</v>
      </c>
      <c r="B86" s="1" t="s">
        <v>373</v>
      </c>
      <c r="C86" s="2">
        <v>321353</v>
      </c>
      <c r="D86" s="2">
        <v>30198080</v>
      </c>
      <c r="E86" s="4">
        <f t="shared" si="2"/>
        <v>1.0641504360542127E-2</v>
      </c>
      <c r="F86" s="7">
        <f t="shared" si="3"/>
        <v>112473.54999999999</v>
      </c>
    </row>
    <row r="87" spans="1:6" x14ac:dyDescent="0.25">
      <c r="A87" s="1" t="s">
        <v>374</v>
      </c>
      <c r="B87" s="1" t="s">
        <v>375</v>
      </c>
      <c r="C87" s="2">
        <v>15639938</v>
      </c>
      <c r="D87" s="2">
        <v>1491575222</v>
      </c>
      <c r="E87" s="4">
        <f t="shared" si="2"/>
        <v>1.0485517437752128E-2</v>
      </c>
      <c r="F87" s="7">
        <f t="shared" si="3"/>
        <v>5473978.2999999998</v>
      </c>
    </row>
    <row r="88" spans="1:6" x14ac:dyDescent="0.25">
      <c r="A88" s="1" t="s">
        <v>376</v>
      </c>
      <c r="B88" s="1" t="s">
        <v>377</v>
      </c>
      <c r="C88" s="2">
        <v>1367561</v>
      </c>
      <c r="D88" s="2">
        <v>137650716</v>
      </c>
      <c r="E88" s="4">
        <f t="shared" si="2"/>
        <v>9.9350082566951551E-3</v>
      </c>
      <c r="F88" s="7">
        <f t="shared" si="3"/>
        <v>478646.35</v>
      </c>
    </row>
    <row r="89" spans="1:6" x14ac:dyDescent="0.25">
      <c r="A89" s="1" t="s">
        <v>378</v>
      </c>
      <c r="B89" s="1" t="s">
        <v>379</v>
      </c>
      <c r="C89" s="2">
        <v>5993731</v>
      </c>
      <c r="D89" s="2">
        <v>624712145</v>
      </c>
      <c r="E89" s="4">
        <f t="shared" si="2"/>
        <v>9.5943884683080717E-3</v>
      </c>
      <c r="F89" s="7">
        <f t="shared" si="3"/>
        <v>2097805.85</v>
      </c>
    </row>
    <row r="90" spans="1:6" x14ac:dyDescent="0.25">
      <c r="A90" s="1" t="s">
        <v>380</v>
      </c>
      <c r="B90" s="1" t="s">
        <v>381</v>
      </c>
      <c r="C90" s="2">
        <v>93418099</v>
      </c>
      <c r="D90" s="2">
        <v>9783208626</v>
      </c>
      <c r="E90" s="4">
        <f t="shared" si="2"/>
        <v>9.5488200825780897E-3</v>
      </c>
      <c r="F90" s="7">
        <f t="shared" si="3"/>
        <v>32696334.649999999</v>
      </c>
    </row>
    <row r="91" spans="1:6" x14ac:dyDescent="0.25">
      <c r="A91" s="1" t="s">
        <v>382</v>
      </c>
      <c r="B91" s="1" t="s">
        <v>383</v>
      </c>
      <c r="C91" s="2">
        <v>64573675</v>
      </c>
      <c r="D91" s="2">
        <v>6834370781</v>
      </c>
      <c r="E91" s="4">
        <f t="shared" si="2"/>
        <v>9.4483716305704488E-3</v>
      </c>
      <c r="F91" s="7">
        <f t="shared" si="3"/>
        <v>22600786.25</v>
      </c>
    </row>
    <row r="92" spans="1:6" x14ac:dyDescent="0.25">
      <c r="A92" s="1" t="s">
        <v>384</v>
      </c>
      <c r="B92" s="1" t="s">
        <v>385</v>
      </c>
      <c r="C92" s="2">
        <v>2398432</v>
      </c>
      <c r="D92" s="2">
        <v>263001925</v>
      </c>
      <c r="E92" s="4">
        <f t="shared" si="2"/>
        <v>9.1194465591839299E-3</v>
      </c>
      <c r="F92" s="7">
        <f t="shared" si="3"/>
        <v>839451.2</v>
      </c>
    </row>
    <row r="93" spans="1:6" x14ac:dyDescent="0.25">
      <c r="A93" s="1" t="s">
        <v>386</v>
      </c>
      <c r="B93" s="1" t="s">
        <v>387</v>
      </c>
      <c r="C93" s="2">
        <v>12742027</v>
      </c>
      <c r="D93" s="2">
        <v>1459221030</v>
      </c>
      <c r="E93" s="4">
        <f t="shared" si="2"/>
        <v>8.7320746741156828E-3</v>
      </c>
      <c r="F93" s="7">
        <f t="shared" si="3"/>
        <v>4459709.4499999993</v>
      </c>
    </row>
    <row r="94" spans="1:6" x14ac:dyDescent="0.25">
      <c r="A94" s="1" t="s">
        <v>388</v>
      </c>
      <c r="B94" s="1" t="s">
        <v>389</v>
      </c>
      <c r="C94" s="2">
        <v>11750023</v>
      </c>
      <c r="D94" s="2">
        <v>1352245859</v>
      </c>
      <c r="E94" s="4">
        <f t="shared" si="2"/>
        <v>8.689265285448361E-3</v>
      </c>
      <c r="F94" s="7">
        <f t="shared" si="3"/>
        <v>4112508.05</v>
      </c>
    </row>
    <row r="95" spans="1:6" x14ac:dyDescent="0.25">
      <c r="A95" s="1" t="s">
        <v>390</v>
      </c>
      <c r="B95" s="1" t="s">
        <v>391</v>
      </c>
      <c r="C95" s="2">
        <v>9543134</v>
      </c>
      <c r="D95" s="2">
        <v>1106697819</v>
      </c>
      <c r="E95" s="4">
        <f t="shared" si="2"/>
        <v>8.6230711185670099E-3</v>
      </c>
      <c r="F95" s="7">
        <f t="shared" si="3"/>
        <v>3340096.9</v>
      </c>
    </row>
    <row r="96" spans="1:6" x14ac:dyDescent="0.25">
      <c r="A96" s="1" t="s">
        <v>392</v>
      </c>
      <c r="B96" s="1" t="s">
        <v>393</v>
      </c>
      <c r="C96" s="2">
        <v>28573207</v>
      </c>
      <c r="D96" s="2">
        <v>3314789226</v>
      </c>
      <c r="E96" s="4">
        <f t="shared" si="2"/>
        <v>8.6199166981363907E-3</v>
      </c>
      <c r="F96" s="7">
        <f t="shared" si="3"/>
        <v>10000622.449999999</v>
      </c>
    </row>
    <row r="97" spans="1:6" x14ac:dyDescent="0.25">
      <c r="A97" s="1" t="s">
        <v>394</v>
      </c>
      <c r="B97" s="1" t="s">
        <v>395</v>
      </c>
      <c r="C97" s="2">
        <v>250518</v>
      </c>
      <c r="D97" s="2">
        <v>30073493</v>
      </c>
      <c r="E97" s="4">
        <f t="shared" si="2"/>
        <v>8.3301929709329071E-3</v>
      </c>
      <c r="F97" s="7">
        <f t="shared" si="3"/>
        <v>87681.299999999988</v>
      </c>
    </row>
    <row r="98" spans="1:6" x14ac:dyDescent="0.25">
      <c r="A98" s="1" t="s">
        <v>396</v>
      </c>
      <c r="B98" s="1" t="s">
        <v>397</v>
      </c>
      <c r="C98" s="2">
        <v>8245167</v>
      </c>
      <c r="D98" s="2">
        <v>1067772581</v>
      </c>
      <c r="E98" s="4">
        <f t="shared" si="2"/>
        <v>7.7218381017783409E-3</v>
      </c>
      <c r="F98" s="7">
        <f t="shared" si="3"/>
        <v>2885808.4499999997</v>
      </c>
    </row>
    <row r="99" spans="1:6" x14ac:dyDescent="0.25">
      <c r="A99" s="1" t="s">
        <v>398</v>
      </c>
      <c r="B99" s="1" t="s">
        <v>399</v>
      </c>
      <c r="C99" s="2">
        <v>2586970</v>
      </c>
      <c r="D99" s="2">
        <v>350589619</v>
      </c>
      <c r="E99" s="4">
        <f t="shared" si="2"/>
        <v>7.3789121519881621E-3</v>
      </c>
      <c r="F99" s="7">
        <f t="shared" si="3"/>
        <v>905439.5</v>
      </c>
    </row>
    <row r="100" spans="1:6" x14ac:dyDescent="0.25">
      <c r="A100" s="1" t="s">
        <v>400</v>
      </c>
      <c r="B100" s="1" t="s">
        <v>401</v>
      </c>
      <c r="C100" s="2">
        <v>6874113</v>
      </c>
      <c r="D100" s="2">
        <v>934637496</v>
      </c>
      <c r="E100" s="4">
        <f t="shared" si="2"/>
        <v>7.3548440217938785E-3</v>
      </c>
      <c r="F100" s="7">
        <f t="shared" si="3"/>
        <v>2405939.5499999998</v>
      </c>
    </row>
    <row r="101" spans="1:6" x14ac:dyDescent="0.25">
      <c r="A101" s="1" t="s">
        <v>402</v>
      </c>
      <c r="B101" s="1" t="s">
        <v>403</v>
      </c>
      <c r="C101" s="2">
        <v>83641176</v>
      </c>
      <c r="D101" s="2">
        <v>12028467178</v>
      </c>
      <c r="E101" s="4">
        <f t="shared" si="2"/>
        <v>6.9536022140027328E-3</v>
      </c>
      <c r="F101" s="7">
        <f t="shared" si="3"/>
        <v>29274411.599999998</v>
      </c>
    </row>
    <row r="102" spans="1:6" x14ac:dyDescent="0.25">
      <c r="A102" s="1" t="s">
        <v>404</v>
      </c>
      <c r="B102" s="1" t="s">
        <v>405</v>
      </c>
      <c r="C102" s="2">
        <v>7776157</v>
      </c>
      <c r="D102" s="2">
        <v>1136818280</v>
      </c>
      <c r="E102" s="4">
        <f t="shared" si="2"/>
        <v>6.8402814564171152E-3</v>
      </c>
      <c r="F102" s="7">
        <f t="shared" si="3"/>
        <v>2721654.9499999997</v>
      </c>
    </row>
    <row r="103" spans="1:6" x14ac:dyDescent="0.25">
      <c r="A103" s="1" t="s">
        <v>406</v>
      </c>
      <c r="B103" s="1" t="s">
        <v>407</v>
      </c>
      <c r="C103" s="2">
        <v>18962503</v>
      </c>
      <c r="D103" s="2">
        <v>2793110204</v>
      </c>
      <c r="E103" s="4">
        <f t="shared" si="2"/>
        <v>6.7890278632199647E-3</v>
      </c>
      <c r="F103" s="7">
        <f t="shared" si="3"/>
        <v>6636876.0499999998</v>
      </c>
    </row>
    <row r="104" spans="1:6" x14ac:dyDescent="0.25">
      <c r="A104" s="1" t="s">
        <v>408</v>
      </c>
      <c r="B104" s="1" t="s">
        <v>409</v>
      </c>
      <c r="C104" s="2">
        <v>894630</v>
      </c>
      <c r="D104" s="2">
        <v>132957927</v>
      </c>
      <c r="E104" s="4">
        <f t="shared" si="2"/>
        <v>6.7286698896862314E-3</v>
      </c>
      <c r="F104" s="7">
        <f t="shared" si="3"/>
        <v>313120.5</v>
      </c>
    </row>
    <row r="105" spans="1:6" x14ac:dyDescent="0.25">
      <c r="A105" s="1" t="s">
        <v>410</v>
      </c>
      <c r="B105" s="1" t="s">
        <v>411</v>
      </c>
      <c r="C105" s="2">
        <v>636843</v>
      </c>
      <c r="D105" s="2">
        <v>99178350</v>
      </c>
      <c r="E105" s="4">
        <f t="shared" si="2"/>
        <v>6.4211897052128819E-3</v>
      </c>
      <c r="F105" s="7">
        <f t="shared" si="3"/>
        <v>222895.05</v>
      </c>
    </row>
    <row r="106" spans="1:6" x14ac:dyDescent="0.25">
      <c r="A106" s="1" t="s">
        <v>412</v>
      </c>
      <c r="B106" s="1" t="s">
        <v>413</v>
      </c>
      <c r="C106" s="2">
        <v>1426686</v>
      </c>
      <c r="D106" s="2">
        <v>223489370</v>
      </c>
      <c r="E106" s="4">
        <f t="shared" si="2"/>
        <v>6.3836861681609283E-3</v>
      </c>
      <c r="F106" s="7">
        <f t="shared" si="3"/>
        <v>499340.1</v>
      </c>
    </row>
    <row r="107" spans="1:6" x14ac:dyDescent="0.25">
      <c r="A107" s="1" t="s">
        <v>414</v>
      </c>
      <c r="B107" s="1" t="s">
        <v>415</v>
      </c>
      <c r="C107" s="2">
        <v>4492531</v>
      </c>
      <c r="D107" s="2">
        <v>704860469</v>
      </c>
      <c r="E107" s="4">
        <f t="shared" si="2"/>
        <v>6.3736458456432462E-3</v>
      </c>
      <c r="F107" s="7">
        <f t="shared" si="3"/>
        <v>1572385.8499999999</v>
      </c>
    </row>
    <row r="108" spans="1:6" x14ac:dyDescent="0.25">
      <c r="A108" s="1" t="s">
        <v>416</v>
      </c>
      <c r="B108" s="1" t="s">
        <v>417</v>
      </c>
      <c r="C108" s="2">
        <v>3637394</v>
      </c>
      <c r="D108" s="2">
        <v>587862198</v>
      </c>
      <c r="E108" s="4">
        <f t="shared" si="2"/>
        <v>6.1874943011729425E-3</v>
      </c>
      <c r="F108" s="7">
        <f t="shared" si="3"/>
        <v>1273087.8999999999</v>
      </c>
    </row>
    <row r="109" spans="1:6" x14ac:dyDescent="0.25">
      <c r="A109" s="1" t="s">
        <v>418</v>
      </c>
      <c r="B109" s="1" t="s">
        <v>419</v>
      </c>
      <c r="C109" s="2">
        <v>5622146</v>
      </c>
      <c r="D109" s="2">
        <v>929497073</v>
      </c>
      <c r="E109" s="4">
        <f t="shared" si="2"/>
        <v>6.0485892460685562E-3</v>
      </c>
      <c r="F109" s="7">
        <f t="shared" si="3"/>
        <v>1967751.0999999999</v>
      </c>
    </row>
    <row r="110" spans="1:6" x14ac:dyDescent="0.25">
      <c r="A110" s="1" t="s">
        <v>420</v>
      </c>
      <c r="B110" s="1" t="s">
        <v>421</v>
      </c>
      <c r="C110" s="2">
        <v>75936</v>
      </c>
      <c r="D110" s="2">
        <v>12603861</v>
      </c>
      <c r="E110" s="4">
        <f t="shared" si="2"/>
        <v>6.0248204895309463E-3</v>
      </c>
      <c r="F110" s="7">
        <f t="shared" si="3"/>
        <v>26577.599999999999</v>
      </c>
    </row>
    <row r="111" spans="1:6" x14ac:dyDescent="0.25">
      <c r="A111" s="1" t="s">
        <v>422</v>
      </c>
      <c r="B111" s="1" t="s">
        <v>423</v>
      </c>
      <c r="C111" s="2">
        <v>24697183</v>
      </c>
      <c r="D111" s="2">
        <v>4115949080</v>
      </c>
      <c r="E111" s="4">
        <f t="shared" si="2"/>
        <v>6.0003616468452519E-3</v>
      </c>
      <c r="F111" s="7">
        <f t="shared" si="3"/>
        <v>8644014.0499999989</v>
      </c>
    </row>
    <row r="112" spans="1:6" x14ac:dyDescent="0.25">
      <c r="A112" s="1" t="s">
        <v>424</v>
      </c>
      <c r="B112" s="1" t="s">
        <v>425</v>
      </c>
      <c r="C112" s="2">
        <v>36058</v>
      </c>
      <c r="D112" s="2">
        <v>6164505</v>
      </c>
      <c r="E112" s="4">
        <f t="shared" si="2"/>
        <v>5.8492936578038298E-3</v>
      </c>
      <c r="F112" s="7">
        <f t="shared" si="3"/>
        <v>12620.3</v>
      </c>
    </row>
    <row r="113" spans="1:6" x14ac:dyDescent="0.25">
      <c r="A113" s="1" t="s">
        <v>426</v>
      </c>
      <c r="B113" s="1" t="s">
        <v>427</v>
      </c>
      <c r="C113" s="2">
        <v>548994</v>
      </c>
      <c r="D113" s="2">
        <v>96551946</v>
      </c>
      <c r="E113" s="4">
        <f t="shared" si="2"/>
        <v>5.6859962201072567E-3</v>
      </c>
      <c r="F113" s="7">
        <f t="shared" si="3"/>
        <v>192147.9</v>
      </c>
    </row>
    <row r="114" spans="1:6" x14ac:dyDescent="0.25">
      <c r="A114" s="1" t="s">
        <v>428</v>
      </c>
      <c r="B114" s="1" t="s">
        <v>429</v>
      </c>
      <c r="C114" s="2">
        <v>16443266</v>
      </c>
      <c r="D114" s="2">
        <v>2958558856</v>
      </c>
      <c r="E114" s="4">
        <f t="shared" si="2"/>
        <v>5.5578634059122462E-3</v>
      </c>
      <c r="F114" s="7">
        <f t="shared" si="3"/>
        <v>5755143.0999999996</v>
      </c>
    </row>
    <row r="115" spans="1:6" x14ac:dyDescent="0.25">
      <c r="A115" s="1" t="s">
        <v>430</v>
      </c>
      <c r="B115" s="1" t="s">
        <v>431</v>
      </c>
      <c r="C115" s="2">
        <v>1760440</v>
      </c>
      <c r="D115" s="2">
        <v>327947097</v>
      </c>
      <c r="E115" s="4">
        <f t="shared" si="2"/>
        <v>5.3680609345354256E-3</v>
      </c>
      <c r="F115" s="7">
        <f t="shared" si="3"/>
        <v>616154</v>
      </c>
    </row>
    <row r="116" spans="1:6" x14ac:dyDescent="0.25">
      <c r="A116" s="1" t="s">
        <v>432</v>
      </c>
      <c r="B116" s="1" t="s">
        <v>433</v>
      </c>
      <c r="C116" s="2">
        <v>4314446</v>
      </c>
      <c r="D116" s="2">
        <v>819120381</v>
      </c>
      <c r="E116" s="4">
        <f t="shared" si="2"/>
        <v>5.2671696371818146E-3</v>
      </c>
      <c r="F116" s="7">
        <f t="shared" si="3"/>
        <v>1510056.0999999999</v>
      </c>
    </row>
    <row r="117" spans="1:6" x14ac:dyDescent="0.25">
      <c r="A117" s="1" t="s">
        <v>434</v>
      </c>
      <c r="B117" s="1" t="s">
        <v>435</v>
      </c>
      <c r="C117" s="2">
        <v>898154</v>
      </c>
      <c r="D117" s="2">
        <v>189436809</v>
      </c>
      <c r="E117" s="4">
        <f t="shared" si="2"/>
        <v>4.7411799467124678E-3</v>
      </c>
      <c r="F117" s="7">
        <f t="shared" si="3"/>
        <v>314353.89999999997</v>
      </c>
    </row>
    <row r="118" spans="1:6" x14ac:dyDescent="0.25">
      <c r="A118" s="1" t="s">
        <v>436</v>
      </c>
      <c r="B118" s="1" t="s">
        <v>437</v>
      </c>
      <c r="C118" s="2">
        <v>18942647</v>
      </c>
      <c r="D118" s="2">
        <v>4163988067</v>
      </c>
      <c r="E118" s="4">
        <f t="shared" si="2"/>
        <v>4.5491597706828878E-3</v>
      </c>
      <c r="F118" s="7">
        <f t="shared" si="3"/>
        <v>6629926.4499999993</v>
      </c>
    </row>
    <row r="119" spans="1:6" x14ac:dyDescent="0.25">
      <c r="A119" s="1" t="s">
        <v>438</v>
      </c>
      <c r="B119" s="1" t="s">
        <v>439</v>
      </c>
      <c r="C119" s="2">
        <v>1315129</v>
      </c>
      <c r="D119" s="2">
        <v>290661117</v>
      </c>
      <c r="E119" s="4">
        <f t="shared" si="2"/>
        <v>4.5246127640801714E-3</v>
      </c>
      <c r="F119" s="7">
        <f t="shared" si="3"/>
        <v>460295.14999999997</v>
      </c>
    </row>
    <row r="120" spans="1:6" x14ac:dyDescent="0.25">
      <c r="A120" s="1" t="s">
        <v>440</v>
      </c>
      <c r="B120" s="1" t="s">
        <v>441</v>
      </c>
      <c r="C120" s="2">
        <v>205000</v>
      </c>
      <c r="D120" s="2">
        <v>47252854</v>
      </c>
      <c r="E120" s="4">
        <f t="shared" si="2"/>
        <v>4.3383622923601605E-3</v>
      </c>
      <c r="F120" s="7">
        <f t="shared" si="3"/>
        <v>71750</v>
      </c>
    </row>
    <row r="121" spans="1:6" x14ac:dyDescent="0.25">
      <c r="A121" s="1" t="s">
        <v>442</v>
      </c>
      <c r="B121" s="1" t="s">
        <v>443</v>
      </c>
      <c r="C121" s="2">
        <v>36081588</v>
      </c>
      <c r="D121" s="2">
        <v>8669855638</v>
      </c>
      <c r="E121" s="4">
        <f t="shared" si="2"/>
        <v>4.1617288114757416E-3</v>
      </c>
      <c r="F121" s="7">
        <f t="shared" si="3"/>
        <v>12628555.799999999</v>
      </c>
    </row>
    <row r="122" spans="1:6" x14ac:dyDescent="0.25">
      <c r="A122" s="1" t="s">
        <v>444</v>
      </c>
      <c r="B122" s="1" t="s">
        <v>445</v>
      </c>
      <c r="C122" s="2">
        <v>482752</v>
      </c>
      <c r="D122" s="2">
        <v>116775762</v>
      </c>
      <c r="E122" s="4">
        <f t="shared" si="2"/>
        <v>4.1340085624960426E-3</v>
      </c>
      <c r="F122" s="7">
        <f t="shared" si="3"/>
        <v>168963.19999999998</v>
      </c>
    </row>
    <row r="123" spans="1:6" x14ac:dyDescent="0.25">
      <c r="A123" s="1" t="s">
        <v>446</v>
      </c>
      <c r="B123" s="1" t="s">
        <v>447</v>
      </c>
      <c r="C123" s="2">
        <v>3236250</v>
      </c>
      <c r="D123" s="2">
        <v>787262310</v>
      </c>
      <c r="E123" s="4">
        <f t="shared" si="2"/>
        <v>4.110764555717141E-3</v>
      </c>
      <c r="F123" s="7">
        <f t="shared" si="3"/>
        <v>1132687.5</v>
      </c>
    </row>
    <row r="124" spans="1:6" x14ac:dyDescent="0.25">
      <c r="A124" s="1" t="s">
        <v>448</v>
      </c>
      <c r="B124" s="1" t="s">
        <v>449</v>
      </c>
      <c r="C124" s="2">
        <v>9025872</v>
      </c>
      <c r="D124" s="2">
        <v>2223286920</v>
      </c>
      <c r="E124" s="4">
        <f t="shared" si="2"/>
        <v>4.0596973421676043E-3</v>
      </c>
      <c r="F124" s="7">
        <f t="shared" si="3"/>
        <v>3159055.1999999997</v>
      </c>
    </row>
    <row r="125" spans="1:6" x14ac:dyDescent="0.25">
      <c r="A125" s="1" t="s">
        <v>450</v>
      </c>
      <c r="B125" s="1" t="s">
        <v>451</v>
      </c>
      <c r="C125" s="2">
        <v>1374435</v>
      </c>
      <c r="D125" s="2">
        <v>338772139</v>
      </c>
      <c r="E125" s="4">
        <f t="shared" si="2"/>
        <v>4.0571075415384147E-3</v>
      </c>
      <c r="F125" s="7">
        <f t="shared" si="3"/>
        <v>481052.24999999994</v>
      </c>
    </row>
    <row r="126" spans="1:6" x14ac:dyDescent="0.25">
      <c r="A126" s="1" t="s">
        <v>452</v>
      </c>
      <c r="B126" s="1" t="s">
        <v>453</v>
      </c>
      <c r="C126" s="2">
        <v>38801</v>
      </c>
      <c r="D126" s="2">
        <v>9778410</v>
      </c>
      <c r="E126" s="4">
        <f t="shared" si="2"/>
        <v>3.9680275218568258E-3</v>
      </c>
      <c r="F126" s="7">
        <f t="shared" si="3"/>
        <v>13580.349999999999</v>
      </c>
    </row>
    <row r="127" spans="1:6" x14ac:dyDescent="0.25">
      <c r="A127" s="1" t="s">
        <v>454</v>
      </c>
      <c r="B127" s="1" t="s">
        <v>455</v>
      </c>
      <c r="C127" s="2">
        <v>465338</v>
      </c>
      <c r="D127" s="2">
        <v>117633763</v>
      </c>
      <c r="E127" s="4">
        <f t="shared" si="2"/>
        <v>3.9558200650267389E-3</v>
      </c>
      <c r="F127" s="7">
        <f t="shared" si="3"/>
        <v>162868.29999999999</v>
      </c>
    </row>
    <row r="128" spans="1:6" x14ac:dyDescent="0.25">
      <c r="A128" s="1" t="s">
        <v>456</v>
      </c>
      <c r="B128" s="1" t="s">
        <v>457</v>
      </c>
      <c r="C128" s="2">
        <v>721832</v>
      </c>
      <c r="D128" s="2">
        <v>182957436</v>
      </c>
      <c r="E128" s="4">
        <f t="shared" si="2"/>
        <v>3.945354809191795E-3</v>
      </c>
      <c r="F128" s="7">
        <f t="shared" si="3"/>
        <v>252641.19999999998</v>
      </c>
    </row>
    <row r="129" spans="1:6" x14ac:dyDescent="0.25">
      <c r="A129" s="1" t="s">
        <v>458</v>
      </c>
      <c r="B129" s="1" t="s">
        <v>459</v>
      </c>
      <c r="C129" s="2">
        <v>24257700</v>
      </c>
      <c r="D129" s="2">
        <v>6234595811</v>
      </c>
      <c r="E129" s="4">
        <f t="shared" si="2"/>
        <v>3.8908215921874137E-3</v>
      </c>
      <c r="F129" s="7">
        <f t="shared" si="3"/>
        <v>8490195</v>
      </c>
    </row>
    <row r="130" spans="1:6" x14ac:dyDescent="0.25">
      <c r="A130" s="1" t="s">
        <v>460</v>
      </c>
      <c r="B130" s="1" t="s">
        <v>461</v>
      </c>
      <c r="C130" s="2">
        <v>524637</v>
      </c>
      <c r="D130" s="2">
        <v>136144107</v>
      </c>
      <c r="E130" s="4">
        <f t="shared" ref="E130:E193" si="4">C130/D130</f>
        <v>3.8535417474955414E-3</v>
      </c>
      <c r="F130" s="7">
        <f t="shared" si="3"/>
        <v>183622.94999999998</v>
      </c>
    </row>
    <row r="131" spans="1:6" x14ac:dyDescent="0.25">
      <c r="A131" s="1" t="s">
        <v>462</v>
      </c>
      <c r="B131" s="1" t="s">
        <v>463</v>
      </c>
      <c r="C131" s="2">
        <v>6837460</v>
      </c>
      <c r="D131" s="2">
        <v>1781166125</v>
      </c>
      <c r="E131" s="4">
        <f t="shared" si="4"/>
        <v>3.838754793295881E-3</v>
      </c>
      <c r="F131" s="7">
        <f t="shared" ref="F131:F194" si="5">C131*0.35</f>
        <v>2393111</v>
      </c>
    </row>
    <row r="132" spans="1:6" x14ac:dyDescent="0.25">
      <c r="A132" s="1" t="s">
        <v>464</v>
      </c>
      <c r="B132" s="1" t="s">
        <v>465</v>
      </c>
      <c r="C132" s="2">
        <v>567570</v>
      </c>
      <c r="D132" s="2">
        <v>155627772</v>
      </c>
      <c r="E132" s="4">
        <f t="shared" si="4"/>
        <v>3.6469711845518163E-3</v>
      </c>
      <c r="F132" s="7">
        <f t="shared" si="5"/>
        <v>198649.5</v>
      </c>
    </row>
    <row r="133" spans="1:6" x14ac:dyDescent="0.25">
      <c r="A133" s="1" t="s">
        <v>466</v>
      </c>
      <c r="B133" s="1" t="s">
        <v>467</v>
      </c>
      <c r="C133" s="2">
        <v>1556506</v>
      </c>
      <c r="D133" s="2">
        <v>426959083</v>
      </c>
      <c r="E133" s="4">
        <f t="shared" si="4"/>
        <v>3.6455624484278745E-3</v>
      </c>
      <c r="F133" s="7">
        <f t="shared" si="5"/>
        <v>544777.1</v>
      </c>
    </row>
    <row r="134" spans="1:6" x14ac:dyDescent="0.25">
      <c r="A134" s="1" t="s">
        <v>468</v>
      </c>
      <c r="B134" s="1" t="s">
        <v>469</v>
      </c>
      <c r="C134" s="2">
        <v>622758</v>
      </c>
      <c r="D134" s="2">
        <v>170837845</v>
      </c>
      <c r="E134" s="4">
        <f t="shared" si="4"/>
        <v>3.6453164110095159E-3</v>
      </c>
      <c r="F134" s="7">
        <f t="shared" si="5"/>
        <v>217965.3</v>
      </c>
    </row>
    <row r="135" spans="1:6" x14ac:dyDescent="0.25">
      <c r="A135" s="1" t="s">
        <v>470</v>
      </c>
      <c r="B135" s="1" t="s">
        <v>471</v>
      </c>
      <c r="C135" s="2">
        <v>1135809</v>
      </c>
      <c r="D135" s="2">
        <v>318448943</v>
      </c>
      <c r="E135" s="4">
        <f t="shared" si="4"/>
        <v>3.5666910660777417E-3</v>
      </c>
      <c r="F135" s="7">
        <f t="shared" si="5"/>
        <v>397533.14999999997</v>
      </c>
    </row>
    <row r="136" spans="1:6" x14ac:dyDescent="0.25">
      <c r="A136" s="1" t="s">
        <v>472</v>
      </c>
      <c r="B136" s="1" t="s">
        <v>473</v>
      </c>
      <c r="C136" s="2">
        <v>321052</v>
      </c>
      <c r="D136" s="2">
        <v>92458239</v>
      </c>
      <c r="E136" s="4">
        <f t="shared" si="4"/>
        <v>3.4724001178521257E-3</v>
      </c>
      <c r="F136" s="7">
        <f t="shared" si="5"/>
        <v>112368.2</v>
      </c>
    </row>
    <row r="137" spans="1:6" x14ac:dyDescent="0.25">
      <c r="A137" s="1" t="s">
        <v>474</v>
      </c>
      <c r="B137" s="1" t="s">
        <v>475</v>
      </c>
      <c r="C137" s="2">
        <v>261191</v>
      </c>
      <c r="D137" s="2">
        <v>76825289</v>
      </c>
      <c r="E137" s="4">
        <f t="shared" si="4"/>
        <v>3.3998049782800036E-3</v>
      </c>
      <c r="F137" s="7">
        <f t="shared" si="5"/>
        <v>91416.849999999991</v>
      </c>
    </row>
    <row r="138" spans="1:6" x14ac:dyDescent="0.25">
      <c r="A138" s="1" t="s">
        <v>476</v>
      </c>
      <c r="B138" s="1" t="s">
        <v>477</v>
      </c>
      <c r="C138" s="2">
        <v>45724735</v>
      </c>
      <c r="D138" s="2">
        <v>13715210965</v>
      </c>
      <c r="E138" s="4">
        <f t="shared" si="4"/>
        <v>3.3338703368606913E-3</v>
      </c>
      <c r="F138" s="7">
        <f t="shared" si="5"/>
        <v>16003657.249999998</v>
      </c>
    </row>
    <row r="139" spans="1:6" x14ac:dyDescent="0.25">
      <c r="A139" s="1" t="s">
        <v>478</v>
      </c>
      <c r="B139" s="1" t="s">
        <v>479</v>
      </c>
      <c r="C139" s="2">
        <v>988907</v>
      </c>
      <c r="D139" s="2">
        <v>300901674</v>
      </c>
      <c r="E139" s="4">
        <f t="shared" si="4"/>
        <v>3.286478891440132E-3</v>
      </c>
      <c r="F139" s="7">
        <f t="shared" si="5"/>
        <v>346117.44999999995</v>
      </c>
    </row>
    <row r="140" spans="1:6" x14ac:dyDescent="0.25">
      <c r="A140" s="1" t="s">
        <v>480</v>
      </c>
      <c r="B140" s="1" t="s">
        <v>481</v>
      </c>
      <c r="C140" s="2">
        <v>35150</v>
      </c>
      <c r="D140" s="2">
        <v>10881461</v>
      </c>
      <c r="E140" s="4">
        <f t="shared" si="4"/>
        <v>3.2302647594840434E-3</v>
      </c>
      <c r="F140" s="7">
        <f t="shared" si="5"/>
        <v>12302.5</v>
      </c>
    </row>
    <row r="141" spans="1:6" x14ac:dyDescent="0.25">
      <c r="A141" s="1" t="s">
        <v>482</v>
      </c>
      <c r="B141" s="1" t="s">
        <v>483</v>
      </c>
      <c r="C141" s="2">
        <v>1110031</v>
      </c>
      <c r="D141" s="2">
        <v>348168577</v>
      </c>
      <c r="E141" s="4">
        <f t="shared" si="4"/>
        <v>3.1881998357364684E-3</v>
      </c>
      <c r="F141" s="7">
        <f t="shared" si="5"/>
        <v>388510.85</v>
      </c>
    </row>
    <row r="142" spans="1:6" x14ac:dyDescent="0.25">
      <c r="A142" s="1" t="s">
        <v>484</v>
      </c>
      <c r="B142" s="1" t="s">
        <v>485</v>
      </c>
      <c r="C142" s="2">
        <v>2919619</v>
      </c>
      <c r="D142" s="2">
        <v>925893763</v>
      </c>
      <c r="E142" s="4">
        <f t="shared" si="4"/>
        <v>3.1532980528350312E-3</v>
      </c>
      <c r="F142" s="7">
        <f t="shared" si="5"/>
        <v>1021866.6499999999</v>
      </c>
    </row>
    <row r="143" spans="1:6" x14ac:dyDescent="0.25">
      <c r="A143" s="1" t="s">
        <v>486</v>
      </c>
      <c r="B143" s="1" t="s">
        <v>487</v>
      </c>
      <c r="C143" s="2">
        <v>2825500</v>
      </c>
      <c r="D143" s="2">
        <v>898062316</v>
      </c>
      <c r="E143" s="4">
        <f t="shared" si="4"/>
        <v>3.1462181962882852E-3</v>
      </c>
      <c r="F143" s="7">
        <f t="shared" si="5"/>
        <v>988924.99999999988</v>
      </c>
    </row>
    <row r="144" spans="1:6" x14ac:dyDescent="0.25">
      <c r="A144" s="1" t="s">
        <v>488</v>
      </c>
      <c r="B144" s="1" t="s">
        <v>489</v>
      </c>
      <c r="C144" s="2">
        <v>2615591</v>
      </c>
      <c r="D144" s="2">
        <v>846169222</v>
      </c>
      <c r="E144" s="4">
        <f t="shared" si="4"/>
        <v>3.0910968302744531E-3</v>
      </c>
      <c r="F144" s="7">
        <f t="shared" si="5"/>
        <v>915456.85</v>
      </c>
    </row>
    <row r="145" spans="1:6" x14ac:dyDescent="0.25">
      <c r="A145" s="1" t="s">
        <v>490</v>
      </c>
      <c r="B145" s="1" t="s">
        <v>491</v>
      </c>
      <c r="C145" s="2">
        <v>3343505</v>
      </c>
      <c r="D145" s="2">
        <v>1101759237</v>
      </c>
      <c r="E145" s="4">
        <f t="shared" si="4"/>
        <v>3.0346965904312177E-3</v>
      </c>
      <c r="F145" s="7">
        <f t="shared" si="5"/>
        <v>1170226.75</v>
      </c>
    </row>
    <row r="146" spans="1:6" x14ac:dyDescent="0.25">
      <c r="A146" s="1" t="s">
        <v>492</v>
      </c>
      <c r="B146" s="1" t="s">
        <v>493</v>
      </c>
      <c r="C146" s="2">
        <v>47109154</v>
      </c>
      <c r="D146" s="2">
        <v>15664010846</v>
      </c>
      <c r="E146" s="4">
        <f t="shared" si="4"/>
        <v>3.0074771055224282E-3</v>
      </c>
      <c r="F146" s="7">
        <f t="shared" si="5"/>
        <v>16488203.899999999</v>
      </c>
    </row>
    <row r="147" spans="1:6" x14ac:dyDescent="0.25">
      <c r="A147" s="1" t="s">
        <v>494</v>
      </c>
      <c r="B147" s="1" t="s">
        <v>495</v>
      </c>
      <c r="C147" s="2">
        <v>4873767</v>
      </c>
      <c r="D147" s="2">
        <v>1622040114</v>
      </c>
      <c r="E147" s="4">
        <f t="shared" si="4"/>
        <v>3.0047142224991852E-3</v>
      </c>
      <c r="F147" s="7">
        <f t="shared" si="5"/>
        <v>1705818.45</v>
      </c>
    </row>
    <row r="148" spans="1:6" x14ac:dyDescent="0.25">
      <c r="A148" s="1" t="s">
        <v>496</v>
      </c>
      <c r="B148" s="1" t="s">
        <v>497</v>
      </c>
      <c r="C148" s="2">
        <v>2692003</v>
      </c>
      <c r="D148" s="2">
        <v>914580173</v>
      </c>
      <c r="E148" s="4">
        <f t="shared" si="4"/>
        <v>2.9434303076675159E-3</v>
      </c>
      <c r="F148" s="7">
        <f t="shared" si="5"/>
        <v>942201.04999999993</v>
      </c>
    </row>
    <row r="149" spans="1:6" x14ac:dyDescent="0.25">
      <c r="A149" s="1" t="s">
        <v>498</v>
      </c>
      <c r="B149" s="1" t="s">
        <v>499</v>
      </c>
      <c r="C149" s="2">
        <v>764596</v>
      </c>
      <c r="D149" s="2">
        <v>268525661</v>
      </c>
      <c r="E149" s="4">
        <f t="shared" si="4"/>
        <v>2.8473852262484514E-3</v>
      </c>
      <c r="F149" s="7">
        <f t="shared" si="5"/>
        <v>267608.59999999998</v>
      </c>
    </row>
    <row r="150" spans="1:6" x14ac:dyDescent="0.25">
      <c r="A150" s="1" t="s">
        <v>500</v>
      </c>
      <c r="B150" s="1" t="s">
        <v>501</v>
      </c>
      <c r="C150" s="2">
        <v>2785356</v>
      </c>
      <c r="D150" s="2">
        <v>1007491504</v>
      </c>
      <c r="E150" s="4">
        <f t="shared" si="4"/>
        <v>2.7646446535195793E-3</v>
      </c>
      <c r="F150" s="7">
        <f t="shared" si="5"/>
        <v>974874.6</v>
      </c>
    </row>
    <row r="151" spans="1:6" x14ac:dyDescent="0.25">
      <c r="A151" s="1" t="s">
        <v>502</v>
      </c>
      <c r="B151" s="1" t="s">
        <v>503</v>
      </c>
      <c r="C151" s="2">
        <v>901747</v>
      </c>
      <c r="D151" s="2">
        <v>335611910</v>
      </c>
      <c r="E151" s="4">
        <f t="shared" si="4"/>
        <v>2.6868742530621157E-3</v>
      </c>
      <c r="F151" s="7">
        <f t="shared" si="5"/>
        <v>315611.44999999995</v>
      </c>
    </row>
    <row r="152" spans="1:6" x14ac:dyDescent="0.25">
      <c r="A152" s="1" t="s">
        <v>504</v>
      </c>
      <c r="B152" s="1" t="s">
        <v>505</v>
      </c>
      <c r="C152" s="2">
        <v>3616606</v>
      </c>
      <c r="D152" s="2">
        <v>1375021043</v>
      </c>
      <c r="E152" s="4">
        <f t="shared" si="4"/>
        <v>2.6302186562245943E-3</v>
      </c>
      <c r="F152" s="7">
        <f t="shared" si="5"/>
        <v>1265812.0999999999</v>
      </c>
    </row>
    <row r="153" spans="1:6" x14ac:dyDescent="0.25">
      <c r="A153" s="1" t="s">
        <v>506</v>
      </c>
      <c r="B153" s="1" t="s">
        <v>507</v>
      </c>
      <c r="C153" s="2">
        <v>1783622</v>
      </c>
      <c r="D153" s="2">
        <v>689252732</v>
      </c>
      <c r="E153" s="4">
        <f t="shared" si="4"/>
        <v>2.5877619589906825E-3</v>
      </c>
      <c r="F153" s="7">
        <f t="shared" si="5"/>
        <v>624267.69999999995</v>
      </c>
    </row>
    <row r="154" spans="1:6" x14ac:dyDescent="0.25">
      <c r="A154" s="1" t="s">
        <v>508</v>
      </c>
      <c r="B154" s="1" t="s">
        <v>509</v>
      </c>
      <c r="C154" s="2">
        <v>433586</v>
      </c>
      <c r="D154" s="2">
        <v>170196465</v>
      </c>
      <c r="E154" s="4">
        <f t="shared" si="4"/>
        <v>2.547561725209745E-3</v>
      </c>
      <c r="F154" s="7">
        <f t="shared" si="5"/>
        <v>151755.09999999998</v>
      </c>
    </row>
    <row r="155" spans="1:6" x14ac:dyDescent="0.25">
      <c r="A155" s="1" t="s">
        <v>510</v>
      </c>
      <c r="B155" s="1" t="s">
        <v>511</v>
      </c>
      <c r="C155" s="2">
        <v>405739</v>
      </c>
      <c r="D155" s="2">
        <v>162158372</v>
      </c>
      <c r="E155" s="4">
        <f t="shared" si="4"/>
        <v>2.5021156477816639E-3</v>
      </c>
      <c r="F155" s="7">
        <f t="shared" si="5"/>
        <v>142008.65</v>
      </c>
    </row>
    <row r="156" spans="1:6" x14ac:dyDescent="0.25">
      <c r="A156" s="1" t="s">
        <v>512</v>
      </c>
      <c r="B156" s="1" t="s">
        <v>513</v>
      </c>
      <c r="C156" s="2">
        <v>298647</v>
      </c>
      <c r="D156" s="2">
        <v>119454937</v>
      </c>
      <c r="E156" s="4">
        <f t="shared" si="4"/>
        <v>2.5000808463864497E-3</v>
      </c>
      <c r="F156" s="7">
        <f t="shared" si="5"/>
        <v>104526.45</v>
      </c>
    </row>
    <row r="157" spans="1:6" x14ac:dyDescent="0.25">
      <c r="A157" s="1" t="s">
        <v>514</v>
      </c>
      <c r="B157" s="1" t="s">
        <v>515</v>
      </c>
      <c r="C157" s="2">
        <v>3278818</v>
      </c>
      <c r="D157" s="2">
        <v>1362776929</v>
      </c>
      <c r="E157" s="4">
        <f t="shared" si="4"/>
        <v>2.4059829090341167E-3</v>
      </c>
      <c r="F157" s="7">
        <f t="shared" si="5"/>
        <v>1147586.2999999998</v>
      </c>
    </row>
    <row r="158" spans="1:6" x14ac:dyDescent="0.25">
      <c r="A158" s="1" t="s">
        <v>516</v>
      </c>
      <c r="B158" s="1" t="s">
        <v>517</v>
      </c>
      <c r="C158" s="2">
        <v>1945284</v>
      </c>
      <c r="D158" s="2">
        <v>819188194</v>
      </c>
      <c r="E158" s="4">
        <f t="shared" si="4"/>
        <v>2.3746484803466297E-3</v>
      </c>
      <c r="F158" s="7">
        <f t="shared" si="5"/>
        <v>680849.39999999991</v>
      </c>
    </row>
    <row r="159" spans="1:6" x14ac:dyDescent="0.25">
      <c r="A159" s="1" t="s">
        <v>518</v>
      </c>
      <c r="B159" s="1" t="s">
        <v>519</v>
      </c>
      <c r="C159" s="2">
        <v>1535901</v>
      </c>
      <c r="D159" s="2">
        <v>672443408</v>
      </c>
      <c r="E159" s="4">
        <f t="shared" si="4"/>
        <v>2.2840598654511606E-3</v>
      </c>
      <c r="F159" s="7">
        <f t="shared" si="5"/>
        <v>537565.35</v>
      </c>
    </row>
    <row r="160" spans="1:6" x14ac:dyDescent="0.25">
      <c r="A160" s="1" t="s">
        <v>520</v>
      </c>
      <c r="B160" s="1" t="s">
        <v>521</v>
      </c>
      <c r="C160" s="2">
        <v>694386</v>
      </c>
      <c r="D160" s="2">
        <v>313003767</v>
      </c>
      <c r="E160" s="4">
        <f t="shared" si="4"/>
        <v>2.2184589235311023E-3</v>
      </c>
      <c r="F160" s="7">
        <f t="shared" si="5"/>
        <v>243035.09999999998</v>
      </c>
    </row>
    <row r="161" spans="1:6" x14ac:dyDescent="0.25">
      <c r="A161" s="1" t="s">
        <v>522</v>
      </c>
      <c r="B161" s="1" t="s">
        <v>523</v>
      </c>
      <c r="C161" s="2">
        <v>59379</v>
      </c>
      <c r="D161" s="2">
        <v>26857754</v>
      </c>
      <c r="E161" s="4">
        <f t="shared" si="4"/>
        <v>2.2108699037157015E-3</v>
      </c>
      <c r="F161" s="7">
        <f t="shared" si="5"/>
        <v>20782.649999999998</v>
      </c>
    </row>
    <row r="162" spans="1:6" x14ac:dyDescent="0.25">
      <c r="A162" s="1" t="s">
        <v>524</v>
      </c>
      <c r="B162" s="1" t="s">
        <v>525</v>
      </c>
      <c r="C162" s="2">
        <v>466977</v>
      </c>
      <c r="D162" s="2">
        <v>218591158</v>
      </c>
      <c r="E162" s="4">
        <f t="shared" si="4"/>
        <v>2.1363032442510781E-3</v>
      </c>
      <c r="F162" s="7">
        <f t="shared" si="5"/>
        <v>163441.94999999998</v>
      </c>
    </row>
    <row r="163" spans="1:6" x14ac:dyDescent="0.25">
      <c r="A163" s="1" t="s">
        <v>526</v>
      </c>
      <c r="B163" s="1" t="s">
        <v>527</v>
      </c>
      <c r="C163" s="2">
        <v>4283324</v>
      </c>
      <c r="D163" s="2">
        <v>2030792438</v>
      </c>
      <c r="E163" s="4">
        <f t="shared" si="4"/>
        <v>2.1091884723671598E-3</v>
      </c>
      <c r="F163" s="7">
        <f t="shared" si="5"/>
        <v>1499163.4</v>
      </c>
    </row>
    <row r="164" spans="1:6" x14ac:dyDescent="0.25">
      <c r="A164" s="1" t="s">
        <v>528</v>
      </c>
      <c r="B164" s="1" t="s">
        <v>529</v>
      </c>
      <c r="C164" s="2">
        <v>234463</v>
      </c>
      <c r="D164" s="2">
        <v>116139486</v>
      </c>
      <c r="E164" s="4">
        <f t="shared" si="4"/>
        <v>2.0188052149636686E-3</v>
      </c>
      <c r="F164" s="7">
        <f t="shared" si="5"/>
        <v>82062.049999999988</v>
      </c>
    </row>
    <row r="165" spans="1:6" x14ac:dyDescent="0.25">
      <c r="A165" s="1" t="s">
        <v>530</v>
      </c>
      <c r="B165" s="1" t="s">
        <v>531</v>
      </c>
      <c r="C165" s="2">
        <v>391321</v>
      </c>
      <c r="D165" s="2">
        <v>195051214</v>
      </c>
      <c r="E165" s="4">
        <f t="shared" si="4"/>
        <v>2.0062474463758014E-3</v>
      </c>
      <c r="F165" s="7">
        <f t="shared" si="5"/>
        <v>136962.35</v>
      </c>
    </row>
    <row r="166" spans="1:6" x14ac:dyDescent="0.25">
      <c r="A166" s="1" t="s">
        <v>532</v>
      </c>
      <c r="B166" s="1" t="s">
        <v>533</v>
      </c>
      <c r="C166" s="2">
        <v>47261202</v>
      </c>
      <c r="D166" s="2">
        <v>24007086998</v>
      </c>
      <c r="E166" s="4">
        <f t="shared" si="4"/>
        <v>1.9686354285273042E-3</v>
      </c>
      <c r="F166" s="7">
        <f t="shared" si="5"/>
        <v>16541420.699999999</v>
      </c>
    </row>
    <row r="167" spans="1:6" x14ac:dyDescent="0.25">
      <c r="A167" s="1" t="s">
        <v>534</v>
      </c>
      <c r="B167" s="1" t="s">
        <v>535</v>
      </c>
      <c r="C167" s="2">
        <v>637833</v>
      </c>
      <c r="D167" s="2">
        <v>328077197</v>
      </c>
      <c r="E167" s="4">
        <f t="shared" si="4"/>
        <v>1.9441552349034486E-3</v>
      </c>
      <c r="F167" s="7">
        <f t="shared" si="5"/>
        <v>223241.55</v>
      </c>
    </row>
    <row r="168" spans="1:6" x14ac:dyDescent="0.25">
      <c r="A168" s="1" t="s">
        <v>536</v>
      </c>
      <c r="B168" s="1" t="s">
        <v>537</v>
      </c>
      <c r="C168" s="2">
        <v>2375234</v>
      </c>
      <c r="D168" s="2">
        <v>1261270293</v>
      </c>
      <c r="E168" s="4">
        <f t="shared" si="4"/>
        <v>1.8832077574350672E-3</v>
      </c>
      <c r="F168" s="7">
        <f t="shared" si="5"/>
        <v>831331.89999999991</v>
      </c>
    </row>
    <row r="169" spans="1:6" x14ac:dyDescent="0.25">
      <c r="A169" s="1" t="s">
        <v>538</v>
      </c>
      <c r="B169" s="1" t="s">
        <v>539</v>
      </c>
      <c r="C169" s="2">
        <v>925713</v>
      </c>
      <c r="D169" s="2">
        <v>501031486</v>
      </c>
      <c r="E169" s="4">
        <f t="shared" si="4"/>
        <v>1.8476144231781872E-3</v>
      </c>
      <c r="F169" s="7">
        <f t="shared" si="5"/>
        <v>323999.55</v>
      </c>
    </row>
    <row r="170" spans="1:6" x14ac:dyDescent="0.25">
      <c r="A170" s="1" t="s">
        <v>540</v>
      </c>
      <c r="B170" s="1" t="s">
        <v>541</v>
      </c>
      <c r="C170" s="2">
        <v>703947</v>
      </c>
      <c r="D170" s="2">
        <v>385483922</v>
      </c>
      <c r="E170" s="4">
        <f t="shared" si="4"/>
        <v>1.8261384193346462E-3</v>
      </c>
      <c r="F170" s="7">
        <f t="shared" si="5"/>
        <v>246381.44999999998</v>
      </c>
    </row>
    <row r="171" spans="1:6" x14ac:dyDescent="0.25">
      <c r="A171" s="1" t="s">
        <v>542</v>
      </c>
      <c r="B171" s="1" t="s">
        <v>543</v>
      </c>
      <c r="C171" s="2">
        <v>18498015</v>
      </c>
      <c r="D171" s="2">
        <v>10140047601</v>
      </c>
      <c r="E171" s="4">
        <f t="shared" si="4"/>
        <v>1.824253270583833E-3</v>
      </c>
      <c r="F171" s="7">
        <f t="shared" si="5"/>
        <v>6474305.25</v>
      </c>
    </row>
    <row r="172" spans="1:6" x14ac:dyDescent="0.25">
      <c r="A172" s="1" t="s">
        <v>544</v>
      </c>
      <c r="B172" s="1" t="s">
        <v>545</v>
      </c>
      <c r="C172" s="2">
        <v>4624</v>
      </c>
      <c r="D172" s="2">
        <v>2647477</v>
      </c>
      <c r="E172" s="4">
        <f t="shared" si="4"/>
        <v>1.7465685254300603E-3</v>
      </c>
      <c r="F172" s="7">
        <f t="shared" si="5"/>
        <v>1618.3999999999999</v>
      </c>
    </row>
    <row r="173" spans="1:6" x14ac:dyDescent="0.25">
      <c r="A173" s="1" t="s">
        <v>546</v>
      </c>
      <c r="B173" s="1" t="s">
        <v>547</v>
      </c>
      <c r="C173" s="2">
        <v>36295214</v>
      </c>
      <c r="D173" s="2">
        <v>20880573709</v>
      </c>
      <c r="E173" s="4">
        <f t="shared" si="4"/>
        <v>1.7382287721508314E-3</v>
      </c>
      <c r="F173" s="7">
        <f t="shared" si="5"/>
        <v>12703324.899999999</v>
      </c>
    </row>
    <row r="174" spans="1:6" x14ac:dyDescent="0.25">
      <c r="A174" s="1" t="s">
        <v>548</v>
      </c>
      <c r="B174" s="1" t="s">
        <v>549</v>
      </c>
      <c r="C174" s="2">
        <v>1225825</v>
      </c>
      <c r="D174" s="2">
        <v>709263895</v>
      </c>
      <c r="E174" s="4">
        <f t="shared" si="4"/>
        <v>1.72830593611423E-3</v>
      </c>
      <c r="F174" s="7">
        <f t="shared" si="5"/>
        <v>429038.75</v>
      </c>
    </row>
    <row r="175" spans="1:6" x14ac:dyDescent="0.25">
      <c r="A175" s="1" t="s">
        <v>550</v>
      </c>
      <c r="B175" s="1" t="s">
        <v>551</v>
      </c>
      <c r="C175" s="2">
        <v>868815</v>
      </c>
      <c r="D175" s="2">
        <v>508757145</v>
      </c>
      <c r="E175" s="4">
        <f t="shared" si="4"/>
        <v>1.707720488131916E-3</v>
      </c>
      <c r="F175" s="7">
        <f t="shared" si="5"/>
        <v>304085.25</v>
      </c>
    </row>
    <row r="176" spans="1:6" x14ac:dyDescent="0.25">
      <c r="A176" s="1" t="s">
        <v>552</v>
      </c>
      <c r="B176" s="1" t="s">
        <v>553</v>
      </c>
      <c r="C176" s="2">
        <v>4770</v>
      </c>
      <c r="D176" s="2">
        <v>2844686</v>
      </c>
      <c r="E176" s="4">
        <f t="shared" si="4"/>
        <v>1.6768107270890354E-3</v>
      </c>
      <c r="F176" s="7">
        <f t="shared" si="5"/>
        <v>1669.5</v>
      </c>
    </row>
    <row r="177" spans="1:6" x14ac:dyDescent="0.25">
      <c r="A177" s="1" t="s">
        <v>554</v>
      </c>
      <c r="B177" s="1" t="s">
        <v>555</v>
      </c>
      <c r="C177" s="2">
        <v>5200504</v>
      </c>
      <c r="D177" s="2">
        <v>3128498359</v>
      </c>
      <c r="E177" s="4">
        <f t="shared" si="4"/>
        <v>1.6623003764855099E-3</v>
      </c>
      <c r="F177" s="7">
        <f t="shared" si="5"/>
        <v>1820176.4</v>
      </c>
    </row>
    <row r="178" spans="1:6" x14ac:dyDescent="0.25">
      <c r="A178" s="1" t="s">
        <v>556</v>
      </c>
      <c r="B178" s="1" t="s">
        <v>557</v>
      </c>
      <c r="C178" s="2">
        <v>57215</v>
      </c>
      <c r="D178" s="2">
        <v>35476684</v>
      </c>
      <c r="E178" s="4">
        <f t="shared" si="4"/>
        <v>1.6127493764637078E-3</v>
      </c>
      <c r="F178" s="7">
        <f t="shared" si="5"/>
        <v>20025.25</v>
      </c>
    </row>
    <row r="179" spans="1:6" x14ac:dyDescent="0.25">
      <c r="A179" s="1" t="s">
        <v>558</v>
      </c>
      <c r="B179" s="1" t="s">
        <v>559</v>
      </c>
      <c r="C179" s="2">
        <v>83260</v>
      </c>
      <c r="D179" s="2">
        <v>52668032</v>
      </c>
      <c r="E179" s="4">
        <f t="shared" si="4"/>
        <v>1.5808450940411063E-3</v>
      </c>
      <c r="F179" s="7">
        <f t="shared" si="5"/>
        <v>29140.999999999996</v>
      </c>
    </row>
    <row r="180" spans="1:6" x14ac:dyDescent="0.25">
      <c r="A180" s="1" t="s">
        <v>560</v>
      </c>
      <c r="B180" s="1" t="s">
        <v>561</v>
      </c>
      <c r="C180" s="2">
        <v>310824</v>
      </c>
      <c r="D180" s="2">
        <v>198960103</v>
      </c>
      <c r="E180" s="4">
        <f t="shared" si="4"/>
        <v>1.5622428583081302E-3</v>
      </c>
      <c r="F180" s="7">
        <f t="shared" si="5"/>
        <v>108788.4</v>
      </c>
    </row>
    <row r="181" spans="1:6" x14ac:dyDescent="0.25">
      <c r="A181" s="1" t="s">
        <v>562</v>
      </c>
      <c r="B181" s="1" t="s">
        <v>563</v>
      </c>
      <c r="C181" s="2">
        <v>2091764</v>
      </c>
      <c r="D181" s="2">
        <v>1380562968</v>
      </c>
      <c r="E181" s="4">
        <f t="shared" si="4"/>
        <v>1.5151529111564581E-3</v>
      </c>
      <c r="F181" s="7">
        <f t="shared" si="5"/>
        <v>732117.39999999991</v>
      </c>
    </row>
    <row r="182" spans="1:6" x14ac:dyDescent="0.25">
      <c r="A182" s="1" t="s">
        <v>564</v>
      </c>
      <c r="B182" s="1" t="s">
        <v>565</v>
      </c>
      <c r="C182" s="2">
        <v>1856774</v>
      </c>
      <c r="D182" s="2">
        <v>1232690157</v>
      </c>
      <c r="E182" s="4">
        <f t="shared" si="4"/>
        <v>1.5062779478330823E-3</v>
      </c>
      <c r="F182" s="7">
        <f t="shared" si="5"/>
        <v>649870.89999999991</v>
      </c>
    </row>
    <row r="183" spans="1:6" x14ac:dyDescent="0.25">
      <c r="A183" s="1" t="s">
        <v>566</v>
      </c>
      <c r="B183" s="1" t="s">
        <v>567</v>
      </c>
      <c r="C183" s="2">
        <v>8100952</v>
      </c>
      <c r="D183" s="2">
        <v>5396001869</v>
      </c>
      <c r="E183" s="4">
        <f t="shared" si="4"/>
        <v>1.5012878417518577E-3</v>
      </c>
      <c r="F183" s="7">
        <f t="shared" si="5"/>
        <v>2835333.1999999997</v>
      </c>
    </row>
    <row r="184" spans="1:6" x14ac:dyDescent="0.25">
      <c r="A184" s="1" t="s">
        <v>568</v>
      </c>
      <c r="B184" s="1" t="s">
        <v>569</v>
      </c>
      <c r="C184" s="2">
        <v>7263</v>
      </c>
      <c r="D184" s="2">
        <v>4884154</v>
      </c>
      <c r="E184" s="4">
        <f t="shared" si="4"/>
        <v>1.4870538480154392E-3</v>
      </c>
      <c r="F184" s="7">
        <f t="shared" si="5"/>
        <v>2542.0499999999997</v>
      </c>
    </row>
    <row r="185" spans="1:6" x14ac:dyDescent="0.25">
      <c r="A185" s="1" t="s">
        <v>570</v>
      </c>
      <c r="B185" s="1" t="s">
        <v>571</v>
      </c>
      <c r="C185" s="2">
        <v>1752231</v>
      </c>
      <c r="D185" s="2">
        <v>1193304973</v>
      </c>
      <c r="E185" s="4">
        <f t="shared" si="4"/>
        <v>1.4683848971104557E-3</v>
      </c>
      <c r="F185" s="7">
        <f t="shared" si="5"/>
        <v>613280.85</v>
      </c>
    </row>
    <row r="186" spans="1:6" x14ac:dyDescent="0.25">
      <c r="A186" s="1" t="s">
        <v>572</v>
      </c>
      <c r="B186" s="1" t="s">
        <v>573</v>
      </c>
      <c r="C186" s="2">
        <v>311361</v>
      </c>
      <c r="D186" s="2">
        <v>212311170</v>
      </c>
      <c r="E186" s="4">
        <f t="shared" si="4"/>
        <v>1.4665314123604519E-3</v>
      </c>
      <c r="F186" s="7">
        <f t="shared" si="5"/>
        <v>108976.34999999999</v>
      </c>
    </row>
    <row r="187" spans="1:6" x14ac:dyDescent="0.25">
      <c r="A187" s="1" t="s">
        <v>574</v>
      </c>
      <c r="B187" s="1" t="s">
        <v>575</v>
      </c>
      <c r="C187" s="2">
        <v>960269</v>
      </c>
      <c r="D187" s="2">
        <v>665892093</v>
      </c>
      <c r="E187" s="4">
        <f t="shared" si="4"/>
        <v>1.4420789946217307E-3</v>
      </c>
      <c r="F187" s="7">
        <f t="shared" si="5"/>
        <v>336094.14999999997</v>
      </c>
    </row>
    <row r="188" spans="1:6" x14ac:dyDescent="0.25">
      <c r="A188" s="1" t="s">
        <v>576</v>
      </c>
      <c r="B188" s="1" t="s">
        <v>577</v>
      </c>
      <c r="C188" s="2">
        <v>15850876</v>
      </c>
      <c r="D188" s="2">
        <v>11088780434</v>
      </c>
      <c r="E188" s="4">
        <f t="shared" si="4"/>
        <v>1.4294516961846086E-3</v>
      </c>
      <c r="F188" s="7">
        <f t="shared" si="5"/>
        <v>5547806.5999999996</v>
      </c>
    </row>
    <row r="189" spans="1:6" x14ac:dyDescent="0.25">
      <c r="A189" s="1" t="s">
        <v>578</v>
      </c>
      <c r="B189" s="1" t="s">
        <v>579</v>
      </c>
      <c r="C189" s="2">
        <v>2491293</v>
      </c>
      <c r="D189" s="2">
        <v>1757550230</v>
      </c>
      <c r="E189" s="4">
        <f t="shared" si="4"/>
        <v>1.4174803982700398E-3</v>
      </c>
      <c r="F189" s="7">
        <f t="shared" si="5"/>
        <v>871952.54999999993</v>
      </c>
    </row>
    <row r="190" spans="1:6" x14ac:dyDescent="0.25">
      <c r="A190" s="1" t="s">
        <v>580</v>
      </c>
      <c r="B190" s="1" t="s">
        <v>581</v>
      </c>
      <c r="C190" s="2">
        <v>2814634</v>
      </c>
      <c r="D190" s="2">
        <v>1987026425</v>
      </c>
      <c r="E190" s="4">
        <f t="shared" si="4"/>
        <v>1.4165055706292381E-3</v>
      </c>
      <c r="F190" s="7">
        <f t="shared" si="5"/>
        <v>985121.89999999991</v>
      </c>
    </row>
    <row r="191" spans="1:6" x14ac:dyDescent="0.25">
      <c r="A191" s="1" t="s">
        <v>582</v>
      </c>
      <c r="B191" s="1" t="s">
        <v>583</v>
      </c>
      <c r="C191" s="2">
        <v>1413444</v>
      </c>
      <c r="D191" s="2">
        <v>999553551</v>
      </c>
      <c r="E191" s="4">
        <f t="shared" si="4"/>
        <v>1.4140753125091944E-3</v>
      </c>
      <c r="F191" s="7">
        <f t="shared" si="5"/>
        <v>494705.39999999997</v>
      </c>
    </row>
    <row r="192" spans="1:6" x14ac:dyDescent="0.25">
      <c r="A192" s="1" t="s">
        <v>584</v>
      </c>
      <c r="B192" s="1" t="s">
        <v>585</v>
      </c>
      <c r="C192" s="2">
        <v>3590796</v>
      </c>
      <c r="D192" s="2">
        <v>2539564339</v>
      </c>
      <c r="E192" s="4">
        <f t="shared" si="4"/>
        <v>1.4139417319956311E-3</v>
      </c>
      <c r="F192" s="7">
        <f t="shared" si="5"/>
        <v>1256778.5999999999</v>
      </c>
    </row>
    <row r="193" spans="1:6" x14ac:dyDescent="0.25">
      <c r="A193" s="1" t="s">
        <v>586</v>
      </c>
      <c r="B193" s="1" t="s">
        <v>587</v>
      </c>
      <c r="C193" s="2">
        <v>2144459</v>
      </c>
      <c r="D193" s="2">
        <v>1567268824</v>
      </c>
      <c r="E193" s="4">
        <f t="shared" si="4"/>
        <v>1.3682777116224957E-3</v>
      </c>
      <c r="F193" s="7">
        <f t="shared" si="5"/>
        <v>750560.64999999991</v>
      </c>
    </row>
    <row r="194" spans="1:6" x14ac:dyDescent="0.25">
      <c r="A194" s="1" t="s">
        <v>588</v>
      </c>
      <c r="B194" s="1" t="s">
        <v>589</v>
      </c>
      <c r="C194" s="2">
        <v>140000</v>
      </c>
      <c r="D194" s="2">
        <v>103516009</v>
      </c>
      <c r="E194" s="4">
        <f t="shared" ref="E194:E257" si="6">C194/D194</f>
        <v>1.3524478131686859E-3</v>
      </c>
      <c r="F194" s="7">
        <f t="shared" si="5"/>
        <v>49000</v>
      </c>
    </row>
    <row r="195" spans="1:6" x14ac:dyDescent="0.25">
      <c r="A195" s="1" t="s">
        <v>590</v>
      </c>
      <c r="B195" s="1" t="s">
        <v>591</v>
      </c>
      <c r="C195" s="2">
        <v>1543734</v>
      </c>
      <c r="D195" s="2">
        <v>1145756163</v>
      </c>
      <c r="E195" s="4">
        <f t="shared" si="6"/>
        <v>1.3473495058127826E-3</v>
      </c>
      <c r="F195" s="7">
        <f t="shared" ref="F195:F258" si="7">C195*0.35</f>
        <v>540306.9</v>
      </c>
    </row>
    <row r="196" spans="1:6" x14ac:dyDescent="0.25">
      <c r="A196" s="1" t="s">
        <v>592</v>
      </c>
      <c r="B196" s="1" t="s">
        <v>593</v>
      </c>
      <c r="C196" s="2">
        <v>3896334</v>
      </c>
      <c r="D196" s="2">
        <v>2973677907</v>
      </c>
      <c r="E196" s="4">
        <f t="shared" si="6"/>
        <v>1.3102743880996927E-3</v>
      </c>
      <c r="F196" s="7">
        <f t="shared" si="7"/>
        <v>1363716.9</v>
      </c>
    </row>
    <row r="197" spans="1:6" x14ac:dyDescent="0.25">
      <c r="A197" s="1" t="s">
        <v>594</v>
      </c>
      <c r="B197" s="1" t="s">
        <v>595</v>
      </c>
      <c r="C197" s="2">
        <v>4063250</v>
      </c>
      <c r="D197" s="2">
        <v>3138012940</v>
      </c>
      <c r="E197" s="4">
        <f t="shared" si="6"/>
        <v>1.2948480703205768E-3</v>
      </c>
      <c r="F197" s="7">
        <f t="shared" si="7"/>
        <v>1422137.5</v>
      </c>
    </row>
    <row r="198" spans="1:6" x14ac:dyDescent="0.25">
      <c r="A198" s="1" t="s">
        <v>596</v>
      </c>
      <c r="B198" s="1" t="s">
        <v>597</v>
      </c>
      <c r="C198" s="2">
        <v>5374118</v>
      </c>
      <c r="D198" s="2">
        <v>4181196164</v>
      </c>
      <c r="E198" s="4">
        <f t="shared" si="6"/>
        <v>1.2853063547391124E-3</v>
      </c>
      <c r="F198" s="7">
        <f t="shared" si="7"/>
        <v>1880941.2999999998</v>
      </c>
    </row>
    <row r="199" spans="1:6" x14ac:dyDescent="0.25">
      <c r="A199" s="1" t="s">
        <v>598</v>
      </c>
      <c r="B199" s="1" t="s">
        <v>599</v>
      </c>
      <c r="C199" s="2">
        <v>4448343</v>
      </c>
      <c r="D199" s="2">
        <v>3504632796</v>
      </c>
      <c r="E199" s="4">
        <f t="shared" si="6"/>
        <v>1.2692750593092379E-3</v>
      </c>
      <c r="F199" s="7">
        <f t="shared" si="7"/>
        <v>1556920.0499999998</v>
      </c>
    </row>
    <row r="200" spans="1:6" x14ac:dyDescent="0.25">
      <c r="A200" s="1" t="s">
        <v>600</v>
      </c>
      <c r="B200" s="1" t="s">
        <v>601</v>
      </c>
      <c r="C200" s="2">
        <v>467293</v>
      </c>
      <c r="D200" s="2">
        <v>370014783</v>
      </c>
      <c r="E200" s="4">
        <f t="shared" si="6"/>
        <v>1.262903595935517E-3</v>
      </c>
      <c r="F200" s="7">
        <f t="shared" si="7"/>
        <v>163552.54999999999</v>
      </c>
    </row>
    <row r="201" spans="1:6" x14ac:dyDescent="0.25">
      <c r="A201" s="1" t="s">
        <v>602</v>
      </c>
      <c r="B201" s="1" t="s">
        <v>603</v>
      </c>
      <c r="C201" s="2">
        <v>7736938</v>
      </c>
      <c r="D201" s="2">
        <v>6144137511</v>
      </c>
      <c r="E201" s="4">
        <f t="shared" si="6"/>
        <v>1.259239069136778E-3</v>
      </c>
      <c r="F201" s="7">
        <f t="shared" si="7"/>
        <v>2707928.3</v>
      </c>
    </row>
    <row r="202" spans="1:6" x14ac:dyDescent="0.25">
      <c r="A202" s="1" t="s">
        <v>604</v>
      </c>
      <c r="B202" s="1" t="s">
        <v>605</v>
      </c>
      <c r="C202" s="2">
        <v>200082</v>
      </c>
      <c r="D202" s="2">
        <v>159362872</v>
      </c>
      <c r="E202" s="4">
        <f t="shared" si="6"/>
        <v>1.2555120116058149E-3</v>
      </c>
      <c r="F202" s="7">
        <f t="shared" si="7"/>
        <v>70028.7</v>
      </c>
    </row>
    <row r="203" spans="1:6" x14ac:dyDescent="0.25">
      <c r="A203" s="1" t="s">
        <v>606</v>
      </c>
      <c r="B203" s="1" t="s">
        <v>607</v>
      </c>
      <c r="C203" s="2">
        <v>380520</v>
      </c>
      <c r="D203" s="2">
        <v>305957126</v>
      </c>
      <c r="E203" s="4">
        <f t="shared" si="6"/>
        <v>1.2437036684675878E-3</v>
      </c>
      <c r="F203" s="7">
        <f t="shared" si="7"/>
        <v>133182</v>
      </c>
    </row>
    <row r="204" spans="1:6" x14ac:dyDescent="0.25">
      <c r="A204" s="1" t="s">
        <v>608</v>
      </c>
      <c r="B204" s="1" t="s">
        <v>609</v>
      </c>
      <c r="C204" s="2">
        <v>98208</v>
      </c>
      <c r="D204" s="2">
        <v>79593472</v>
      </c>
      <c r="E204" s="4">
        <f t="shared" si="6"/>
        <v>1.2338700339645946E-3</v>
      </c>
      <c r="F204" s="7">
        <f t="shared" si="7"/>
        <v>34372.799999999996</v>
      </c>
    </row>
    <row r="205" spans="1:6" x14ac:dyDescent="0.25">
      <c r="A205" s="1" t="s">
        <v>610</v>
      </c>
      <c r="B205" s="1" t="s">
        <v>611</v>
      </c>
      <c r="C205" s="2">
        <v>113460454</v>
      </c>
      <c r="D205" s="2">
        <v>93198708991</v>
      </c>
      <c r="E205" s="4">
        <f t="shared" si="6"/>
        <v>1.2174037090037012E-3</v>
      </c>
      <c r="F205" s="7">
        <f t="shared" si="7"/>
        <v>39711158.899999999</v>
      </c>
    </row>
    <row r="206" spans="1:6" x14ac:dyDescent="0.25">
      <c r="A206" s="1" t="s">
        <v>612</v>
      </c>
      <c r="B206" s="1" t="s">
        <v>613</v>
      </c>
      <c r="C206" s="2">
        <v>3864</v>
      </c>
      <c r="D206" s="2">
        <v>3187351</v>
      </c>
      <c r="E206" s="4">
        <f t="shared" si="6"/>
        <v>1.2122919628243015E-3</v>
      </c>
      <c r="F206" s="7">
        <f t="shared" si="7"/>
        <v>1352.3999999999999</v>
      </c>
    </row>
    <row r="207" spans="1:6" x14ac:dyDescent="0.25">
      <c r="A207" s="1" t="s">
        <v>614</v>
      </c>
      <c r="B207" s="1" t="s">
        <v>615</v>
      </c>
      <c r="C207" s="2">
        <v>509125</v>
      </c>
      <c r="D207" s="2">
        <v>420179198</v>
      </c>
      <c r="E207" s="4">
        <f t="shared" si="6"/>
        <v>1.2116854009512389E-3</v>
      </c>
      <c r="F207" s="7">
        <f t="shared" si="7"/>
        <v>178193.75</v>
      </c>
    </row>
    <row r="208" spans="1:6" x14ac:dyDescent="0.25">
      <c r="A208" s="1" t="s">
        <v>616</v>
      </c>
      <c r="B208" s="1" t="s">
        <v>617</v>
      </c>
      <c r="C208" s="2">
        <v>90296</v>
      </c>
      <c r="D208" s="2">
        <v>74932615</v>
      </c>
      <c r="E208" s="4">
        <f t="shared" si="6"/>
        <v>1.205029345365833E-3</v>
      </c>
      <c r="F208" s="7">
        <f t="shared" si="7"/>
        <v>31603.599999999999</v>
      </c>
    </row>
    <row r="209" spans="1:6" x14ac:dyDescent="0.25">
      <c r="A209" s="1" t="s">
        <v>618</v>
      </c>
      <c r="B209" s="1" t="s">
        <v>619</v>
      </c>
      <c r="C209" s="2">
        <v>573039</v>
      </c>
      <c r="D209" s="2">
        <v>484150452</v>
      </c>
      <c r="E209" s="4">
        <f t="shared" si="6"/>
        <v>1.1835969534528081E-3</v>
      </c>
      <c r="F209" s="7">
        <f t="shared" si="7"/>
        <v>200563.65</v>
      </c>
    </row>
    <row r="210" spans="1:6" x14ac:dyDescent="0.25">
      <c r="A210" s="1" t="s">
        <v>620</v>
      </c>
      <c r="B210" s="1" t="s">
        <v>621</v>
      </c>
      <c r="C210" s="2">
        <v>148350</v>
      </c>
      <c r="D210" s="2">
        <v>125928686</v>
      </c>
      <c r="E210" s="4">
        <f t="shared" si="6"/>
        <v>1.1780477086848981E-3</v>
      </c>
      <c r="F210" s="7">
        <f t="shared" si="7"/>
        <v>51922.5</v>
      </c>
    </row>
    <row r="211" spans="1:6" x14ac:dyDescent="0.25">
      <c r="A211" s="1" t="s">
        <v>622</v>
      </c>
      <c r="B211" s="1" t="s">
        <v>623</v>
      </c>
      <c r="C211" s="2">
        <v>323601</v>
      </c>
      <c r="D211" s="2">
        <v>284360540</v>
      </c>
      <c r="E211" s="4">
        <f t="shared" si="6"/>
        <v>1.1379954476102767E-3</v>
      </c>
      <c r="F211" s="7">
        <f t="shared" si="7"/>
        <v>113260.34999999999</v>
      </c>
    </row>
    <row r="212" spans="1:6" x14ac:dyDescent="0.25">
      <c r="A212" s="1" t="s">
        <v>624</v>
      </c>
      <c r="B212" s="1" t="s">
        <v>625</v>
      </c>
      <c r="C212" s="2">
        <v>440011</v>
      </c>
      <c r="D212" s="2">
        <v>401172779</v>
      </c>
      <c r="E212" s="4">
        <f t="shared" si="6"/>
        <v>1.0968117056616147E-3</v>
      </c>
      <c r="F212" s="7">
        <f t="shared" si="7"/>
        <v>154003.84999999998</v>
      </c>
    </row>
    <row r="213" spans="1:6" x14ac:dyDescent="0.25">
      <c r="A213" s="1" t="s">
        <v>626</v>
      </c>
      <c r="B213" s="1" t="s">
        <v>627</v>
      </c>
      <c r="C213" s="2">
        <v>530499</v>
      </c>
      <c r="D213" s="2">
        <v>489381960</v>
      </c>
      <c r="E213" s="4">
        <f t="shared" si="6"/>
        <v>1.0840182993259498E-3</v>
      </c>
      <c r="F213" s="7">
        <f t="shared" si="7"/>
        <v>185674.65</v>
      </c>
    </row>
    <row r="214" spans="1:6" x14ac:dyDescent="0.25">
      <c r="A214" s="1" t="s">
        <v>628</v>
      </c>
      <c r="B214" s="1" t="s">
        <v>629</v>
      </c>
      <c r="C214" s="2">
        <v>20553</v>
      </c>
      <c r="D214" s="2">
        <v>19359560</v>
      </c>
      <c r="E214" s="4">
        <f t="shared" si="6"/>
        <v>1.0616460291452904E-3</v>
      </c>
      <c r="F214" s="7">
        <f t="shared" si="7"/>
        <v>7193.5499999999993</v>
      </c>
    </row>
    <row r="215" spans="1:6" x14ac:dyDescent="0.25">
      <c r="A215" s="1" t="s">
        <v>630</v>
      </c>
      <c r="B215" s="1" t="s">
        <v>631</v>
      </c>
      <c r="C215" s="2">
        <v>350807</v>
      </c>
      <c r="D215" s="2">
        <v>338504624</v>
      </c>
      <c r="E215" s="4">
        <f t="shared" si="6"/>
        <v>1.03634330265456E-3</v>
      </c>
      <c r="F215" s="7">
        <f t="shared" si="7"/>
        <v>122782.45</v>
      </c>
    </row>
    <row r="216" spans="1:6" x14ac:dyDescent="0.25">
      <c r="A216" s="1" t="s">
        <v>632</v>
      </c>
      <c r="B216" s="1" t="s">
        <v>633</v>
      </c>
      <c r="C216" s="2">
        <v>956883</v>
      </c>
      <c r="D216" s="2">
        <v>934800215</v>
      </c>
      <c r="E216" s="4">
        <f t="shared" si="6"/>
        <v>1.0236229994876498E-3</v>
      </c>
      <c r="F216" s="7">
        <f t="shared" si="7"/>
        <v>334909.05</v>
      </c>
    </row>
    <row r="217" spans="1:6" x14ac:dyDescent="0.25">
      <c r="A217" s="1" t="s">
        <v>634</v>
      </c>
      <c r="B217" s="1" t="s">
        <v>635</v>
      </c>
      <c r="C217" s="2">
        <v>883144</v>
      </c>
      <c r="D217" s="2">
        <v>870574507</v>
      </c>
      <c r="E217" s="4">
        <f t="shared" si="6"/>
        <v>1.01443815882378E-3</v>
      </c>
      <c r="F217" s="7">
        <f t="shared" si="7"/>
        <v>309100.39999999997</v>
      </c>
    </row>
    <row r="218" spans="1:6" x14ac:dyDescent="0.25">
      <c r="A218" s="1" t="s">
        <v>636</v>
      </c>
      <c r="B218" s="1" t="s">
        <v>637</v>
      </c>
      <c r="C218" s="2">
        <v>573329</v>
      </c>
      <c r="D218" s="2">
        <v>567465184</v>
      </c>
      <c r="E218" s="4">
        <f t="shared" si="6"/>
        <v>1.0103333493672098E-3</v>
      </c>
      <c r="F218" s="7">
        <f t="shared" si="7"/>
        <v>200665.15</v>
      </c>
    </row>
    <row r="219" spans="1:6" x14ac:dyDescent="0.25">
      <c r="A219" s="1" t="s">
        <v>638</v>
      </c>
      <c r="B219" s="1" t="s">
        <v>639</v>
      </c>
      <c r="C219" s="2">
        <v>152218</v>
      </c>
      <c r="D219" s="2">
        <v>151478387</v>
      </c>
      <c r="E219" s="4">
        <f t="shared" si="6"/>
        <v>1.0048826305497959E-3</v>
      </c>
      <c r="F219" s="7">
        <f t="shared" si="7"/>
        <v>53276.299999999996</v>
      </c>
    </row>
    <row r="220" spans="1:6" x14ac:dyDescent="0.25">
      <c r="A220" s="1" t="s">
        <v>640</v>
      </c>
      <c r="B220" s="1" t="s">
        <v>641</v>
      </c>
      <c r="C220" s="2">
        <v>22174</v>
      </c>
      <c r="D220" s="2">
        <v>22527139</v>
      </c>
      <c r="E220" s="4">
        <f t="shared" si="6"/>
        <v>9.8432384156727577E-4</v>
      </c>
      <c r="F220" s="7">
        <f t="shared" si="7"/>
        <v>7760.9</v>
      </c>
    </row>
    <row r="221" spans="1:6" x14ac:dyDescent="0.25">
      <c r="A221" s="1" t="s">
        <v>642</v>
      </c>
      <c r="B221" s="1" t="s">
        <v>643</v>
      </c>
      <c r="C221" s="2">
        <v>27883284</v>
      </c>
      <c r="D221" s="2">
        <v>28412634748</v>
      </c>
      <c r="E221" s="4">
        <f t="shared" si="6"/>
        <v>9.8136917773747594E-4</v>
      </c>
      <c r="F221" s="7">
        <f t="shared" si="7"/>
        <v>9759149.3999999985</v>
      </c>
    </row>
    <row r="222" spans="1:6" x14ac:dyDescent="0.25">
      <c r="A222" s="1" t="s">
        <v>644</v>
      </c>
      <c r="B222" s="1" t="s">
        <v>645</v>
      </c>
      <c r="C222" s="2">
        <v>151245</v>
      </c>
      <c r="D222" s="2">
        <v>156568745</v>
      </c>
      <c r="E222" s="4">
        <f t="shared" si="6"/>
        <v>9.6599739622362044E-4</v>
      </c>
      <c r="F222" s="7">
        <f t="shared" si="7"/>
        <v>52935.75</v>
      </c>
    </row>
    <row r="223" spans="1:6" x14ac:dyDescent="0.25">
      <c r="A223" s="1" t="s">
        <v>646</v>
      </c>
      <c r="B223" s="1" t="s">
        <v>647</v>
      </c>
      <c r="C223" s="2">
        <v>120365</v>
      </c>
      <c r="D223" s="2">
        <v>124869500</v>
      </c>
      <c r="E223" s="4">
        <f t="shared" si="6"/>
        <v>9.6392633909801837E-4</v>
      </c>
      <c r="F223" s="7">
        <f t="shared" si="7"/>
        <v>42127.75</v>
      </c>
    </row>
    <row r="224" spans="1:6" x14ac:dyDescent="0.25">
      <c r="A224" s="1" t="s">
        <v>648</v>
      </c>
      <c r="B224" s="1" t="s">
        <v>649</v>
      </c>
      <c r="C224" s="2">
        <v>3613345</v>
      </c>
      <c r="D224" s="2">
        <v>3761007314</v>
      </c>
      <c r="E224" s="4">
        <f t="shared" si="6"/>
        <v>9.6073862620518161E-4</v>
      </c>
      <c r="F224" s="7">
        <f t="shared" si="7"/>
        <v>1264670.75</v>
      </c>
    </row>
    <row r="225" spans="1:6" x14ac:dyDescent="0.25">
      <c r="A225" s="1" t="s">
        <v>650</v>
      </c>
      <c r="B225" s="1" t="s">
        <v>651</v>
      </c>
      <c r="C225" s="2">
        <v>96377</v>
      </c>
      <c r="D225" s="2">
        <v>104887437</v>
      </c>
      <c r="E225" s="4">
        <f t="shared" si="6"/>
        <v>9.1886123597433316E-4</v>
      </c>
      <c r="F225" s="7">
        <f t="shared" si="7"/>
        <v>33731.949999999997</v>
      </c>
    </row>
    <row r="226" spans="1:6" x14ac:dyDescent="0.25">
      <c r="A226" s="1" t="s">
        <v>652</v>
      </c>
      <c r="B226" s="1" t="s">
        <v>653</v>
      </c>
      <c r="C226" s="2">
        <v>138085</v>
      </c>
      <c r="D226" s="2">
        <v>153505657</v>
      </c>
      <c r="E226" s="4">
        <f t="shared" si="6"/>
        <v>8.9954339598051426E-4</v>
      </c>
      <c r="F226" s="7">
        <f t="shared" si="7"/>
        <v>48329.75</v>
      </c>
    </row>
    <row r="227" spans="1:6" x14ac:dyDescent="0.25">
      <c r="A227" s="1" t="s">
        <v>654</v>
      </c>
      <c r="B227" s="1" t="s">
        <v>655</v>
      </c>
      <c r="C227" s="2">
        <v>31978</v>
      </c>
      <c r="D227" s="2">
        <v>35943963</v>
      </c>
      <c r="E227" s="4">
        <f t="shared" si="6"/>
        <v>8.8966261177155122E-4</v>
      </c>
      <c r="F227" s="7">
        <f t="shared" si="7"/>
        <v>11192.3</v>
      </c>
    </row>
    <row r="228" spans="1:6" x14ac:dyDescent="0.25">
      <c r="A228" s="1" t="s">
        <v>656</v>
      </c>
      <c r="B228" s="1" t="s">
        <v>657</v>
      </c>
      <c r="C228" s="2">
        <v>225532</v>
      </c>
      <c r="D228" s="2">
        <v>255740741</v>
      </c>
      <c r="E228" s="4">
        <f t="shared" si="6"/>
        <v>8.8187747919288306E-4</v>
      </c>
      <c r="F228" s="7">
        <f t="shared" si="7"/>
        <v>78936.2</v>
      </c>
    </row>
    <row r="229" spans="1:6" x14ac:dyDescent="0.25">
      <c r="A229" s="1" t="s">
        <v>658</v>
      </c>
      <c r="B229" s="1" t="s">
        <v>659</v>
      </c>
      <c r="C229" s="2">
        <v>17156115</v>
      </c>
      <c r="D229" s="2">
        <v>19758015422</v>
      </c>
      <c r="E229" s="4">
        <f t="shared" si="6"/>
        <v>8.6831165142715416E-4</v>
      </c>
      <c r="F229" s="7">
        <f t="shared" si="7"/>
        <v>6004640.25</v>
      </c>
    </row>
    <row r="230" spans="1:6" x14ac:dyDescent="0.25">
      <c r="A230" s="1" t="s">
        <v>660</v>
      </c>
      <c r="B230" s="1" t="s">
        <v>661</v>
      </c>
      <c r="C230" s="2">
        <v>456837</v>
      </c>
      <c r="D230" s="2">
        <v>526418343</v>
      </c>
      <c r="E230" s="4">
        <f t="shared" si="6"/>
        <v>8.678212035631897E-4</v>
      </c>
      <c r="F230" s="7">
        <f t="shared" si="7"/>
        <v>159892.94999999998</v>
      </c>
    </row>
    <row r="231" spans="1:6" x14ac:dyDescent="0.25">
      <c r="A231" s="1" t="s">
        <v>662</v>
      </c>
      <c r="B231" s="1" t="s">
        <v>663</v>
      </c>
      <c r="C231" s="2">
        <v>1772446</v>
      </c>
      <c r="D231" s="2">
        <v>2051436889</v>
      </c>
      <c r="E231" s="4">
        <f t="shared" si="6"/>
        <v>8.6400220718659405E-4</v>
      </c>
      <c r="F231" s="7">
        <f t="shared" si="7"/>
        <v>620356.1</v>
      </c>
    </row>
    <row r="232" spans="1:6" x14ac:dyDescent="0.25">
      <c r="A232" s="1" t="s">
        <v>664</v>
      </c>
      <c r="B232" s="1" t="s">
        <v>665</v>
      </c>
      <c r="C232" s="2">
        <v>399196</v>
      </c>
      <c r="D232" s="2">
        <v>462688100</v>
      </c>
      <c r="E232" s="4">
        <f t="shared" si="6"/>
        <v>8.6277559332085694E-4</v>
      </c>
      <c r="F232" s="7">
        <f t="shared" si="7"/>
        <v>139718.59999999998</v>
      </c>
    </row>
    <row r="233" spans="1:6" x14ac:dyDescent="0.25">
      <c r="A233" s="1" t="s">
        <v>666</v>
      </c>
      <c r="B233" s="1" t="s">
        <v>667</v>
      </c>
      <c r="C233" s="2">
        <v>304559</v>
      </c>
      <c r="D233" s="2">
        <v>361734467</v>
      </c>
      <c r="E233" s="4">
        <f t="shared" si="6"/>
        <v>8.4194078193826078E-4</v>
      </c>
      <c r="F233" s="7">
        <f t="shared" si="7"/>
        <v>106595.65</v>
      </c>
    </row>
    <row r="234" spans="1:6" x14ac:dyDescent="0.25">
      <c r="A234" s="1" t="s">
        <v>668</v>
      </c>
      <c r="B234" s="1" t="s">
        <v>669</v>
      </c>
      <c r="C234" s="2">
        <v>628751</v>
      </c>
      <c r="D234" s="2">
        <v>750099435</v>
      </c>
      <c r="E234" s="4">
        <f t="shared" si="6"/>
        <v>8.3822353499039761E-4</v>
      </c>
      <c r="F234" s="7">
        <f t="shared" si="7"/>
        <v>220062.84999999998</v>
      </c>
    </row>
    <row r="235" spans="1:6" x14ac:dyDescent="0.25">
      <c r="A235" s="1" t="s">
        <v>670</v>
      </c>
      <c r="B235" s="1" t="s">
        <v>671</v>
      </c>
      <c r="C235" s="2">
        <v>290251</v>
      </c>
      <c r="D235" s="2">
        <v>353851945</v>
      </c>
      <c r="E235" s="4">
        <f t="shared" si="6"/>
        <v>8.2026114057391999E-4</v>
      </c>
      <c r="F235" s="7">
        <f t="shared" si="7"/>
        <v>101587.84999999999</v>
      </c>
    </row>
    <row r="236" spans="1:6" x14ac:dyDescent="0.25">
      <c r="A236" s="1" t="s">
        <v>672</v>
      </c>
      <c r="B236" s="1" t="s">
        <v>673</v>
      </c>
      <c r="C236" s="2">
        <v>29512</v>
      </c>
      <c r="D236" s="2">
        <v>38318990</v>
      </c>
      <c r="E236" s="4">
        <f t="shared" si="6"/>
        <v>7.7016643705901439E-4</v>
      </c>
      <c r="F236" s="7">
        <f t="shared" si="7"/>
        <v>10329.199999999999</v>
      </c>
    </row>
    <row r="237" spans="1:6" x14ac:dyDescent="0.25">
      <c r="A237" s="1" t="s">
        <v>674</v>
      </c>
      <c r="B237" s="1" t="s">
        <v>675</v>
      </c>
      <c r="C237" s="2">
        <v>4377465</v>
      </c>
      <c r="D237" s="2">
        <v>5709256537</v>
      </c>
      <c r="E237" s="4">
        <f t="shared" si="6"/>
        <v>7.6673117973083643E-4</v>
      </c>
      <c r="F237" s="7">
        <f t="shared" si="7"/>
        <v>1532112.75</v>
      </c>
    </row>
    <row r="238" spans="1:6" x14ac:dyDescent="0.25">
      <c r="A238" s="1" t="s">
        <v>676</v>
      </c>
      <c r="B238" s="1" t="s">
        <v>677</v>
      </c>
      <c r="C238" s="2">
        <v>1710908</v>
      </c>
      <c r="D238" s="2">
        <v>2302531583</v>
      </c>
      <c r="E238" s="4">
        <f t="shared" si="6"/>
        <v>7.4305517137395112E-4</v>
      </c>
      <c r="F238" s="7">
        <f t="shared" si="7"/>
        <v>598817.79999999993</v>
      </c>
    </row>
    <row r="239" spans="1:6" x14ac:dyDescent="0.25">
      <c r="A239" s="1" t="s">
        <v>678</v>
      </c>
      <c r="B239" s="1" t="s">
        <v>679</v>
      </c>
      <c r="C239" s="2">
        <v>832620</v>
      </c>
      <c r="D239" s="2">
        <v>1129725243</v>
      </c>
      <c r="E239" s="4">
        <f t="shared" si="6"/>
        <v>7.3701106101601026E-4</v>
      </c>
      <c r="F239" s="7">
        <f t="shared" si="7"/>
        <v>291417</v>
      </c>
    </row>
    <row r="240" spans="1:6" x14ac:dyDescent="0.25">
      <c r="A240" s="1" t="s">
        <v>680</v>
      </c>
      <c r="B240" s="1" t="s">
        <v>681</v>
      </c>
      <c r="C240" s="2">
        <v>190762</v>
      </c>
      <c r="D240" s="2">
        <v>264191673</v>
      </c>
      <c r="E240" s="4">
        <f t="shared" si="6"/>
        <v>7.2205909381557233E-4</v>
      </c>
      <c r="F240" s="7">
        <f t="shared" si="7"/>
        <v>66766.7</v>
      </c>
    </row>
    <row r="241" spans="1:6" x14ac:dyDescent="0.25">
      <c r="A241" s="1" t="s">
        <v>682</v>
      </c>
      <c r="B241" s="1" t="s">
        <v>683</v>
      </c>
      <c r="C241" s="2">
        <v>180707</v>
      </c>
      <c r="D241" s="2">
        <v>253857741</v>
      </c>
      <c r="E241" s="4">
        <f t="shared" si="6"/>
        <v>7.1184356753572467E-4</v>
      </c>
      <c r="F241" s="7">
        <f t="shared" si="7"/>
        <v>63247.45</v>
      </c>
    </row>
    <row r="242" spans="1:6" x14ac:dyDescent="0.25">
      <c r="A242" s="1" t="s">
        <v>684</v>
      </c>
      <c r="B242" s="1" t="s">
        <v>685</v>
      </c>
      <c r="C242" s="2">
        <v>594181</v>
      </c>
      <c r="D242" s="2">
        <v>841544627</v>
      </c>
      <c r="E242" s="4">
        <f t="shared" si="6"/>
        <v>7.0606000078472363E-4</v>
      </c>
      <c r="F242" s="7">
        <f t="shared" si="7"/>
        <v>207963.34999999998</v>
      </c>
    </row>
    <row r="243" spans="1:6" x14ac:dyDescent="0.25">
      <c r="A243" s="1" t="s">
        <v>686</v>
      </c>
      <c r="B243" s="1" t="s">
        <v>687</v>
      </c>
      <c r="C243" s="2">
        <v>36254</v>
      </c>
      <c r="D243" s="2">
        <v>51499644</v>
      </c>
      <c r="E243" s="4">
        <f t="shared" si="6"/>
        <v>7.0396603129916778E-4</v>
      </c>
      <c r="F243" s="7">
        <f t="shared" si="7"/>
        <v>12688.9</v>
      </c>
    </row>
    <row r="244" spans="1:6" x14ac:dyDescent="0.25">
      <c r="A244" s="1" t="s">
        <v>688</v>
      </c>
      <c r="B244" s="1" t="s">
        <v>689</v>
      </c>
      <c r="C244" s="2">
        <v>220195</v>
      </c>
      <c r="D244" s="2">
        <v>315821150</v>
      </c>
      <c r="E244" s="4">
        <f t="shared" si="6"/>
        <v>6.9721423026925205E-4</v>
      </c>
      <c r="F244" s="7">
        <f t="shared" si="7"/>
        <v>77068.25</v>
      </c>
    </row>
    <row r="245" spans="1:6" x14ac:dyDescent="0.25">
      <c r="A245" s="1" t="s">
        <v>690</v>
      </c>
      <c r="B245" s="1" t="s">
        <v>691</v>
      </c>
      <c r="C245" s="2">
        <v>1509874</v>
      </c>
      <c r="D245" s="2">
        <v>2195016806</v>
      </c>
      <c r="E245" s="4">
        <f t="shared" si="6"/>
        <v>6.8786443724385771E-4</v>
      </c>
      <c r="F245" s="7">
        <f t="shared" si="7"/>
        <v>528455.9</v>
      </c>
    </row>
    <row r="246" spans="1:6" x14ac:dyDescent="0.25">
      <c r="A246" s="1" t="s">
        <v>692</v>
      </c>
      <c r="B246" s="1" t="s">
        <v>693</v>
      </c>
      <c r="C246" s="2">
        <v>420417</v>
      </c>
      <c r="D246" s="2">
        <v>626630344</v>
      </c>
      <c r="E246" s="4">
        <f t="shared" si="6"/>
        <v>6.7091707898524623E-4</v>
      </c>
      <c r="F246" s="7">
        <f t="shared" si="7"/>
        <v>147145.94999999998</v>
      </c>
    </row>
    <row r="247" spans="1:6" x14ac:dyDescent="0.25">
      <c r="A247" s="1" t="s">
        <v>694</v>
      </c>
      <c r="B247" s="1" t="s">
        <v>695</v>
      </c>
      <c r="C247" s="2">
        <v>47900</v>
      </c>
      <c r="D247" s="2">
        <v>71749295</v>
      </c>
      <c r="E247" s="4">
        <f t="shared" si="6"/>
        <v>6.6760237853208176E-4</v>
      </c>
      <c r="F247" s="7">
        <f t="shared" si="7"/>
        <v>16765</v>
      </c>
    </row>
    <row r="248" spans="1:6" x14ac:dyDescent="0.25">
      <c r="A248" s="1" t="s">
        <v>696</v>
      </c>
      <c r="B248" s="1" t="s">
        <v>697</v>
      </c>
      <c r="C248" s="2">
        <v>117423</v>
      </c>
      <c r="D248" s="2">
        <v>178557987</v>
      </c>
      <c r="E248" s="4">
        <f t="shared" si="6"/>
        <v>6.5761830077083023E-4</v>
      </c>
      <c r="F248" s="7">
        <f t="shared" si="7"/>
        <v>41098.049999999996</v>
      </c>
    </row>
    <row r="249" spans="1:6" x14ac:dyDescent="0.25">
      <c r="A249" s="1" t="s">
        <v>698</v>
      </c>
      <c r="B249" s="1" t="s">
        <v>699</v>
      </c>
      <c r="C249" s="2">
        <v>215190</v>
      </c>
      <c r="D249" s="2">
        <v>330635503</v>
      </c>
      <c r="E249" s="4">
        <f t="shared" si="6"/>
        <v>6.5083754783587175E-4</v>
      </c>
      <c r="F249" s="7">
        <f t="shared" si="7"/>
        <v>75316.5</v>
      </c>
    </row>
    <row r="250" spans="1:6" x14ac:dyDescent="0.25">
      <c r="A250" s="1" t="s">
        <v>700</v>
      </c>
      <c r="B250" s="1" t="s">
        <v>701</v>
      </c>
      <c r="C250" s="2">
        <v>2227022</v>
      </c>
      <c r="D250" s="2">
        <v>3444920118</v>
      </c>
      <c r="E250" s="4">
        <f t="shared" si="6"/>
        <v>6.4646549810070222E-4</v>
      </c>
      <c r="F250" s="7">
        <f t="shared" si="7"/>
        <v>779457.7</v>
      </c>
    </row>
    <row r="251" spans="1:6" x14ac:dyDescent="0.25">
      <c r="A251" s="1" t="s">
        <v>702</v>
      </c>
      <c r="B251" s="1" t="s">
        <v>703</v>
      </c>
      <c r="C251" s="2">
        <v>6097</v>
      </c>
      <c r="D251" s="2">
        <v>9694056</v>
      </c>
      <c r="E251" s="4">
        <f t="shared" si="6"/>
        <v>6.2894210637941435E-4</v>
      </c>
      <c r="F251" s="7">
        <f t="shared" si="7"/>
        <v>2133.9499999999998</v>
      </c>
    </row>
    <row r="252" spans="1:6" x14ac:dyDescent="0.25">
      <c r="A252" s="1" t="s">
        <v>704</v>
      </c>
      <c r="B252" s="1" t="s">
        <v>705</v>
      </c>
      <c r="C252" s="2">
        <v>1981656</v>
      </c>
      <c r="D252" s="2">
        <v>3168463621</v>
      </c>
      <c r="E252" s="4">
        <f t="shared" si="6"/>
        <v>6.2543119853608066E-4</v>
      </c>
      <c r="F252" s="7">
        <f t="shared" si="7"/>
        <v>693579.6</v>
      </c>
    </row>
    <row r="253" spans="1:6" x14ac:dyDescent="0.25">
      <c r="A253" s="1" t="s">
        <v>706</v>
      </c>
      <c r="B253" s="1" t="s">
        <v>707</v>
      </c>
      <c r="C253" s="2">
        <v>571615</v>
      </c>
      <c r="D253" s="2">
        <v>957369030</v>
      </c>
      <c r="E253" s="4">
        <f t="shared" si="6"/>
        <v>5.9706861417900678E-4</v>
      </c>
      <c r="F253" s="7">
        <f t="shared" si="7"/>
        <v>200065.25</v>
      </c>
    </row>
    <row r="254" spans="1:6" x14ac:dyDescent="0.25">
      <c r="A254" s="1" t="s">
        <v>708</v>
      </c>
      <c r="B254" s="1" t="s">
        <v>709</v>
      </c>
      <c r="C254" s="2">
        <v>135150</v>
      </c>
      <c r="D254" s="2">
        <v>230430199</v>
      </c>
      <c r="E254" s="4">
        <f t="shared" si="6"/>
        <v>5.8651166638101976E-4</v>
      </c>
      <c r="F254" s="7">
        <f t="shared" si="7"/>
        <v>47302.5</v>
      </c>
    </row>
    <row r="255" spans="1:6" x14ac:dyDescent="0.25">
      <c r="A255" s="1" t="s">
        <v>710</v>
      </c>
      <c r="B255" s="1" t="s">
        <v>711</v>
      </c>
      <c r="C255" s="2">
        <v>4404221</v>
      </c>
      <c r="D255" s="2">
        <v>7525226880</v>
      </c>
      <c r="E255" s="4">
        <f t="shared" si="6"/>
        <v>5.8526089249285197E-4</v>
      </c>
      <c r="F255" s="7">
        <f t="shared" si="7"/>
        <v>1541477.3499999999</v>
      </c>
    </row>
    <row r="256" spans="1:6" x14ac:dyDescent="0.25">
      <c r="A256" s="1" t="s">
        <v>712</v>
      </c>
      <c r="B256" s="1" t="s">
        <v>713</v>
      </c>
      <c r="C256" s="2">
        <v>771047</v>
      </c>
      <c r="D256" s="2">
        <v>1354760884</v>
      </c>
      <c r="E256" s="4">
        <f t="shared" si="6"/>
        <v>5.6913881195288477E-4</v>
      </c>
      <c r="F256" s="7">
        <f t="shared" si="7"/>
        <v>269866.45</v>
      </c>
    </row>
    <row r="257" spans="1:6" x14ac:dyDescent="0.25">
      <c r="A257" s="1" t="s">
        <v>714</v>
      </c>
      <c r="B257" s="1" t="s">
        <v>715</v>
      </c>
      <c r="C257" s="2">
        <v>344983</v>
      </c>
      <c r="D257" s="2">
        <v>616175092</v>
      </c>
      <c r="E257" s="4">
        <f t="shared" si="6"/>
        <v>5.598781977379897E-4</v>
      </c>
      <c r="F257" s="7">
        <f t="shared" si="7"/>
        <v>120744.04999999999</v>
      </c>
    </row>
    <row r="258" spans="1:6" x14ac:dyDescent="0.25">
      <c r="A258" s="1" t="s">
        <v>716</v>
      </c>
      <c r="B258" s="1" t="s">
        <v>717</v>
      </c>
      <c r="C258" s="2">
        <v>525715</v>
      </c>
      <c r="D258" s="2">
        <v>947652308</v>
      </c>
      <c r="E258" s="4">
        <f t="shared" ref="E258:E321" si="8">C258/D258</f>
        <v>5.5475515182304609E-4</v>
      </c>
      <c r="F258" s="7">
        <f t="shared" si="7"/>
        <v>184000.25</v>
      </c>
    </row>
    <row r="259" spans="1:6" x14ac:dyDescent="0.25">
      <c r="A259" s="1" t="s">
        <v>718</v>
      </c>
      <c r="B259" s="1" t="s">
        <v>719</v>
      </c>
      <c r="C259" s="2">
        <v>1904328</v>
      </c>
      <c r="D259" s="2">
        <v>3534526518</v>
      </c>
      <c r="E259" s="4">
        <f t="shared" si="8"/>
        <v>5.387788124666717E-4</v>
      </c>
      <c r="F259" s="7">
        <f t="shared" ref="F259:F322" si="9">C259*0.35</f>
        <v>666514.79999999993</v>
      </c>
    </row>
    <row r="260" spans="1:6" x14ac:dyDescent="0.25">
      <c r="A260" s="1" t="s">
        <v>720</v>
      </c>
      <c r="B260" s="1" t="s">
        <v>721</v>
      </c>
      <c r="C260" s="2">
        <v>848359</v>
      </c>
      <c r="D260" s="2">
        <v>1594625284</v>
      </c>
      <c r="E260" s="4">
        <f t="shared" si="8"/>
        <v>5.3201150672335629E-4</v>
      </c>
      <c r="F260" s="7">
        <f t="shared" si="9"/>
        <v>296925.64999999997</v>
      </c>
    </row>
    <row r="261" spans="1:6" x14ac:dyDescent="0.25">
      <c r="A261" s="1" t="s">
        <v>722</v>
      </c>
      <c r="B261" s="1" t="s">
        <v>723</v>
      </c>
      <c r="C261" s="2">
        <v>422178</v>
      </c>
      <c r="D261" s="2">
        <v>806023186</v>
      </c>
      <c r="E261" s="4">
        <f t="shared" si="8"/>
        <v>5.2377897724644362E-4</v>
      </c>
      <c r="F261" s="7">
        <f t="shared" si="9"/>
        <v>147762.29999999999</v>
      </c>
    </row>
    <row r="262" spans="1:6" x14ac:dyDescent="0.25">
      <c r="A262" s="1" t="s">
        <v>724</v>
      </c>
      <c r="B262" s="1" t="s">
        <v>725</v>
      </c>
      <c r="C262" s="2">
        <v>6705539</v>
      </c>
      <c r="D262" s="2">
        <v>12913384840</v>
      </c>
      <c r="E262" s="4">
        <f t="shared" si="8"/>
        <v>5.1927043785059222E-4</v>
      </c>
      <c r="F262" s="7">
        <f t="shared" si="9"/>
        <v>2346938.65</v>
      </c>
    </row>
    <row r="263" spans="1:6" x14ac:dyDescent="0.25">
      <c r="A263" s="1" t="s">
        <v>726</v>
      </c>
      <c r="B263" s="1" t="s">
        <v>727</v>
      </c>
      <c r="C263" s="2">
        <v>4873</v>
      </c>
      <c r="D263" s="2">
        <v>9394880</v>
      </c>
      <c r="E263" s="4">
        <f t="shared" si="8"/>
        <v>5.1868677407268635E-4</v>
      </c>
      <c r="F263" s="7">
        <f t="shared" si="9"/>
        <v>1705.55</v>
      </c>
    </row>
    <row r="264" spans="1:6" x14ac:dyDescent="0.25">
      <c r="A264" s="1" t="s">
        <v>728</v>
      </c>
      <c r="B264" s="1" t="s">
        <v>729</v>
      </c>
      <c r="C264" s="2">
        <v>1274805</v>
      </c>
      <c r="D264" s="2">
        <v>2488168869</v>
      </c>
      <c r="E264" s="4">
        <f t="shared" si="8"/>
        <v>5.1234665616258857E-4</v>
      </c>
      <c r="F264" s="7">
        <f t="shared" si="9"/>
        <v>446181.75</v>
      </c>
    </row>
    <row r="265" spans="1:6" x14ac:dyDescent="0.25">
      <c r="A265" s="1" t="s">
        <v>730</v>
      </c>
      <c r="B265" s="1" t="s">
        <v>731</v>
      </c>
      <c r="C265" s="2">
        <v>1913615</v>
      </c>
      <c r="D265" s="2">
        <v>3740236340</v>
      </c>
      <c r="E265" s="4">
        <f t="shared" si="8"/>
        <v>5.1162943355606235E-4</v>
      </c>
      <c r="F265" s="7">
        <f t="shared" si="9"/>
        <v>669765.25</v>
      </c>
    </row>
    <row r="266" spans="1:6" x14ac:dyDescent="0.25">
      <c r="A266" s="1" t="s">
        <v>732</v>
      </c>
      <c r="B266" s="1" t="s">
        <v>733</v>
      </c>
      <c r="C266" s="2">
        <v>51936</v>
      </c>
      <c r="D266" s="2">
        <v>101734153</v>
      </c>
      <c r="E266" s="4">
        <f t="shared" si="8"/>
        <v>5.10507027074772E-4</v>
      </c>
      <c r="F266" s="7">
        <f t="shared" si="9"/>
        <v>18177.599999999999</v>
      </c>
    </row>
    <row r="267" spans="1:6" x14ac:dyDescent="0.25">
      <c r="A267" s="1" t="s">
        <v>734</v>
      </c>
      <c r="B267" s="1" t="s">
        <v>735</v>
      </c>
      <c r="C267" s="2">
        <v>773128</v>
      </c>
      <c r="D267" s="2">
        <v>1521149355</v>
      </c>
      <c r="E267" s="4">
        <f t="shared" si="8"/>
        <v>5.0825252461813653E-4</v>
      </c>
      <c r="F267" s="7">
        <f t="shared" si="9"/>
        <v>270594.8</v>
      </c>
    </row>
    <row r="268" spans="1:6" x14ac:dyDescent="0.25">
      <c r="A268" s="1" t="s">
        <v>736</v>
      </c>
      <c r="B268" s="1" t="s">
        <v>737</v>
      </c>
      <c r="C268" s="2">
        <v>1497675</v>
      </c>
      <c r="D268" s="2">
        <v>2947425267</v>
      </c>
      <c r="E268" s="4">
        <f t="shared" si="8"/>
        <v>5.0812993183178812E-4</v>
      </c>
      <c r="F268" s="7">
        <f t="shared" si="9"/>
        <v>524186.24999999994</v>
      </c>
    </row>
    <row r="269" spans="1:6" x14ac:dyDescent="0.25">
      <c r="A269" s="1" t="s">
        <v>738</v>
      </c>
      <c r="B269" s="1" t="s">
        <v>739</v>
      </c>
      <c r="C269" s="2">
        <v>20680</v>
      </c>
      <c r="D269" s="2">
        <v>42031616</v>
      </c>
      <c r="E269" s="4">
        <f t="shared" si="8"/>
        <v>4.9201058555540665E-4</v>
      </c>
      <c r="F269" s="7">
        <f t="shared" si="9"/>
        <v>7237.9999999999991</v>
      </c>
    </row>
    <row r="270" spans="1:6" x14ac:dyDescent="0.25">
      <c r="A270" s="1" t="s">
        <v>740</v>
      </c>
      <c r="B270" s="1" t="s">
        <v>741</v>
      </c>
      <c r="C270" s="2">
        <v>471163</v>
      </c>
      <c r="D270" s="2">
        <v>969625600</v>
      </c>
      <c r="E270" s="4">
        <f t="shared" si="8"/>
        <v>4.8592260765392334E-4</v>
      </c>
      <c r="F270" s="7">
        <f t="shared" si="9"/>
        <v>164907.04999999999</v>
      </c>
    </row>
    <row r="271" spans="1:6" x14ac:dyDescent="0.25">
      <c r="A271" s="1" t="s">
        <v>742</v>
      </c>
      <c r="B271" s="1" t="s">
        <v>743</v>
      </c>
      <c r="C271" s="2">
        <v>2358</v>
      </c>
      <c r="D271" s="2">
        <v>4894524</v>
      </c>
      <c r="E271" s="4">
        <f t="shared" si="8"/>
        <v>4.8176288439897322E-4</v>
      </c>
      <c r="F271" s="7">
        <f t="shared" si="9"/>
        <v>825.3</v>
      </c>
    </row>
    <row r="272" spans="1:6" x14ac:dyDescent="0.25">
      <c r="A272" s="1" t="s">
        <v>744</v>
      </c>
      <c r="B272" s="1" t="s">
        <v>745</v>
      </c>
      <c r="C272" s="2">
        <v>53264</v>
      </c>
      <c r="D272" s="2">
        <v>111354730</v>
      </c>
      <c r="E272" s="4">
        <f t="shared" si="8"/>
        <v>4.7832723405642492E-4</v>
      </c>
      <c r="F272" s="7">
        <f t="shared" si="9"/>
        <v>18642.399999999998</v>
      </c>
    </row>
    <row r="273" spans="1:6" x14ac:dyDescent="0.25">
      <c r="A273" s="1" t="s">
        <v>746</v>
      </c>
      <c r="B273" s="1" t="s">
        <v>747</v>
      </c>
      <c r="C273" s="2">
        <v>532080</v>
      </c>
      <c r="D273" s="2">
        <v>1126178020</v>
      </c>
      <c r="E273" s="4">
        <f t="shared" si="8"/>
        <v>4.724652679689131E-4</v>
      </c>
      <c r="F273" s="7">
        <f t="shared" si="9"/>
        <v>186228</v>
      </c>
    </row>
    <row r="274" spans="1:6" x14ac:dyDescent="0.25">
      <c r="A274" s="1" t="s">
        <v>748</v>
      </c>
      <c r="B274" s="1" t="s">
        <v>749</v>
      </c>
      <c r="C274" s="2">
        <v>165010</v>
      </c>
      <c r="D274" s="2">
        <v>350840741</v>
      </c>
      <c r="E274" s="4">
        <f t="shared" si="8"/>
        <v>4.7032736143947431E-4</v>
      </c>
      <c r="F274" s="7">
        <f t="shared" si="9"/>
        <v>57753.499999999993</v>
      </c>
    </row>
    <row r="275" spans="1:6" x14ac:dyDescent="0.25">
      <c r="A275" s="1" t="s">
        <v>750</v>
      </c>
      <c r="B275" s="1" t="s">
        <v>751</v>
      </c>
      <c r="C275" s="2">
        <v>233341</v>
      </c>
      <c r="D275" s="2">
        <v>499705314</v>
      </c>
      <c r="E275" s="4">
        <f t="shared" si="8"/>
        <v>4.669572115056595E-4</v>
      </c>
      <c r="F275" s="7">
        <f t="shared" si="9"/>
        <v>81669.349999999991</v>
      </c>
    </row>
    <row r="276" spans="1:6" x14ac:dyDescent="0.25">
      <c r="A276" s="1" t="s">
        <v>752</v>
      </c>
      <c r="B276" s="1" t="s">
        <v>753</v>
      </c>
      <c r="C276" s="2">
        <v>102274</v>
      </c>
      <c r="D276" s="2">
        <v>224043198</v>
      </c>
      <c r="E276" s="4">
        <f t="shared" si="8"/>
        <v>4.5649232341345175E-4</v>
      </c>
      <c r="F276" s="7">
        <f t="shared" si="9"/>
        <v>35795.899999999994</v>
      </c>
    </row>
    <row r="277" spans="1:6" x14ac:dyDescent="0.25">
      <c r="A277" s="1" t="s">
        <v>754</v>
      </c>
      <c r="B277" s="1" t="s">
        <v>755</v>
      </c>
      <c r="C277" s="2">
        <v>197014</v>
      </c>
      <c r="D277" s="2">
        <v>432056517</v>
      </c>
      <c r="E277" s="4">
        <f t="shared" si="8"/>
        <v>4.5599127023467626E-4</v>
      </c>
      <c r="F277" s="7">
        <f t="shared" si="9"/>
        <v>68954.899999999994</v>
      </c>
    </row>
    <row r="278" spans="1:6" x14ac:dyDescent="0.25">
      <c r="A278" s="1" t="s">
        <v>756</v>
      </c>
      <c r="B278" s="1" t="s">
        <v>757</v>
      </c>
      <c r="C278" s="2">
        <v>968030</v>
      </c>
      <c r="D278" s="2">
        <v>2123749166</v>
      </c>
      <c r="E278" s="4">
        <f t="shared" si="8"/>
        <v>4.5581183291209826E-4</v>
      </c>
      <c r="F278" s="7">
        <f t="shared" si="9"/>
        <v>338810.5</v>
      </c>
    </row>
    <row r="279" spans="1:6" x14ac:dyDescent="0.25">
      <c r="A279" s="1" t="s">
        <v>758</v>
      </c>
      <c r="B279" s="1" t="s">
        <v>759</v>
      </c>
      <c r="C279" s="2">
        <v>172587</v>
      </c>
      <c r="D279" s="2">
        <v>391882598</v>
      </c>
      <c r="E279" s="4">
        <f t="shared" si="8"/>
        <v>4.4040485819173836E-4</v>
      </c>
      <c r="F279" s="7">
        <f t="shared" si="9"/>
        <v>60405.45</v>
      </c>
    </row>
    <row r="280" spans="1:6" x14ac:dyDescent="0.25">
      <c r="A280" s="1" t="s">
        <v>760</v>
      </c>
      <c r="B280" s="1" t="s">
        <v>761</v>
      </c>
      <c r="C280" s="2">
        <v>64420</v>
      </c>
      <c r="D280" s="2">
        <v>147064587</v>
      </c>
      <c r="E280" s="4">
        <f t="shared" si="8"/>
        <v>4.3803883255728995E-4</v>
      </c>
      <c r="F280" s="7">
        <f t="shared" si="9"/>
        <v>22547</v>
      </c>
    </row>
    <row r="281" spans="1:6" x14ac:dyDescent="0.25">
      <c r="A281" s="1" t="s">
        <v>762</v>
      </c>
      <c r="B281" s="1" t="s">
        <v>763</v>
      </c>
      <c r="C281" s="2">
        <v>4383516</v>
      </c>
      <c r="D281" s="2">
        <v>10020965728</v>
      </c>
      <c r="E281" s="4">
        <f t="shared" si="8"/>
        <v>4.374344867532911E-4</v>
      </c>
      <c r="F281" s="7">
        <f t="shared" si="9"/>
        <v>1534230.5999999999</v>
      </c>
    </row>
    <row r="282" spans="1:6" x14ac:dyDescent="0.25">
      <c r="A282" s="1" t="s">
        <v>764</v>
      </c>
      <c r="B282" s="1" t="s">
        <v>765</v>
      </c>
      <c r="C282" s="2">
        <v>726110</v>
      </c>
      <c r="D282" s="2">
        <v>1677795280</v>
      </c>
      <c r="E282" s="4">
        <f t="shared" si="8"/>
        <v>4.3277628007154723E-4</v>
      </c>
      <c r="F282" s="7">
        <f t="shared" si="9"/>
        <v>254138.49999999997</v>
      </c>
    </row>
    <row r="283" spans="1:6" x14ac:dyDescent="0.25">
      <c r="A283" s="1" t="s">
        <v>766</v>
      </c>
      <c r="B283" s="1" t="s">
        <v>767</v>
      </c>
      <c r="C283" s="2">
        <v>1055969</v>
      </c>
      <c r="D283" s="2">
        <v>2449240467</v>
      </c>
      <c r="E283" s="4">
        <f t="shared" si="8"/>
        <v>4.3114141474782355E-4</v>
      </c>
      <c r="F283" s="7">
        <f t="shared" si="9"/>
        <v>369589.14999999997</v>
      </c>
    </row>
    <row r="284" spans="1:6" x14ac:dyDescent="0.25">
      <c r="A284" s="1" t="s">
        <v>768</v>
      </c>
      <c r="B284" s="1" t="s">
        <v>769</v>
      </c>
      <c r="C284" s="2">
        <v>1009411</v>
      </c>
      <c r="D284" s="2">
        <v>2346889772</v>
      </c>
      <c r="E284" s="4">
        <f t="shared" si="8"/>
        <v>4.3010584137481169E-4</v>
      </c>
      <c r="F284" s="7">
        <f t="shared" si="9"/>
        <v>353293.85</v>
      </c>
    </row>
    <row r="285" spans="1:6" x14ac:dyDescent="0.25">
      <c r="A285" s="1" t="s">
        <v>770</v>
      </c>
      <c r="B285" s="1" t="s">
        <v>771</v>
      </c>
      <c r="C285" s="2">
        <v>726158</v>
      </c>
      <c r="D285" s="2">
        <v>1700883689</v>
      </c>
      <c r="E285" s="4">
        <f t="shared" si="8"/>
        <v>4.2692983929249731E-4</v>
      </c>
      <c r="F285" s="7">
        <f t="shared" si="9"/>
        <v>254155.3</v>
      </c>
    </row>
    <row r="286" spans="1:6" x14ac:dyDescent="0.25">
      <c r="A286" s="1" t="s">
        <v>772</v>
      </c>
      <c r="B286" s="1" t="s">
        <v>773</v>
      </c>
      <c r="C286" s="2">
        <v>404280</v>
      </c>
      <c r="D286" s="2">
        <v>948592722</v>
      </c>
      <c r="E286" s="4">
        <f t="shared" si="8"/>
        <v>4.2618922813114309E-4</v>
      </c>
      <c r="F286" s="7">
        <f t="shared" si="9"/>
        <v>141498</v>
      </c>
    </row>
    <row r="287" spans="1:6" x14ac:dyDescent="0.25">
      <c r="A287" s="1" t="s">
        <v>774</v>
      </c>
      <c r="B287" s="1" t="s">
        <v>775</v>
      </c>
      <c r="C287" s="2">
        <v>809158</v>
      </c>
      <c r="D287" s="2">
        <v>1901671975</v>
      </c>
      <c r="E287" s="4">
        <f t="shared" si="8"/>
        <v>4.2549819876269669E-4</v>
      </c>
      <c r="F287" s="7">
        <f t="shared" si="9"/>
        <v>283205.3</v>
      </c>
    </row>
    <row r="288" spans="1:6" x14ac:dyDescent="0.25">
      <c r="A288" s="1" t="s">
        <v>776</v>
      </c>
      <c r="B288" s="1" t="s">
        <v>777</v>
      </c>
      <c r="C288" s="2">
        <v>4384006</v>
      </c>
      <c r="D288" s="2">
        <v>10611155602</v>
      </c>
      <c r="E288" s="4">
        <f t="shared" si="8"/>
        <v>4.1315066562342171E-4</v>
      </c>
      <c r="F288" s="7">
        <f t="shared" si="9"/>
        <v>1534402.0999999999</v>
      </c>
    </row>
    <row r="289" spans="1:6" x14ac:dyDescent="0.25">
      <c r="A289" s="1" t="s">
        <v>778</v>
      </c>
      <c r="B289" s="1" t="s">
        <v>779</v>
      </c>
      <c r="C289" s="2">
        <v>743053</v>
      </c>
      <c r="D289" s="2">
        <v>1847677237</v>
      </c>
      <c r="E289" s="4">
        <f t="shared" si="8"/>
        <v>4.0215519524744789E-4</v>
      </c>
      <c r="F289" s="7">
        <f t="shared" si="9"/>
        <v>260068.55</v>
      </c>
    </row>
    <row r="290" spans="1:6" x14ac:dyDescent="0.25">
      <c r="A290" s="1" t="s">
        <v>780</v>
      </c>
      <c r="B290" s="1" t="s">
        <v>781</v>
      </c>
      <c r="C290" s="2">
        <v>540721</v>
      </c>
      <c r="D290" s="2">
        <v>1358894024</v>
      </c>
      <c r="E290" s="4">
        <f t="shared" si="8"/>
        <v>3.979125601040983E-4</v>
      </c>
      <c r="F290" s="7">
        <f t="shared" si="9"/>
        <v>189252.34999999998</v>
      </c>
    </row>
    <row r="291" spans="1:6" x14ac:dyDescent="0.25">
      <c r="A291" s="1" t="s">
        <v>782</v>
      </c>
      <c r="B291" s="1" t="s">
        <v>783</v>
      </c>
      <c r="C291" s="2">
        <v>7205964</v>
      </c>
      <c r="D291" s="2">
        <v>18208274394</v>
      </c>
      <c r="E291" s="4">
        <f t="shared" si="8"/>
        <v>3.9575216432231013E-4</v>
      </c>
      <c r="F291" s="7">
        <f t="shared" si="9"/>
        <v>2522087.4</v>
      </c>
    </row>
    <row r="292" spans="1:6" x14ac:dyDescent="0.25">
      <c r="A292" s="1" t="s">
        <v>784</v>
      </c>
      <c r="B292" s="1" t="s">
        <v>785</v>
      </c>
      <c r="C292" s="2">
        <v>5050</v>
      </c>
      <c r="D292" s="2">
        <v>12810401</v>
      </c>
      <c r="E292" s="4">
        <f t="shared" si="8"/>
        <v>3.9421092282747436E-4</v>
      </c>
      <c r="F292" s="7">
        <f t="shared" si="9"/>
        <v>1767.5</v>
      </c>
    </row>
    <row r="293" spans="1:6" x14ac:dyDescent="0.25">
      <c r="A293" s="1" t="s">
        <v>786</v>
      </c>
      <c r="B293" s="1" t="s">
        <v>787</v>
      </c>
      <c r="C293" s="2">
        <v>2874701</v>
      </c>
      <c r="D293" s="2">
        <v>7437003412</v>
      </c>
      <c r="E293" s="4">
        <f t="shared" si="8"/>
        <v>3.8654022873803139E-4</v>
      </c>
      <c r="F293" s="7">
        <f t="shared" si="9"/>
        <v>1006145.35</v>
      </c>
    </row>
    <row r="294" spans="1:6" x14ac:dyDescent="0.25">
      <c r="A294" s="1" t="s">
        <v>788</v>
      </c>
      <c r="B294" s="1" t="s">
        <v>789</v>
      </c>
      <c r="C294" s="2">
        <v>15177</v>
      </c>
      <c r="D294" s="2">
        <v>39397832</v>
      </c>
      <c r="E294" s="4">
        <f t="shared" si="8"/>
        <v>3.8522424279589801E-4</v>
      </c>
      <c r="F294" s="7">
        <f t="shared" si="9"/>
        <v>5311.95</v>
      </c>
    </row>
    <row r="295" spans="1:6" x14ac:dyDescent="0.25">
      <c r="A295" s="1" t="s">
        <v>790</v>
      </c>
      <c r="B295" s="1" t="s">
        <v>791</v>
      </c>
      <c r="C295" s="2">
        <v>632453</v>
      </c>
      <c r="D295" s="2">
        <v>1647897297</v>
      </c>
      <c r="E295" s="4">
        <f t="shared" si="8"/>
        <v>3.8379394222648575E-4</v>
      </c>
      <c r="F295" s="7">
        <f t="shared" si="9"/>
        <v>221358.55</v>
      </c>
    </row>
    <row r="296" spans="1:6" x14ac:dyDescent="0.25">
      <c r="A296" s="1" t="s">
        <v>792</v>
      </c>
      <c r="B296" s="1" t="s">
        <v>793</v>
      </c>
      <c r="C296" s="2">
        <v>37260</v>
      </c>
      <c r="D296" s="2">
        <v>98795904</v>
      </c>
      <c r="E296" s="4">
        <f t="shared" si="8"/>
        <v>3.7714114139792679E-4</v>
      </c>
      <c r="F296" s="7">
        <f t="shared" si="9"/>
        <v>13041</v>
      </c>
    </row>
    <row r="297" spans="1:6" x14ac:dyDescent="0.25">
      <c r="A297" s="1" t="s">
        <v>794</v>
      </c>
      <c r="B297" s="1" t="s">
        <v>795</v>
      </c>
      <c r="C297" s="2">
        <v>1043588</v>
      </c>
      <c r="D297" s="2">
        <v>2799545791</v>
      </c>
      <c r="E297" s="4">
        <f t="shared" si="8"/>
        <v>3.7277046989369998E-4</v>
      </c>
      <c r="F297" s="7">
        <f t="shared" si="9"/>
        <v>365255.8</v>
      </c>
    </row>
    <row r="298" spans="1:6" x14ac:dyDescent="0.25">
      <c r="A298" s="1" t="s">
        <v>796</v>
      </c>
      <c r="B298" s="1" t="s">
        <v>797</v>
      </c>
      <c r="C298" s="2">
        <v>1665906</v>
      </c>
      <c r="D298" s="2">
        <v>4481732890</v>
      </c>
      <c r="E298" s="4">
        <f t="shared" si="8"/>
        <v>3.7171023817976799E-4</v>
      </c>
      <c r="F298" s="7">
        <f t="shared" si="9"/>
        <v>583067.1</v>
      </c>
    </row>
    <row r="299" spans="1:6" x14ac:dyDescent="0.25">
      <c r="A299" s="1" t="s">
        <v>798</v>
      </c>
      <c r="B299" s="1" t="s">
        <v>799</v>
      </c>
      <c r="C299" s="2">
        <v>1082707</v>
      </c>
      <c r="D299" s="2">
        <v>2947526092</v>
      </c>
      <c r="E299" s="4">
        <f t="shared" si="8"/>
        <v>3.6732736749595497E-4</v>
      </c>
      <c r="F299" s="7">
        <f t="shared" si="9"/>
        <v>378947.44999999995</v>
      </c>
    </row>
    <row r="300" spans="1:6" x14ac:dyDescent="0.25">
      <c r="A300" s="1" t="s">
        <v>800</v>
      </c>
      <c r="B300" s="1" t="s">
        <v>801</v>
      </c>
      <c r="C300" s="2">
        <v>101851</v>
      </c>
      <c r="D300" s="2">
        <v>278796225</v>
      </c>
      <c r="E300" s="4">
        <f t="shared" si="8"/>
        <v>3.6532417180325884E-4</v>
      </c>
      <c r="F300" s="7">
        <f t="shared" si="9"/>
        <v>35647.85</v>
      </c>
    </row>
    <row r="301" spans="1:6" x14ac:dyDescent="0.25">
      <c r="A301" s="1" t="s">
        <v>802</v>
      </c>
      <c r="B301" s="1" t="s">
        <v>803</v>
      </c>
      <c r="C301" s="2">
        <v>23352</v>
      </c>
      <c r="D301" s="2">
        <v>65719594</v>
      </c>
      <c r="E301" s="4">
        <f t="shared" si="8"/>
        <v>3.5532781897587497E-4</v>
      </c>
      <c r="F301" s="7">
        <f t="shared" si="9"/>
        <v>8173.2</v>
      </c>
    </row>
    <row r="302" spans="1:6" x14ac:dyDescent="0.25">
      <c r="A302" s="1" t="s">
        <v>804</v>
      </c>
      <c r="B302" s="1" t="s">
        <v>805</v>
      </c>
      <c r="C302" s="2">
        <v>1094177</v>
      </c>
      <c r="D302" s="2">
        <v>3091790834</v>
      </c>
      <c r="E302" s="4">
        <f t="shared" si="8"/>
        <v>3.5389748490340469E-4</v>
      </c>
      <c r="F302" s="7">
        <f t="shared" si="9"/>
        <v>382961.94999999995</v>
      </c>
    </row>
    <row r="303" spans="1:6" x14ac:dyDescent="0.25">
      <c r="A303" s="1" t="s">
        <v>806</v>
      </c>
      <c r="B303" s="1" t="s">
        <v>807</v>
      </c>
      <c r="C303" s="2">
        <v>24387</v>
      </c>
      <c r="D303" s="2">
        <v>69011838</v>
      </c>
      <c r="E303" s="4">
        <f t="shared" si="8"/>
        <v>3.5337415589481908E-4</v>
      </c>
      <c r="F303" s="7">
        <f t="shared" si="9"/>
        <v>8535.4499999999989</v>
      </c>
    </row>
    <row r="304" spans="1:6" x14ac:dyDescent="0.25">
      <c r="A304" s="1" t="s">
        <v>808</v>
      </c>
      <c r="B304" s="1" t="s">
        <v>809</v>
      </c>
      <c r="C304" s="2">
        <v>384988</v>
      </c>
      <c r="D304" s="2">
        <v>1095435690</v>
      </c>
      <c r="E304" s="4">
        <f t="shared" si="8"/>
        <v>3.5144737707057909E-4</v>
      </c>
      <c r="F304" s="7">
        <f t="shared" si="9"/>
        <v>134745.79999999999</v>
      </c>
    </row>
    <row r="305" spans="1:6" x14ac:dyDescent="0.25">
      <c r="A305" s="1" t="s">
        <v>810</v>
      </c>
      <c r="B305" s="1" t="s">
        <v>811</v>
      </c>
      <c r="C305" s="2">
        <v>36566</v>
      </c>
      <c r="D305" s="2">
        <v>104391997</v>
      </c>
      <c r="E305" s="4">
        <f t="shared" si="8"/>
        <v>3.5027589327561194E-4</v>
      </c>
      <c r="F305" s="7">
        <f t="shared" si="9"/>
        <v>12798.099999999999</v>
      </c>
    </row>
    <row r="306" spans="1:6" x14ac:dyDescent="0.25">
      <c r="A306" s="1" t="s">
        <v>812</v>
      </c>
      <c r="B306" s="1" t="s">
        <v>813</v>
      </c>
      <c r="C306" s="2">
        <v>598742</v>
      </c>
      <c r="D306" s="2">
        <v>1717259053</v>
      </c>
      <c r="E306" s="4">
        <f t="shared" si="8"/>
        <v>3.4866143168907202E-4</v>
      </c>
      <c r="F306" s="7">
        <f t="shared" si="9"/>
        <v>209559.69999999998</v>
      </c>
    </row>
    <row r="307" spans="1:6" x14ac:dyDescent="0.25">
      <c r="A307" s="1" t="s">
        <v>814</v>
      </c>
      <c r="B307" s="1" t="s">
        <v>815</v>
      </c>
      <c r="C307" s="2">
        <v>7860</v>
      </c>
      <c r="D307" s="2">
        <v>22812224</v>
      </c>
      <c r="E307" s="4">
        <f t="shared" si="8"/>
        <v>3.4455211381406741E-4</v>
      </c>
      <c r="F307" s="7">
        <f t="shared" si="9"/>
        <v>2751</v>
      </c>
    </row>
    <row r="308" spans="1:6" x14ac:dyDescent="0.25">
      <c r="A308" s="1" t="s">
        <v>816</v>
      </c>
      <c r="B308" s="1" t="s">
        <v>817</v>
      </c>
      <c r="C308" s="2">
        <v>52135</v>
      </c>
      <c r="D308" s="2">
        <v>151347024</v>
      </c>
      <c r="E308" s="4">
        <f t="shared" si="8"/>
        <v>3.4447324183923167E-4</v>
      </c>
      <c r="F308" s="7">
        <f t="shared" si="9"/>
        <v>18247.25</v>
      </c>
    </row>
    <row r="309" spans="1:6" x14ac:dyDescent="0.25">
      <c r="A309" s="1" t="s">
        <v>818</v>
      </c>
      <c r="B309" s="1" t="s">
        <v>819</v>
      </c>
      <c r="C309" s="2">
        <v>753823</v>
      </c>
      <c r="D309" s="2">
        <v>2191115180</v>
      </c>
      <c r="E309" s="4">
        <f t="shared" si="8"/>
        <v>3.4403622725118449E-4</v>
      </c>
      <c r="F309" s="7">
        <f t="shared" si="9"/>
        <v>263838.05</v>
      </c>
    </row>
    <row r="310" spans="1:6" x14ac:dyDescent="0.25">
      <c r="A310" s="1" t="s">
        <v>820</v>
      </c>
      <c r="B310" s="1" t="s">
        <v>821</v>
      </c>
      <c r="C310" s="2">
        <v>600554</v>
      </c>
      <c r="D310" s="2">
        <v>1779875180</v>
      </c>
      <c r="E310" s="4">
        <f t="shared" si="8"/>
        <v>3.3741354829162798E-4</v>
      </c>
      <c r="F310" s="7">
        <f t="shared" si="9"/>
        <v>210193.9</v>
      </c>
    </row>
    <row r="311" spans="1:6" x14ac:dyDescent="0.25">
      <c r="A311" s="1" t="s">
        <v>822</v>
      </c>
      <c r="B311" s="1" t="s">
        <v>823</v>
      </c>
      <c r="C311" s="2">
        <v>435255</v>
      </c>
      <c r="D311" s="2">
        <v>1332988926</v>
      </c>
      <c r="E311" s="4">
        <f t="shared" si="8"/>
        <v>3.2652559335665481E-4</v>
      </c>
      <c r="F311" s="7">
        <f t="shared" si="9"/>
        <v>152339.25</v>
      </c>
    </row>
    <row r="312" spans="1:6" x14ac:dyDescent="0.25">
      <c r="A312" s="1" t="s">
        <v>824</v>
      </c>
      <c r="B312" s="1" t="s">
        <v>825</v>
      </c>
      <c r="C312" s="2">
        <v>317373</v>
      </c>
      <c r="D312" s="2">
        <v>996768188</v>
      </c>
      <c r="E312" s="4">
        <f t="shared" si="8"/>
        <v>3.1840201545436963E-4</v>
      </c>
      <c r="F312" s="7">
        <f t="shared" si="9"/>
        <v>111080.54999999999</v>
      </c>
    </row>
    <row r="313" spans="1:6" x14ac:dyDescent="0.25">
      <c r="A313" s="1" t="s">
        <v>826</v>
      </c>
      <c r="B313" s="1" t="s">
        <v>827</v>
      </c>
      <c r="C313" s="2">
        <v>1993181</v>
      </c>
      <c r="D313" s="2">
        <v>6268542588</v>
      </c>
      <c r="E313" s="4">
        <f t="shared" si="8"/>
        <v>3.1796561513605849E-4</v>
      </c>
      <c r="F313" s="7">
        <f t="shared" si="9"/>
        <v>697613.35</v>
      </c>
    </row>
    <row r="314" spans="1:6" x14ac:dyDescent="0.25">
      <c r="A314" s="1" t="s">
        <v>828</v>
      </c>
      <c r="B314" s="1" t="s">
        <v>829</v>
      </c>
      <c r="C314" s="2">
        <v>138154</v>
      </c>
      <c r="D314" s="2">
        <v>447585700</v>
      </c>
      <c r="E314" s="4">
        <f t="shared" si="8"/>
        <v>3.0866491042944402E-4</v>
      </c>
      <c r="F314" s="7">
        <f t="shared" si="9"/>
        <v>48353.899999999994</v>
      </c>
    </row>
    <row r="315" spans="1:6" x14ac:dyDescent="0.25">
      <c r="A315" s="1" t="s">
        <v>830</v>
      </c>
      <c r="B315" s="1" t="s">
        <v>831</v>
      </c>
      <c r="C315" s="2">
        <v>220591</v>
      </c>
      <c r="D315" s="2">
        <v>719121987</v>
      </c>
      <c r="E315" s="4">
        <f t="shared" si="8"/>
        <v>3.0675045957119371E-4</v>
      </c>
      <c r="F315" s="7">
        <f t="shared" si="9"/>
        <v>77206.849999999991</v>
      </c>
    </row>
    <row r="316" spans="1:6" x14ac:dyDescent="0.25">
      <c r="A316" s="1" t="s">
        <v>832</v>
      </c>
      <c r="B316" s="1" t="s">
        <v>833</v>
      </c>
      <c r="C316" s="2">
        <v>86617</v>
      </c>
      <c r="D316" s="2">
        <v>284366441</v>
      </c>
      <c r="E316" s="4">
        <f t="shared" si="8"/>
        <v>3.0459642036311874E-4</v>
      </c>
      <c r="F316" s="7">
        <f t="shared" si="9"/>
        <v>30315.949999999997</v>
      </c>
    </row>
    <row r="317" spans="1:6" x14ac:dyDescent="0.25">
      <c r="A317" s="1" t="s">
        <v>834</v>
      </c>
      <c r="B317" s="1" t="s">
        <v>835</v>
      </c>
      <c r="C317" s="2">
        <v>134696</v>
      </c>
      <c r="D317" s="2">
        <v>444553457</v>
      </c>
      <c r="E317" s="4">
        <f t="shared" si="8"/>
        <v>3.0299168273029538E-4</v>
      </c>
      <c r="F317" s="7">
        <f t="shared" si="9"/>
        <v>47143.6</v>
      </c>
    </row>
    <row r="318" spans="1:6" x14ac:dyDescent="0.25">
      <c r="A318" s="1" t="s">
        <v>836</v>
      </c>
      <c r="B318" s="1" t="s">
        <v>837</v>
      </c>
      <c r="C318" s="2">
        <v>568931</v>
      </c>
      <c r="D318" s="2">
        <v>1884046881</v>
      </c>
      <c r="E318" s="4">
        <f t="shared" si="8"/>
        <v>3.0197284671495392E-4</v>
      </c>
      <c r="F318" s="7">
        <f t="shared" si="9"/>
        <v>199125.84999999998</v>
      </c>
    </row>
    <row r="319" spans="1:6" x14ac:dyDescent="0.25">
      <c r="A319" s="1" t="s">
        <v>838</v>
      </c>
      <c r="B319" s="1" t="s">
        <v>839</v>
      </c>
      <c r="C319" s="2">
        <v>4752723</v>
      </c>
      <c r="D319" s="2">
        <v>15862300037</v>
      </c>
      <c r="E319" s="4">
        <f t="shared" si="8"/>
        <v>2.9962382434539246E-4</v>
      </c>
      <c r="F319" s="7">
        <f t="shared" si="9"/>
        <v>1663453.0499999998</v>
      </c>
    </row>
    <row r="320" spans="1:6" x14ac:dyDescent="0.25">
      <c r="A320" s="1" t="s">
        <v>840</v>
      </c>
      <c r="B320" s="1" t="s">
        <v>841</v>
      </c>
      <c r="C320" s="2">
        <v>478558</v>
      </c>
      <c r="D320" s="2">
        <v>1652388958</v>
      </c>
      <c r="E320" s="4">
        <f t="shared" si="8"/>
        <v>2.8961583026990915E-4</v>
      </c>
      <c r="F320" s="7">
        <f t="shared" si="9"/>
        <v>167495.29999999999</v>
      </c>
    </row>
    <row r="321" spans="1:6" x14ac:dyDescent="0.25">
      <c r="A321" s="1" t="s">
        <v>842</v>
      </c>
      <c r="B321" s="1" t="s">
        <v>843</v>
      </c>
      <c r="C321" s="2">
        <v>256225</v>
      </c>
      <c r="D321" s="2">
        <v>888995818</v>
      </c>
      <c r="E321" s="4">
        <f t="shared" si="8"/>
        <v>2.8821845368905884E-4</v>
      </c>
      <c r="F321" s="7">
        <f t="shared" si="9"/>
        <v>89678.75</v>
      </c>
    </row>
    <row r="322" spans="1:6" x14ac:dyDescent="0.25">
      <c r="A322" s="1" t="s">
        <v>844</v>
      </c>
      <c r="B322" s="1" t="s">
        <v>845</v>
      </c>
      <c r="C322" s="2">
        <v>84148</v>
      </c>
      <c r="D322" s="2">
        <v>295002029</v>
      </c>
      <c r="E322" s="4">
        <f t="shared" ref="E322:E385" si="10">C322/D322</f>
        <v>2.8524549571826841E-4</v>
      </c>
      <c r="F322" s="7">
        <f t="shared" si="9"/>
        <v>29451.8</v>
      </c>
    </row>
    <row r="323" spans="1:6" x14ac:dyDescent="0.25">
      <c r="A323" s="1" t="s">
        <v>846</v>
      </c>
      <c r="B323" s="1" t="s">
        <v>847</v>
      </c>
      <c r="C323" s="2">
        <v>3499404</v>
      </c>
      <c r="D323" s="2">
        <v>12430173914</v>
      </c>
      <c r="E323" s="4">
        <f t="shared" si="10"/>
        <v>2.8152494278930811E-4</v>
      </c>
      <c r="F323" s="7">
        <f t="shared" ref="F323:F386" si="11">C323*0.35</f>
        <v>1224791.3999999999</v>
      </c>
    </row>
    <row r="324" spans="1:6" x14ac:dyDescent="0.25">
      <c r="A324" s="1" t="s">
        <v>848</v>
      </c>
      <c r="B324" s="1" t="s">
        <v>849</v>
      </c>
      <c r="C324" s="2">
        <v>61420</v>
      </c>
      <c r="D324" s="2">
        <v>221729738</v>
      </c>
      <c r="E324" s="4">
        <f t="shared" si="10"/>
        <v>2.7700389020438927E-4</v>
      </c>
      <c r="F324" s="7">
        <f t="shared" si="11"/>
        <v>21497</v>
      </c>
    </row>
    <row r="325" spans="1:6" x14ac:dyDescent="0.25">
      <c r="A325" s="1" t="s">
        <v>850</v>
      </c>
      <c r="B325" s="1" t="s">
        <v>851</v>
      </c>
      <c r="C325" s="2">
        <v>83561</v>
      </c>
      <c r="D325" s="2">
        <v>303251844</v>
      </c>
      <c r="E325" s="4">
        <f t="shared" si="10"/>
        <v>2.7554984958310757E-4</v>
      </c>
      <c r="F325" s="7">
        <f t="shared" si="11"/>
        <v>29246.35</v>
      </c>
    </row>
    <row r="326" spans="1:6" x14ac:dyDescent="0.25">
      <c r="A326" s="1" t="s">
        <v>852</v>
      </c>
      <c r="B326" s="1" t="s">
        <v>853</v>
      </c>
      <c r="C326" s="2">
        <v>110400</v>
      </c>
      <c r="D326" s="2">
        <v>418800694</v>
      </c>
      <c r="E326" s="4">
        <f t="shared" si="10"/>
        <v>2.6360987835421303E-4</v>
      </c>
      <c r="F326" s="7">
        <f t="shared" si="11"/>
        <v>38640</v>
      </c>
    </row>
    <row r="327" spans="1:6" x14ac:dyDescent="0.25">
      <c r="A327" s="1" t="s">
        <v>854</v>
      </c>
      <c r="B327" s="1" t="s">
        <v>855</v>
      </c>
      <c r="C327" s="2">
        <v>267541</v>
      </c>
      <c r="D327" s="2">
        <v>1016051588</v>
      </c>
      <c r="E327" s="4">
        <f t="shared" si="10"/>
        <v>2.6331438596206397E-4</v>
      </c>
      <c r="F327" s="7">
        <f t="shared" si="11"/>
        <v>93639.349999999991</v>
      </c>
    </row>
    <row r="328" spans="1:6" x14ac:dyDescent="0.25">
      <c r="A328" s="1" t="s">
        <v>856</v>
      </c>
      <c r="B328" s="1" t="s">
        <v>857</v>
      </c>
      <c r="C328" s="2">
        <v>410850</v>
      </c>
      <c r="D328" s="2">
        <v>1572165740</v>
      </c>
      <c r="E328" s="4">
        <f t="shared" si="10"/>
        <v>2.6132740941168202E-4</v>
      </c>
      <c r="F328" s="7">
        <f t="shared" si="11"/>
        <v>143797.5</v>
      </c>
    </row>
    <row r="329" spans="1:6" x14ac:dyDescent="0.25">
      <c r="A329" s="1" t="s">
        <v>858</v>
      </c>
      <c r="B329" s="1" t="s">
        <v>859</v>
      </c>
      <c r="C329" s="2">
        <v>1558490</v>
      </c>
      <c r="D329" s="2">
        <v>6093617841</v>
      </c>
      <c r="E329" s="4">
        <f t="shared" si="10"/>
        <v>2.557577519078949E-4</v>
      </c>
      <c r="F329" s="7">
        <f t="shared" si="11"/>
        <v>545471.5</v>
      </c>
    </row>
    <row r="330" spans="1:6" x14ac:dyDescent="0.25">
      <c r="A330" s="1" t="s">
        <v>860</v>
      </c>
      <c r="B330" s="1" t="s">
        <v>861</v>
      </c>
      <c r="C330" s="2">
        <v>138598</v>
      </c>
      <c r="D330" s="2">
        <v>544797825</v>
      </c>
      <c r="E330" s="4">
        <f t="shared" si="10"/>
        <v>2.5440263092092925E-4</v>
      </c>
      <c r="F330" s="7">
        <f t="shared" si="11"/>
        <v>48509.299999999996</v>
      </c>
    </row>
    <row r="331" spans="1:6" x14ac:dyDescent="0.25">
      <c r="A331" s="1" t="s">
        <v>862</v>
      </c>
      <c r="B331" s="1" t="s">
        <v>863</v>
      </c>
      <c r="C331" s="2">
        <v>1151690</v>
      </c>
      <c r="D331" s="2">
        <v>4533119655</v>
      </c>
      <c r="E331" s="4">
        <f t="shared" si="10"/>
        <v>2.5406123986374235E-4</v>
      </c>
      <c r="F331" s="7">
        <f t="shared" si="11"/>
        <v>403091.5</v>
      </c>
    </row>
    <row r="332" spans="1:6" x14ac:dyDescent="0.25">
      <c r="A332" s="1" t="s">
        <v>864</v>
      </c>
      <c r="B332" s="1" t="s">
        <v>865</v>
      </c>
      <c r="C332" s="2">
        <v>281442</v>
      </c>
      <c r="D332" s="2">
        <v>1134285368</v>
      </c>
      <c r="E332" s="4">
        <f t="shared" si="10"/>
        <v>2.4812274577450073E-4</v>
      </c>
      <c r="F332" s="7">
        <f t="shared" si="11"/>
        <v>98504.7</v>
      </c>
    </row>
    <row r="333" spans="1:6" x14ac:dyDescent="0.25">
      <c r="A333" s="1" t="s">
        <v>866</v>
      </c>
      <c r="B333" s="1" t="s">
        <v>867</v>
      </c>
      <c r="C333" s="2">
        <v>1164452</v>
      </c>
      <c r="D333" s="2">
        <v>4699860412</v>
      </c>
      <c r="E333" s="4">
        <f t="shared" si="10"/>
        <v>2.4776310313958321E-4</v>
      </c>
      <c r="F333" s="7">
        <f t="shared" si="11"/>
        <v>407558.19999999995</v>
      </c>
    </row>
    <row r="334" spans="1:6" x14ac:dyDescent="0.25">
      <c r="A334" s="1" t="s">
        <v>868</v>
      </c>
      <c r="B334" s="1" t="s">
        <v>869</v>
      </c>
      <c r="C334" s="2">
        <v>3229980</v>
      </c>
      <c r="D334" s="2">
        <v>13105603326</v>
      </c>
      <c r="E334" s="4">
        <f t="shared" si="10"/>
        <v>2.464579401386347E-4</v>
      </c>
      <c r="F334" s="7">
        <f t="shared" si="11"/>
        <v>1130493</v>
      </c>
    </row>
    <row r="335" spans="1:6" x14ac:dyDescent="0.25">
      <c r="A335" s="1" t="s">
        <v>870</v>
      </c>
      <c r="B335" s="1" t="s">
        <v>871</v>
      </c>
      <c r="C335" s="2">
        <v>550724</v>
      </c>
      <c r="D335" s="2">
        <v>2292971254</v>
      </c>
      <c r="E335" s="4">
        <f t="shared" si="10"/>
        <v>2.4017919938563697E-4</v>
      </c>
      <c r="F335" s="7">
        <f t="shared" si="11"/>
        <v>192753.4</v>
      </c>
    </row>
    <row r="336" spans="1:6" x14ac:dyDescent="0.25">
      <c r="A336" s="1" t="s">
        <v>872</v>
      </c>
      <c r="B336" s="1" t="s">
        <v>873</v>
      </c>
      <c r="C336" s="2">
        <v>172862</v>
      </c>
      <c r="D336" s="2">
        <v>719879086</v>
      </c>
      <c r="E336" s="4">
        <f t="shared" si="10"/>
        <v>2.4012643701111773E-4</v>
      </c>
      <c r="F336" s="7">
        <f t="shared" si="11"/>
        <v>60501.7</v>
      </c>
    </row>
    <row r="337" spans="1:6" x14ac:dyDescent="0.25">
      <c r="A337" s="1" t="s">
        <v>874</v>
      </c>
      <c r="B337" s="1" t="s">
        <v>875</v>
      </c>
      <c r="C337" s="2">
        <v>397388</v>
      </c>
      <c r="D337" s="2">
        <v>1683144113</v>
      </c>
      <c r="E337" s="4">
        <f t="shared" si="10"/>
        <v>2.3609861860949277E-4</v>
      </c>
      <c r="F337" s="7">
        <f t="shared" si="11"/>
        <v>139085.79999999999</v>
      </c>
    </row>
    <row r="338" spans="1:6" x14ac:dyDescent="0.25">
      <c r="A338" s="1" t="s">
        <v>876</v>
      </c>
      <c r="B338" s="1" t="s">
        <v>877</v>
      </c>
      <c r="C338" s="2">
        <v>1128681</v>
      </c>
      <c r="D338" s="2">
        <v>5021868240</v>
      </c>
      <c r="E338" s="4">
        <f t="shared" si="10"/>
        <v>2.2475320857880571E-4</v>
      </c>
      <c r="F338" s="7">
        <f t="shared" si="11"/>
        <v>395038.35</v>
      </c>
    </row>
    <row r="339" spans="1:6" x14ac:dyDescent="0.25">
      <c r="A339" s="1" t="s">
        <v>878</v>
      </c>
      <c r="B339" s="1" t="s">
        <v>879</v>
      </c>
      <c r="C339" s="2">
        <v>25435</v>
      </c>
      <c r="D339" s="2">
        <v>114026779</v>
      </c>
      <c r="E339" s="4">
        <f t="shared" si="10"/>
        <v>2.2306163712648589E-4</v>
      </c>
      <c r="F339" s="7">
        <f t="shared" si="11"/>
        <v>8902.25</v>
      </c>
    </row>
    <row r="340" spans="1:6" x14ac:dyDescent="0.25">
      <c r="A340" s="1" t="s">
        <v>880</v>
      </c>
      <c r="B340" s="1" t="s">
        <v>881</v>
      </c>
      <c r="C340" s="2">
        <v>2396038</v>
      </c>
      <c r="D340" s="2">
        <v>10786552158</v>
      </c>
      <c r="E340" s="4">
        <f t="shared" si="10"/>
        <v>2.2213196254958488E-4</v>
      </c>
      <c r="F340" s="7">
        <f t="shared" si="11"/>
        <v>838613.29999999993</v>
      </c>
    </row>
    <row r="341" spans="1:6" x14ac:dyDescent="0.25">
      <c r="A341" s="1" t="s">
        <v>882</v>
      </c>
      <c r="B341" s="1" t="s">
        <v>883</v>
      </c>
      <c r="C341" s="2">
        <v>157494</v>
      </c>
      <c r="D341" s="2">
        <v>719101606</v>
      </c>
      <c r="E341" s="4">
        <f t="shared" si="10"/>
        <v>2.1901494682519178E-4</v>
      </c>
      <c r="F341" s="7">
        <f t="shared" si="11"/>
        <v>55122.899999999994</v>
      </c>
    </row>
    <row r="342" spans="1:6" x14ac:dyDescent="0.25">
      <c r="A342" s="1" t="s">
        <v>884</v>
      </c>
      <c r="B342" s="1" t="s">
        <v>885</v>
      </c>
      <c r="C342" s="2">
        <v>226904</v>
      </c>
      <c r="D342" s="2">
        <v>1065484627</v>
      </c>
      <c r="E342" s="4">
        <f t="shared" si="10"/>
        <v>2.1295849254894975E-4</v>
      </c>
      <c r="F342" s="7">
        <f t="shared" si="11"/>
        <v>79416.399999999994</v>
      </c>
    </row>
    <row r="343" spans="1:6" x14ac:dyDescent="0.25">
      <c r="A343" s="1" t="s">
        <v>886</v>
      </c>
      <c r="B343" s="1" t="s">
        <v>887</v>
      </c>
      <c r="C343" s="2">
        <v>2527066</v>
      </c>
      <c r="D343" s="2">
        <v>11995238792</v>
      </c>
      <c r="E343" s="4">
        <f t="shared" si="10"/>
        <v>2.1067242126812676E-4</v>
      </c>
      <c r="F343" s="7">
        <f t="shared" si="11"/>
        <v>884473.1</v>
      </c>
    </row>
    <row r="344" spans="1:6" x14ac:dyDescent="0.25">
      <c r="A344" s="1" t="s">
        <v>888</v>
      </c>
      <c r="B344" s="1" t="s">
        <v>889</v>
      </c>
      <c r="C344" s="2">
        <v>348429</v>
      </c>
      <c r="D344" s="2">
        <v>1662147547</v>
      </c>
      <c r="E344" s="4">
        <f t="shared" si="10"/>
        <v>2.0962579443014996E-4</v>
      </c>
      <c r="F344" s="7">
        <f t="shared" si="11"/>
        <v>121950.15</v>
      </c>
    </row>
    <row r="345" spans="1:6" x14ac:dyDescent="0.25">
      <c r="A345" s="1" t="s">
        <v>890</v>
      </c>
      <c r="B345" s="1" t="s">
        <v>891</v>
      </c>
      <c r="C345" s="2">
        <v>352426</v>
      </c>
      <c r="D345" s="2">
        <v>1689115717</v>
      </c>
      <c r="E345" s="4">
        <f t="shared" si="10"/>
        <v>2.0864526713772801E-4</v>
      </c>
      <c r="F345" s="7">
        <f t="shared" si="11"/>
        <v>123349.09999999999</v>
      </c>
    </row>
    <row r="346" spans="1:6" x14ac:dyDescent="0.25">
      <c r="A346" s="1" t="s">
        <v>892</v>
      </c>
      <c r="B346" s="1" t="s">
        <v>893</v>
      </c>
      <c r="C346" s="2">
        <v>457663</v>
      </c>
      <c r="D346" s="2">
        <v>2197025517</v>
      </c>
      <c r="E346" s="4">
        <f t="shared" si="10"/>
        <v>2.0831027972079762E-4</v>
      </c>
      <c r="F346" s="7">
        <f t="shared" si="11"/>
        <v>160182.04999999999</v>
      </c>
    </row>
    <row r="347" spans="1:6" x14ac:dyDescent="0.25">
      <c r="A347" s="1" t="s">
        <v>894</v>
      </c>
      <c r="B347" s="1" t="s">
        <v>895</v>
      </c>
      <c r="C347" s="2">
        <v>1991693</v>
      </c>
      <c r="D347" s="2">
        <v>9569039277</v>
      </c>
      <c r="E347" s="4">
        <f t="shared" si="10"/>
        <v>2.0813928570522264E-4</v>
      </c>
      <c r="F347" s="7">
        <f t="shared" si="11"/>
        <v>697092.54999999993</v>
      </c>
    </row>
    <row r="348" spans="1:6" x14ac:dyDescent="0.25">
      <c r="A348" s="1" t="s">
        <v>896</v>
      </c>
      <c r="B348" s="1" t="s">
        <v>897</v>
      </c>
      <c r="C348" s="2">
        <v>173060</v>
      </c>
      <c r="D348" s="2">
        <v>844699323</v>
      </c>
      <c r="E348" s="4">
        <f t="shared" si="10"/>
        <v>2.0487763549444682E-4</v>
      </c>
      <c r="F348" s="7">
        <f t="shared" si="11"/>
        <v>60570.999999999993</v>
      </c>
    </row>
    <row r="349" spans="1:6" x14ac:dyDescent="0.25">
      <c r="A349" s="1" t="s">
        <v>898</v>
      </c>
      <c r="B349" s="1" t="s">
        <v>899</v>
      </c>
      <c r="C349" s="2">
        <v>33251</v>
      </c>
      <c r="D349" s="2">
        <v>169678444</v>
      </c>
      <c r="E349" s="4">
        <f t="shared" si="10"/>
        <v>1.9596478619287669E-4</v>
      </c>
      <c r="F349" s="7">
        <f t="shared" si="11"/>
        <v>11637.849999999999</v>
      </c>
    </row>
    <row r="350" spans="1:6" x14ac:dyDescent="0.25">
      <c r="A350" s="1" t="s">
        <v>900</v>
      </c>
      <c r="B350" s="1" t="s">
        <v>901</v>
      </c>
      <c r="C350" s="2">
        <v>894550</v>
      </c>
      <c r="D350" s="2">
        <v>4640172697</v>
      </c>
      <c r="E350" s="4">
        <f t="shared" si="10"/>
        <v>1.9278377302171345E-4</v>
      </c>
      <c r="F350" s="7">
        <f t="shared" si="11"/>
        <v>313092.5</v>
      </c>
    </row>
    <row r="351" spans="1:6" x14ac:dyDescent="0.25">
      <c r="A351" s="1" t="s">
        <v>902</v>
      </c>
      <c r="B351" s="1" t="s">
        <v>903</v>
      </c>
      <c r="C351" s="2">
        <v>164254</v>
      </c>
      <c r="D351" s="2">
        <v>866421650</v>
      </c>
      <c r="E351" s="4">
        <f t="shared" si="10"/>
        <v>1.895774418840988E-4</v>
      </c>
      <c r="F351" s="7">
        <f t="shared" si="11"/>
        <v>57488.899999999994</v>
      </c>
    </row>
    <row r="352" spans="1:6" x14ac:dyDescent="0.25">
      <c r="A352" s="1" t="s">
        <v>904</v>
      </c>
      <c r="B352" s="1" t="s">
        <v>905</v>
      </c>
      <c r="C352" s="2">
        <v>3829</v>
      </c>
      <c r="D352" s="2">
        <v>20207930</v>
      </c>
      <c r="E352" s="4">
        <f t="shared" si="10"/>
        <v>1.8948007044759162E-4</v>
      </c>
      <c r="F352" s="7">
        <f t="shared" si="11"/>
        <v>1340.1499999999999</v>
      </c>
    </row>
    <row r="353" spans="1:6" x14ac:dyDescent="0.25">
      <c r="A353" s="1" t="s">
        <v>906</v>
      </c>
      <c r="B353" s="1" t="s">
        <v>907</v>
      </c>
      <c r="C353" s="2">
        <v>279889</v>
      </c>
      <c r="D353" s="2">
        <v>1481074972</v>
      </c>
      <c r="E353" s="4">
        <f t="shared" si="10"/>
        <v>1.8897692911659032E-4</v>
      </c>
      <c r="F353" s="7">
        <f t="shared" si="11"/>
        <v>97961.15</v>
      </c>
    </row>
    <row r="354" spans="1:6" x14ac:dyDescent="0.25">
      <c r="A354" s="1" t="s">
        <v>908</v>
      </c>
      <c r="B354" s="1" t="s">
        <v>909</v>
      </c>
      <c r="C354" s="2">
        <v>166673</v>
      </c>
      <c r="D354" s="2">
        <v>882892200</v>
      </c>
      <c r="E354" s="4">
        <f t="shared" si="10"/>
        <v>1.8878069145927441E-4</v>
      </c>
      <c r="F354" s="7">
        <f t="shared" si="11"/>
        <v>58335.549999999996</v>
      </c>
    </row>
    <row r="355" spans="1:6" x14ac:dyDescent="0.25">
      <c r="A355" s="1" t="s">
        <v>910</v>
      </c>
      <c r="B355" s="1" t="s">
        <v>911</v>
      </c>
      <c r="C355" s="2">
        <v>3712</v>
      </c>
      <c r="D355" s="2">
        <v>19804616</v>
      </c>
      <c r="E355" s="4">
        <f t="shared" si="10"/>
        <v>1.8743105142760659E-4</v>
      </c>
      <c r="F355" s="7">
        <f t="shared" si="11"/>
        <v>1299.1999999999998</v>
      </c>
    </row>
    <row r="356" spans="1:6" x14ac:dyDescent="0.25">
      <c r="A356" s="1" t="s">
        <v>912</v>
      </c>
      <c r="B356" s="1" t="s">
        <v>913</v>
      </c>
      <c r="C356" s="2">
        <v>1755798</v>
      </c>
      <c r="D356" s="2">
        <v>9456205658</v>
      </c>
      <c r="E356" s="4">
        <f t="shared" si="10"/>
        <v>1.8567679928942595E-4</v>
      </c>
      <c r="F356" s="7">
        <f t="shared" si="11"/>
        <v>614529.29999999993</v>
      </c>
    </row>
    <row r="357" spans="1:6" x14ac:dyDescent="0.25">
      <c r="A357" s="1" t="s">
        <v>914</v>
      </c>
      <c r="B357" s="1" t="s">
        <v>915</v>
      </c>
      <c r="C357" s="2">
        <v>44679</v>
      </c>
      <c r="D357" s="2">
        <v>240741775</v>
      </c>
      <c r="E357" s="4">
        <f t="shared" si="10"/>
        <v>1.855888949892473E-4</v>
      </c>
      <c r="F357" s="7">
        <f t="shared" si="11"/>
        <v>15637.65</v>
      </c>
    </row>
    <row r="358" spans="1:6" x14ac:dyDescent="0.25">
      <c r="A358" s="1" t="s">
        <v>916</v>
      </c>
      <c r="B358" s="1" t="s">
        <v>917</v>
      </c>
      <c r="C358" s="2">
        <v>4963</v>
      </c>
      <c r="D358" s="2">
        <v>26746273</v>
      </c>
      <c r="E358" s="4">
        <f t="shared" si="10"/>
        <v>1.8555856361744308E-4</v>
      </c>
      <c r="F358" s="7">
        <f t="shared" si="11"/>
        <v>1737.05</v>
      </c>
    </row>
    <row r="359" spans="1:6" x14ac:dyDescent="0.25">
      <c r="A359" s="1" t="s">
        <v>918</v>
      </c>
      <c r="B359" s="1" t="s">
        <v>919</v>
      </c>
      <c r="C359" s="2">
        <v>129841</v>
      </c>
      <c r="D359" s="2">
        <v>700499612</v>
      </c>
      <c r="E359" s="4">
        <f t="shared" si="10"/>
        <v>1.8535484927577662E-4</v>
      </c>
      <c r="F359" s="7">
        <f t="shared" si="11"/>
        <v>45444.35</v>
      </c>
    </row>
    <row r="360" spans="1:6" x14ac:dyDescent="0.25">
      <c r="A360" s="1" t="s">
        <v>920</v>
      </c>
      <c r="B360" s="1" t="s">
        <v>921</v>
      </c>
      <c r="C360" s="2">
        <v>10994</v>
      </c>
      <c r="D360" s="2">
        <v>61239836</v>
      </c>
      <c r="E360" s="4">
        <f t="shared" si="10"/>
        <v>1.7952366822144983E-4</v>
      </c>
      <c r="F360" s="7">
        <f t="shared" si="11"/>
        <v>3847.8999999999996</v>
      </c>
    </row>
    <row r="361" spans="1:6" x14ac:dyDescent="0.25">
      <c r="A361" s="1" t="s">
        <v>922</v>
      </c>
      <c r="B361" s="1" t="s">
        <v>923</v>
      </c>
      <c r="C361" s="2">
        <v>1260687</v>
      </c>
      <c r="D361" s="2">
        <v>7065807146</v>
      </c>
      <c r="E361" s="4">
        <f t="shared" si="10"/>
        <v>1.7842080514661135E-4</v>
      </c>
      <c r="F361" s="7">
        <f t="shared" si="11"/>
        <v>441240.44999999995</v>
      </c>
    </row>
    <row r="362" spans="1:6" x14ac:dyDescent="0.25">
      <c r="A362" s="1" t="s">
        <v>924</v>
      </c>
      <c r="B362" s="1" t="s">
        <v>925</v>
      </c>
      <c r="C362" s="2">
        <v>137503</v>
      </c>
      <c r="D362" s="2">
        <v>776431562</v>
      </c>
      <c r="E362" s="4">
        <f t="shared" si="10"/>
        <v>1.7709609800741201E-4</v>
      </c>
      <c r="F362" s="7">
        <f t="shared" si="11"/>
        <v>48126.049999999996</v>
      </c>
    </row>
    <row r="363" spans="1:6" x14ac:dyDescent="0.25">
      <c r="A363" s="1" t="s">
        <v>926</v>
      </c>
      <c r="B363" s="1" t="s">
        <v>927</v>
      </c>
      <c r="C363" s="2">
        <v>2372967</v>
      </c>
      <c r="D363" s="2">
        <v>13431815886</v>
      </c>
      <c r="E363" s="4">
        <f t="shared" si="10"/>
        <v>1.7666762410534131E-4</v>
      </c>
      <c r="F363" s="7">
        <f t="shared" si="11"/>
        <v>830538.45</v>
      </c>
    </row>
    <row r="364" spans="1:6" x14ac:dyDescent="0.25">
      <c r="A364" s="1" t="s">
        <v>928</v>
      </c>
      <c r="B364" s="1" t="s">
        <v>929</v>
      </c>
      <c r="C364" s="2">
        <v>1575036</v>
      </c>
      <c r="D364" s="2">
        <v>8978591431</v>
      </c>
      <c r="E364" s="4">
        <f t="shared" si="10"/>
        <v>1.7542127984150613E-4</v>
      </c>
      <c r="F364" s="7">
        <f t="shared" si="11"/>
        <v>551262.6</v>
      </c>
    </row>
    <row r="365" spans="1:6" x14ac:dyDescent="0.25">
      <c r="A365" s="1" t="s">
        <v>930</v>
      </c>
      <c r="B365" s="1" t="s">
        <v>931</v>
      </c>
      <c r="C365" s="2">
        <v>1507444</v>
      </c>
      <c r="D365" s="2">
        <v>8670437217</v>
      </c>
      <c r="E365" s="4">
        <f t="shared" si="10"/>
        <v>1.7386020592414608E-4</v>
      </c>
      <c r="F365" s="7">
        <f t="shared" si="11"/>
        <v>527605.4</v>
      </c>
    </row>
    <row r="366" spans="1:6" x14ac:dyDescent="0.25">
      <c r="A366" s="1" t="s">
        <v>932</v>
      </c>
      <c r="B366" s="1" t="s">
        <v>933</v>
      </c>
      <c r="C366" s="2">
        <v>11727</v>
      </c>
      <c r="D366" s="2">
        <v>67632987</v>
      </c>
      <c r="E366" s="4">
        <f t="shared" si="10"/>
        <v>1.7339172081812682E-4</v>
      </c>
      <c r="F366" s="7">
        <f t="shared" si="11"/>
        <v>4104.45</v>
      </c>
    </row>
    <row r="367" spans="1:6" x14ac:dyDescent="0.25">
      <c r="A367" s="1" t="s">
        <v>934</v>
      </c>
      <c r="B367" s="1" t="s">
        <v>935</v>
      </c>
      <c r="C367" s="2">
        <v>173700</v>
      </c>
      <c r="D367" s="2">
        <v>1009029148</v>
      </c>
      <c r="E367" s="4">
        <f t="shared" si="10"/>
        <v>1.7214567125666423E-4</v>
      </c>
      <c r="F367" s="7">
        <f t="shared" si="11"/>
        <v>60794.999999999993</v>
      </c>
    </row>
    <row r="368" spans="1:6" x14ac:dyDescent="0.25">
      <c r="A368" s="1" t="s">
        <v>936</v>
      </c>
      <c r="B368" s="1" t="s">
        <v>937</v>
      </c>
      <c r="C368" s="2">
        <v>47279</v>
      </c>
      <c r="D368" s="2">
        <v>276476873</v>
      </c>
      <c r="E368" s="4">
        <f t="shared" si="10"/>
        <v>1.7100526162273255E-4</v>
      </c>
      <c r="F368" s="7">
        <f t="shared" si="11"/>
        <v>16547.649999999998</v>
      </c>
    </row>
    <row r="369" spans="1:6" x14ac:dyDescent="0.25">
      <c r="A369" s="1" t="s">
        <v>938</v>
      </c>
      <c r="B369" s="1" t="s">
        <v>939</v>
      </c>
      <c r="C369" s="2">
        <v>210479</v>
      </c>
      <c r="D369" s="2">
        <v>1245919107</v>
      </c>
      <c r="E369" s="4">
        <f t="shared" si="10"/>
        <v>1.6893472362487815E-4</v>
      </c>
      <c r="F369" s="7">
        <f t="shared" si="11"/>
        <v>73667.649999999994</v>
      </c>
    </row>
    <row r="370" spans="1:6" x14ac:dyDescent="0.25">
      <c r="A370" s="1" t="s">
        <v>940</v>
      </c>
      <c r="B370" s="1" t="s">
        <v>941</v>
      </c>
      <c r="C370" s="2">
        <v>655170</v>
      </c>
      <c r="D370" s="2">
        <v>3910019000</v>
      </c>
      <c r="E370" s="4">
        <f t="shared" si="10"/>
        <v>1.6756184560739987E-4</v>
      </c>
      <c r="F370" s="7">
        <f t="shared" si="11"/>
        <v>229309.5</v>
      </c>
    </row>
    <row r="371" spans="1:6" x14ac:dyDescent="0.25">
      <c r="A371" s="1" t="s">
        <v>942</v>
      </c>
      <c r="B371" s="1" t="s">
        <v>943</v>
      </c>
      <c r="C371" s="2">
        <v>107177</v>
      </c>
      <c r="D371" s="2">
        <v>644489917</v>
      </c>
      <c r="E371" s="4">
        <f t="shared" si="10"/>
        <v>1.662974038428595E-4</v>
      </c>
      <c r="F371" s="7">
        <f t="shared" si="11"/>
        <v>37511.949999999997</v>
      </c>
    </row>
    <row r="372" spans="1:6" x14ac:dyDescent="0.25">
      <c r="A372" s="1" t="s">
        <v>944</v>
      </c>
      <c r="B372" s="1" t="s">
        <v>945</v>
      </c>
      <c r="C372" s="2">
        <v>2177907</v>
      </c>
      <c r="D372" s="2">
        <v>13120469261</v>
      </c>
      <c r="E372" s="4">
        <f t="shared" si="10"/>
        <v>1.6599307209794163E-4</v>
      </c>
      <c r="F372" s="7">
        <f t="shared" si="11"/>
        <v>762267.45</v>
      </c>
    </row>
    <row r="373" spans="1:6" x14ac:dyDescent="0.25">
      <c r="A373" s="1" t="s">
        <v>946</v>
      </c>
      <c r="B373" s="1" t="s">
        <v>947</v>
      </c>
      <c r="C373" s="2">
        <v>144110</v>
      </c>
      <c r="D373" s="2">
        <v>877193707</v>
      </c>
      <c r="E373" s="4">
        <f t="shared" si="10"/>
        <v>1.642852643036574E-4</v>
      </c>
      <c r="F373" s="7">
        <f t="shared" si="11"/>
        <v>50438.5</v>
      </c>
    </row>
    <row r="374" spans="1:6" x14ac:dyDescent="0.25">
      <c r="A374" s="1" t="s">
        <v>948</v>
      </c>
      <c r="B374" s="1" t="s">
        <v>949</v>
      </c>
      <c r="C374" s="2">
        <v>3770</v>
      </c>
      <c r="D374" s="2">
        <v>23197431</v>
      </c>
      <c r="E374" s="4">
        <f t="shared" si="10"/>
        <v>1.6251799606602988E-4</v>
      </c>
      <c r="F374" s="7">
        <f t="shared" si="11"/>
        <v>1319.5</v>
      </c>
    </row>
    <row r="375" spans="1:6" x14ac:dyDescent="0.25">
      <c r="A375" s="1" t="s">
        <v>950</v>
      </c>
      <c r="B375" s="1" t="s">
        <v>951</v>
      </c>
      <c r="C375" s="2">
        <v>81186</v>
      </c>
      <c r="D375" s="2">
        <v>506962843</v>
      </c>
      <c r="E375" s="4">
        <f t="shared" si="10"/>
        <v>1.6014191399033164E-4</v>
      </c>
      <c r="F375" s="7">
        <f t="shared" si="11"/>
        <v>28415.1</v>
      </c>
    </row>
    <row r="376" spans="1:6" x14ac:dyDescent="0.25">
      <c r="A376" s="1" t="s">
        <v>952</v>
      </c>
      <c r="B376" s="1" t="s">
        <v>953</v>
      </c>
      <c r="C376" s="2">
        <v>16321</v>
      </c>
      <c r="D376" s="2">
        <v>102246456</v>
      </c>
      <c r="E376" s="4">
        <f t="shared" si="10"/>
        <v>1.5962411450231586E-4</v>
      </c>
      <c r="F376" s="7">
        <f t="shared" si="11"/>
        <v>5712.3499999999995</v>
      </c>
    </row>
    <row r="377" spans="1:6" x14ac:dyDescent="0.25">
      <c r="A377" s="1" t="s">
        <v>954</v>
      </c>
      <c r="B377" s="1" t="s">
        <v>955</v>
      </c>
      <c r="C377" s="2">
        <v>16360</v>
      </c>
      <c r="D377" s="2">
        <v>102684057</v>
      </c>
      <c r="E377" s="4">
        <f t="shared" si="10"/>
        <v>1.5932366209488587E-4</v>
      </c>
      <c r="F377" s="7">
        <f t="shared" si="11"/>
        <v>5726</v>
      </c>
    </row>
    <row r="378" spans="1:6" x14ac:dyDescent="0.25">
      <c r="A378" s="1" t="s">
        <v>956</v>
      </c>
      <c r="B378" s="1" t="s">
        <v>957</v>
      </c>
      <c r="C378" s="2">
        <v>25188</v>
      </c>
      <c r="D378" s="2">
        <v>159505205</v>
      </c>
      <c r="E378" s="4">
        <f t="shared" si="10"/>
        <v>1.5791334207557677E-4</v>
      </c>
      <c r="F378" s="7">
        <f t="shared" si="11"/>
        <v>8815.7999999999993</v>
      </c>
    </row>
    <row r="379" spans="1:6" x14ac:dyDescent="0.25">
      <c r="A379" s="1" t="s">
        <v>958</v>
      </c>
      <c r="B379" s="1" t="s">
        <v>959</v>
      </c>
      <c r="C379" s="2">
        <v>570692</v>
      </c>
      <c r="D379" s="2">
        <v>3710023706</v>
      </c>
      <c r="E379" s="4">
        <f t="shared" si="10"/>
        <v>1.5382435402691737E-4</v>
      </c>
      <c r="F379" s="7">
        <f t="shared" si="11"/>
        <v>199742.19999999998</v>
      </c>
    </row>
    <row r="380" spans="1:6" x14ac:dyDescent="0.25">
      <c r="A380" s="1" t="s">
        <v>960</v>
      </c>
      <c r="B380" s="1" t="s">
        <v>961</v>
      </c>
      <c r="C380" s="2">
        <v>41403</v>
      </c>
      <c r="D380" s="2">
        <v>273464458</v>
      </c>
      <c r="E380" s="4">
        <f t="shared" si="10"/>
        <v>1.5140175912732324E-4</v>
      </c>
      <c r="F380" s="7">
        <f t="shared" si="11"/>
        <v>14491.05</v>
      </c>
    </row>
    <row r="381" spans="1:6" x14ac:dyDescent="0.25">
      <c r="A381" s="1" t="s">
        <v>962</v>
      </c>
      <c r="B381" s="1" t="s">
        <v>963</v>
      </c>
      <c r="C381" s="2">
        <v>103995</v>
      </c>
      <c r="D381" s="2">
        <v>707914408</v>
      </c>
      <c r="E381" s="4">
        <f t="shared" si="10"/>
        <v>1.4690335275673611E-4</v>
      </c>
      <c r="F381" s="7">
        <f t="shared" si="11"/>
        <v>36398.25</v>
      </c>
    </row>
    <row r="382" spans="1:6" x14ac:dyDescent="0.25">
      <c r="A382" s="1" t="s">
        <v>964</v>
      </c>
      <c r="B382" s="1" t="s">
        <v>965</v>
      </c>
      <c r="C382" s="2">
        <v>270932</v>
      </c>
      <c r="D382" s="2">
        <v>1852603555</v>
      </c>
      <c r="E382" s="4">
        <f t="shared" si="10"/>
        <v>1.4624391671320096E-4</v>
      </c>
      <c r="F382" s="7">
        <f t="shared" si="11"/>
        <v>94826.2</v>
      </c>
    </row>
    <row r="383" spans="1:6" x14ac:dyDescent="0.25">
      <c r="A383" s="1" t="s">
        <v>966</v>
      </c>
      <c r="B383" s="1" t="s">
        <v>967</v>
      </c>
      <c r="C383" s="2">
        <v>494438</v>
      </c>
      <c r="D383" s="2">
        <v>3396847677</v>
      </c>
      <c r="E383" s="4">
        <f t="shared" si="10"/>
        <v>1.4555789573604717E-4</v>
      </c>
      <c r="F383" s="7">
        <f t="shared" si="11"/>
        <v>173053.3</v>
      </c>
    </row>
    <row r="384" spans="1:6" x14ac:dyDescent="0.25">
      <c r="A384" s="1" t="s">
        <v>968</v>
      </c>
      <c r="B384" s="1" t="s">
        <v>969</v>
      </c>
      <c r="C384" s="2">
        <v>859850</v>
      </c>
      <c r="D384" s="2">
        <v>5963408065</v>
      </c>
      <c r="E384" s="4">
        <f t="shared" si="10"/>
        <v>1.4418768439586902E-4</v>
      </c>
      <c r="F384" s="7">
        <f t="shared" si="11"/>
        <v>300947.5</v>
      </c>
    </row>
    <row r="385" spans="1:6" x14ac:dyDescent="0.25">
      <c r="A385" s="1" t="s">
        <v>970</v>
      </c>
      <c r="B385" s="1" t="s">
        <v>971</v>
      </c>
      <c r="C385" s="2">
        <v>336230</v>
      </c>
      <c r="D385" s="2">
        <v>2349430350</v>
      </c>
      <c r="E385" s="4">
        <f t="shared" si="10"/>
        <v>1.431112865295198E-4</v>
      </c>
      <c r="F385" s="7">
        <f t="shared" si="11"/>
        <v>117680.49999999999</v>
      </c>
    </row>
    <row r="386" spans="1:6" x14ac:dyDescent="0.25">
      <c r="A386" s="1" t="s">
        <v>972</v>
      </c>
      <c r="B386" s="1" t="s">
        <v>973</v>
      </c>
      <c r="C386" s="2">
        <v>6968</v>
      </c>
      <c r="D386" s="2">
        <v>49219458</v>
      </c>
      <c r="E386" s="4">
        <f t="shared" ref="E386:E449" si="12">C386/D386</f>
        <v>1.4157002704093166E-4</v>
      </c>
      <c r="F386" s="7">
        <f t="shared" si="11"/>
        <v>2438.7999999999997</v>
      </c>
    </row>
    <row r="387" spans="1:6" x14ac:dyDescent="0.25">
      <c r="A387" s="1" t="s">
        <v>974</v>
      </c>
      <c r="B387" s="1" t="s">
        <v>975</v>
      </c>
      <c r="C387" s="2">
        <v>94398</v>
      </c>
      <c r="D387" s="2">
        <v>675235325</v>
      </c>
      <c r="E387" s="4">
        <f t="shared" si="12"/>
        <v>1.3980015041422782E-4</v>
      </c>
      <c r="F387" s="7">
        <f t="shared" ref="F387:F450" si="13">C387*0.35</f>
        <v>33039.299999999996</v>
      </c>
    </row>
    <row r="388" spans="1:6" x14ac:dyDescent="0.25">
      <c r="A388" s="1" t="s">
        <v>976</v>
      </c>
      <c r="B388" s="1" t="s">
        <v>977</v>
      </c>
      <c r="C388" s="2">
        <v>87180</v>
      </c>
      <c r="D388" s="2">
        <v>633065088</v>
      </c>
      <c r="E388" s="4">
        <f t="shared" si="12"/>
        <v>1.3771095840306392E-4</v>
      </c>
      <c r="F388" s="7">
        <f t="shared" si="13"/>
        <v>30512.999999999996</v>
      </c>
    </row>
    <row r="389" spans="1:6" x14ac:dyDescent="0.25">
      <c r="A389" s="1" t="s">
        <v>978</v>
      </c>
      <c r="B389" s="1" t="s">
        <v>979</v>
      </c>
      <c r="C389" s="2">
        <v>20024</v>
      </c>
      <c r="D389" s="2">
        <v>146306175</v>
      </c>
      <c r="E389" s="4">
        <f t="shared" si="12"/>
        <v>1.3686366962980203E-4</v>
      </c>
      <c r="F389" s="7">
        <f t="shared" si="13"/>
        <v>7008.4</v>
      </c>
    </row>
    <row r="390" spans="1:6" x14ac:dyDescent="0.25">
      <c r="A390" s="1" t="s">
        <v>980</v>
      </c>
      <c r="B390" s="1" t="s">
        <v>981</v>
      </c>
      <c r="C390" s="2">
        <v>49375</v>
      </c>
      <c r="D390" s="2">
        <v>362786267</v>
      </c>
      <c r="E390" s="4">
        <f t="shared" si="12"/>
        <v>1.3609941855930284E-4</v>
      </c>
      <c r="F390" s="7">
        <f t="shared" si="13"/>
        <v>17281.25</v>
      </c>
    </row>
    <row r="391" spans="1:6" x14ac:dyDescent="0.25">
      <c r="A391" s="1" t="s">
        <v>982</v>
      </c>
      <c r="B391" s="1" t="s">
        <v>983</v>
      </c>
      <c r="C391" s="2">
        <v>195917</v>
      </c>
      <c r="D391" s="2">
        <v>1440674390</v>
      </c>
      <c r="E391" s="4">
        <f t="shared" si="12"/>
        <v>1.3598978461746655E-4</v>
      </c>
      <c r="F391" s="7">
        <f t="shared" si="13"/>
        <v>68570.95</v>
      </c>
    </row>
    <row r="392" spans="1:6" x14ac:dyDescent="0.25">
      <c r="A392" s="1" t="s">
        <v>984</v>
      </c>
      <c r="B392" s="1" t="s">
        <v>985</v>
      </c>
      <c r="C392" s="2">
        <v>35944</v>
      </c>
      <c r="D392" s="2">
        <v>264621313</v>
      </c>
      <c r="E392" s="4">
        <f t="shared" si="12"/>
        <v>1.3583184057438337E-4</v>
      </c>
      <c r="F392" s="7">
        <f t="shared" si="13"/>
        <v>12580.4</v>
      </c>
    </row>
    <row r="393" spans="1:6" x14ac:dyDescent="0.25">
      <c r="A393" s="1" t="s">
        <v>986</v>
      </c>
      <c r="B393" s="1" t="s">
        <v>987</v>
      </c>
      <c r="C393" s="2">
        <v>45633</v>
      </c>
      <c r="D393" s="2">
        <v>336627917</v>
      </c>
      <c r="E393" s="4">
        <f t="shared" si="12"/>
        <v>1.3555916694811738E-4</v>
      </c>
      <c r="F393" s="7">
        <f t="shared" si="13"/>
        <v>15971.55</v>
      </c>
    </row>
    <row r="394" spans="1:6" x14ac:dyDescent="0.25">
      <c r="A394" s="1" t="s">
        <v>988</v>
      </c>
      <c r="B394" s="1" t="s">
        <v>989</v>
      </c>
      <c r="C394" s="2">
        <v>35392</v>
      </c>
      <c r="D394" s="2">
        <v>270522779</v>
      </c>
      <c r="E394" s="4">
        <f t="shared" si="12"/>
        <v>1.3082816955684165E-4</v>
      </c>
      <c r="F394" s="7">
        <f t="shared" si="13"/>
        <v>12387.199999999999</v>
      </c>
    </row>
    <row r="395" spans="1:6" x14ac:dyDescent="0.25">
      <c r="A395" s="1" t="s">
        <v>990</v>
      </c>
      <c r="B395" s="1" t="s">
        <v>991</v>
      </c>
      <c r="C395" s="2">
        <v>46934</v>
      </c>
      <c r="D395" s="2">
        <v>363428828</v>
      </c>
      <c r="E395" s="4">
        <f t="shared" si="12"/>
        <v>1.2914220442633681E-4</v>
      </c>
      <c r="F395" s="7">
        <f t="shared" si="13"/>
        <v>16426.899999999998</v>
      </c>
    </row>
    <row r="396" spans="1:6" x14ac:dyDescent="0.25">
      <c r="A396" s="1" t="s">
        <v>992</v>
      </c>
      <c r="B396" s="1" t="s">
        <v>993</v>
      </c>
      <c r="C396" s="2">
        <v>8686878</v>
      </c>
      <c r="D396" s="2">
        <v>67435271691</v>
      </c>
      <c r="E396" s="4">
        <f t="shared" si="12"/>
        <v>1.2881801736937856E-4</v>
      </c>
      <c r="F396" s="7">
        <f t="shared" si="13"/>
        <v>3040407.3</v>
      </c>
    </row>
    <row r="397" spans="1:6" x14ac:dyDescent="0.25">
      <c r="A397" s="1" t="s">
        <v>994</v>
      </c>
      <c r="B397" s="1" t="s">
        <v>995</v>
      </c>
      <c r="C397" s="2">
        <v>4168</v>
      </c>
      <c r="D397" s="2">
        <v>32508299</v>
      </c>
      <c r="E397" s="4">
        <f t="shared" si="12"/>
        <v>1.2821341405774568E-4</v>
      </c>
      <c r="F397" s="7">
        <f t="shared" si="13"/>
        <v>1458.8</v>
      </c>
    </row>
    <row r="398" spans="1:6" x14ac:dyDescent="0.25">
      <c r="A398" s="1" t="s">
        <v>996</v>
      </c>
      <c r="B398" s="1" t="s">
        <v>997</v>
      </c>
      <c r="C398" s="2">
        <v>3944111</v>
      </c>
      <c r="D398" s="2">
        <v>31421138105</v>
      </c>
      <c r="E398" s="4">
        <f t="shared" si="12"/>
        <v>1.2552412922854566E-4</v>
      </c>
      <c r="F398" s="7">
        <f t="shared" si="13"/>
        <v>1380438.8499999999</v>
      </c>
    </row>
    <row r="399" spans="1:6" x14ac:dyDescent="0.25">
      <c r="A399" s="1" t="s">
        <v>998</v>
      </c>
      <c r="B399" s="1" t="s">
        <v>999</v>
      </c>
      <c r="C399" s="2">
        <v>193836</v>
      </c>
      <c r="D399" s="2">
        <v>1555869267</v>
      </c>
      <c r="E399" s="4">
        <f t="shared" si="12"/>
        <v>1.2458373213692381E-4</v>
      </c>
      <c r="F399" s="7">
        <f t="shared" si="13"/>
        <v>67842.599999999991</v>
      </c>
    </row>
    <row r="400" spans="1:6" x14ac:dyDescent="0.25">
      <c r="A400" s="1" t="s">
        <v>1000</v>
      </c>
      <c r="B400" s="1" t="s">
        <v>1001</v>
      </c>
      <c r="C400" s="2">
        <v>42045</v>
      </c>
      <c r="D400" s="2">
        <v>338702807</v>
      </c>
      <c r="E400" s="4">
        <f t="shared" si="12"/>
        <v>1.2413537511662842E-4</v>
      </c>
      <c r="F400" s="7">
        <f t="shared" si="13"/>
        <v>14715.749999999998</v>
      </c>
    </row>
    <row r="401" spans="1:6" x14ac:dyDescent="0.25">
      <c r="A401" s="1" t="s">
        <v>1002</v>
      </c>
      <c r="B401" s="1" t="s">
        <v>1003</v>
      </c>
      <c r="C401" s="2">
        <v>27164</v>
      </c>
      <c r="D401" s="2">
        <v>220831372</v>
      </c>
      <c r="E401" s="4">
        <f t="shared" si="12"/>
        <v>1.230078849485208E-4</v>
      </c>
      <c r="F401" s="7">
        <f t="shared" si="13"/>
        <v>9507.4</v>
      </c>
    </row>
    <row r="402" spans="1:6" x14ac:dyDescent="0.25">
      <c r="A402" s="1" t="s">
        <v>1004</v>
      </c>
      <c r="B402" s="1" t="s">
        <v>1005</v>
      </c>
      <c r="C402" s="2">
        <v>59548</v>
      </c>
      <c r="D402" s="2">
        <v>491330458</v>
      </c>
      <c r="E402" s="4">
        <f t="shared" si="12"/>
        <v>1.2119745281494435E-4</v>
      </c>
      <c r="F402" s="7">
        <f t="shared" si="13"/>
        <v>20841.8</v>
      </c>
    </row>
    <row r="403" spans="1:6" x14ac:dyDescent="0.25">
      <c r="A403" s="1" t="s">
        <v>1006</v>
      </c>
      <c r="B403" s="1" t="s">
        <v>1007</v>
      </c>
      <c r="C403" s="2">
        <v>41739</v>
      </c>
      <c r="D403" s="2">
        <v>355869632</v>
      </c>
      <c r="E403" s="4">
        <f t="shared" si="12"/>
        <v>1.1728733290734963E-4</v>
      </c>
      <c r="F403" s="7">
        <f t="shared" si="13"/>
        <v>14608.65</v>
      </c>
    </row>
    <row r="404" spans="1:6" x14ac:dyDescent="0.25">
      <c r="A404" s="1" t="s">
        <v>1008</v>
      </c>
      <c r="B404" s="1" t="s">
        <v>1009</v>
      </c>
      <c r="C404" s="2">
        <v>44855</v>
      </c>
      <c r="D404" s="2">
        <v>389072484</v>
      </c>
      <c r="E404" s="4">
        <f t="shared" si="12"/>
        <v>1.1528700138044201E-4</v>
      </c>
      <c r="F404" s="7">
        <f t="shared" si="13"/>
        <v>15699.249999999998</v>
      </c>
    </row>
    <row r="405" spans="1:6" x14ac:dyDescent="0.25">
      <c r="A405" s="1" t="s">
        <v>1010</v>
      </c>
      <c r="B405" s="1" t="s">
        <v>1011</v>
      </c>
      <c r="C405" s="2">
        <v>90382</v>
      </c>
      <c r="D405" s="2">
        <v>784526589</v>
      </c>
      <c r="E405" s="4">
        <f t="shared" si="12"/>
        <v>1.1520578303815781E-4</v>
      </c>
      <c r="F405" s="7">
        <f t="shared" si="13"/>
        <v>31633.699999999997</v>
      </c>
    </row>
    <row r="406" spans="1:6" x14ac:dyDescent="0.25">
      <c r="A406" s="1" t="s">
        <v>1012</v>
      </c>
      <c r="B406" s="1" t="s">
        <v>1013</v>
      </c>
      <c r="C406" s="2">
        <v>602426</v>
      </c>
      <c r="D406" s="2">
        <v>5241069937</v>
      </c>
      <c r="E406" s="4">
        <f t="shared" si="12"/>
        <v>1.1494332402380228E-4</v>
      </c>
      <c r="F406" s="7">
        <f t="shared" si="13"/>
        <v>210849.09999999998</v>
      </c>
    </row>
    <row r="407" spans="1:6" x14ac:dyDescent="0.25">
      <c r="A407" s="1" t="s">
        <v>1014</v>
      </c>
      <c r="B407" s="1" t="s">
        <v>1015</v>
      </c>
      <c r="C407" s="2">
        <v>677029</v>
      </c>
      <c r="D407" s="2">
        <v>5906751948</v>
      </c>
      <c r="E407" s="4">
        <f t="shared" si="12"/>
        <v>1.1461950763468899E-4</v>
      </c>
      <c r="F407" s="7">
        <f t="shared" si="13"/>
        <v>236960.15</v>
      </c>
    </row>
    <row r="408" spans="1:6" x14ac:dyDescent="0.25">
      <c r="A408" s="1" t="s">
        <v>1016</v>
      </c>
      <c r="B408" s="1" t="s">
        <v>1017</v>
      </c>
      <c r="C408" s="2">
        <v>1058767</v>
      </c>
      <c r="D408" s="2">
        <v>9268684312</v>
      </c>
      <c r="E408" s="4">
        <f t="shared" si="12"/>
        <v>1.1423056006225536E-4</v>
      </c>
      <c r="F408" s="7">
        <f t="shared" si="13"/>
        <v>370568.44999999995</v>
      </c>
    </row>
    <row r="409" spans="1:6" x14ac:dyDescent="0.25">
      <c r="A409" s="1" t="s">
        <v>1018</v>
      </c>
      <c r="B409" s="1" t="s">
        <v>1019</v>
      </c>
      <c r="C409" s="2">
        <v>120174</v>
      </c>
      <c r="D409" s="2">
        <v>1053680360</v>
      </c>
      <c r="E409" s="4">
        <f t="shared" si="12"/>
        <v>1.1405166553545708E-4</v>
      </c>
      <c r="F409" s="7">
        <f t="shared" si="13"/>
        <v>42060.899999999994</v>
      </c>
    </row>
    <row r="410" spans="1:6" x14ac:dyDescent="0.25">
      <c r="A410" s="1" t="s">
        <v>1020</v>
      </c>
      <c r="B410" s="1" t="s">
        <v>1021</v>
      </c>
      <c r="C410" s="2">
        <v>361298</v>
      </c>
      <c r="D410" s="2">
        <v>3208641131</v>
      </c>
      <c r="E410" s="4">
        <f t="shared" si="12"/>
        <v>1.1260156098771895E-4</v>
      </c>
      <c r="F410" s="7">
        <f t="shared" si="13"/>
        <v>126454.29999999999</v>
      </c>
    </row>
    <row r="411" spans="1:6" x14ac:dyDescent="0.25">
      <c r="A411" s="1" t="s">
        <v>1022</v>
      </c>
      <c r="B411" s="1" t="s">
        <v>1023</v>
      </c>
      <c r="C411" s="2">
        <v>254911</v>
      </c>
      <c r="D411" s="2">
        <v>2279429007</v>
      </c>
      <c r="E411" s="4">
        <f t="shared" si="12"/>
        <v>1.1183107664997789E-4</v>
      </c>
      <c r="F411" s="7">
        <f t="shared" si="13"/>
        <v>89218.849999999991</v>
      </c>
    </row>
    <row r="412" spans="1:6" x14ac:dyDescent="0.25">
      <c r="A412" s="1" t="s">
        <v>1024</v>
      </c>
      <c r="B412" s="1" t="s">
        <v>1025</v>
      </c>
      <c r="C412" s="2">
        <v>644296</v>
      </c>
      <c r="D412" s="2">
        <v>5815542027</v>
      </c>
      <c r="E412" s="4">
        <f t="shared" si="12"/>
        <v>1.1078864136974794E-4</v>
      </c>
      <c r="F412" s="7">
        <f t="shared" si="13"/>
        <v>225503.59999999998</v>
      </c>
    </row>
    <row r="413" spans="1:6" x14ac:dyDescent="0.25">
      <c r="A413" s="1" t="s">
        <v>1026</v>
      </c>
      <c r="B413" s="1" t="s">
        <v>1027</v>
      </c>
      <c r="C413" s="2">
        <v>1286263</v>
      </c>
      <c r="D413" s="2">
        <v>11718983898</v>
      </c>
      <c r="E413" s="4">
        <f t="shared" si="12"/>
        <v>1.0975891862258791E-4</v>
      </c>
      <c r="F413" s="7">
        <f t="shared" si="13"/>
        <v>450192.05</v>
      </c>
    </row>
    <row r="414" spans="1:6" x14ac:dyDescent="0.25">
      <c r="A414" s="1" t="s">
        <v>1028</v>
      </c>
      <c r="B414" s="1" t="s">
        <v>1029</v>
      </c>
      <c r="C414" s="2">
        <v>18000</v>
      </c>
      <c r="D414" s="2">
        <v>166449163</v>
      </c>
      <c r="E414" s="4">
        <f t="shared" si="12"/>
        <v>1.0814112654925155E-4</v>
      </c>
      <c r="F414" s="7">
        <f t="shared" si="13"/>
        <v>6300</v>
      </c>
    </row>
    <row r="415" spans="1:6" x14ac:dyDescent="0.25">
      <c r="A415" s="1" t="s">
        <v>1030</v>
      </c>
      <c r="B415" s="1" t="s">
        <v>1031</v>
      </c>
      <c r="C415" s="2">
        <v>50652</v>
      </c>
      <c r="D415" s="2">
        <v>476721380</v>
      </c>
      <c r="E415" s="4">
        <f t="shared" si="12"/>
        <v>1.0625074126106951E-4</v>
      </c>
      <c r="F415" s="7">
        <f t="shared" si="13"/>
        <v>17728.199999999997</v>
      </c>
    </row>
    <row r="416" spans="1:6" x14ac:dyDescent="0.25">
      <c r="A416" s="1" t="s">
        <v>1032</v>
      </c>
      <c r="B416" s="1" t="s">
        <v>1033</v>
      </c>
      <c r="C416" s="2">
        <v>1017776</v>
      </c>
      <c r="D416" s="2">
        <v>9783879433</v>
      </c>
      <c r="E416" s="4">
        <f t="shared" si="12"/>
        <v>1.040258117416235E-4</v>
      </c>
      <c r="F416" s="7">
        <f t="shared" si="13"/>
        <v>356221.6</v>
      </c>
    </row>
    <row r="417" spans="1:6" x14ac:dyDescent="0.25">
      <c r="A417" s="1" t="s">
        <v>1034</v>
      </c>
      <c r="B417" s="1" t="s">
        <v>1035</v>
      </c>
      <c r="C417" s="2">
        <v>459355</v>
      </c>
      <c r="D417" s="2">
        <v>4427463692</v>
      </c>
      <c r="E417" s="4">
        <f t="shared" si="12"/>
        <v>1.037512743085867E-4</v>
      </c>
      <c r="F417" s="7">
        <f t="shared" si="13"/>
        <v>160774.25</v>
      </c>
    </row>
    <row r="418" spans="1:6" x14ac:dyDescent="0.25">
      <c r="A418" s="1" t="s">
        <v>1036</v>
      </c>
      <c r="B418" s="1" t="s">
        <v>1037</v>
      </c>
      <c r="C418" s="2">
        <v>33041</v>
      </c>
      <c r="D418" s="2">
        <v>321220794</v>
      </c>
      <c r="E418" s="4">
        <f t="shared" si="12"/>
        <v>1.0286071330737076E-4</v>
      </c>
      <c r="F418" s="7">
        <f t="shared" si="13"/>
        <v>11564.349999999999</v>
      </c>
    </row>
    <row r="419" spans="1:6" x14ac:dyDescent="0.25">
      <c r="A419" s="1" t="s">
        <v>1038</v>
      </c>
      <c r="B419" s="1" t="s">
        <v>1039</v>
      </c>
      <c r="C419" s="2">
        <v>317133</v>
      </c>
      <c r="D419" s="2">
        <v>3098743574</v>
      </c>
      <c r="E419" s="4">
        <f t="shared" si="12"/>
        <v>1.0234244700365129E-4</v>
      </c>
      <c r="F419" s="7">
        <f t="shared" si="13"/>
        <v>110996.54999999999</v>
      </c>
    </row>
    <row r="420" spans="1:6" x14ac:dyDescent="0.25">
      <c r="A420" s="1" t="s">
        <v>1040</v>
      </c>
      <c r="B420" s="1" t="s">
        <v>1041</v>
      </c>
      <c r="C420" s="2">
        <v>553666</v>
      </c>
      <c r="D420" s="2">
        <v>5421438223</v>
      </c>
      <c r="E420" s="4">
        <f t="shared" si="12"/>
        <v>1.0212529908597281E-4</v>
      </c>
      <c r="F420" s="7">
        <f t="shared" si="13"/>
        <v>193783.09999999998</v>
      </c>
    </row>
    <row r="421" spans="1:6" x14ac:dyDescent="0.25">
      <c r="A421" s="1" t="s">
        <v>1042</v>
      </c>
      <c r="B421" s="1" t="s">
        <v>1043</v>
      </c>
      <c r="C421" s="2">
        <v>734369</v>
      </c>
      <c r="D421" s="2">
        <v>7232766608</v>
      </c>
      <c r="E421" s="4">
        <f t="shared" si="12"/>
        <v>1.0153362327324803E-4</v>
      </c>
      <c r="F421" s="7">
        <f t="shared" si="13"/>
        <v>257029.15</v>
      </c>
    </row>
    <row r="422" spans="1:6" x14ac:dyDescent="0.25">
      <c r="A422" s="1" t="s">
        <v>1044</v>
      </c>
      <c r="B422" s="1" t="s">
        <v>1045</v>
      </c>
      <c r="C422" s="2">
        <v>1497016</v>
      </c>
      <c r="D422" s="2">
        <v>15011392405</v>
      </c>
      <c r="E422" s="4">
        <f t="shared" si="12"/>
        <v>9.9725325913229304E-5</v>
      </c>
      <c r="F422" s="7">
        <f t="shared" si="13"/>
        <v>523955.6</v>
      </c>
    </row>
    <row r="423" spans="1:6" x14ac:dyDescent="0.25">
      <c r="A423" s="1" t="s">
        <v>1046</v>
      </c>
      <c r="B423" s="1" t="s">
        <v>1047</v>
      </c>
      <c r="C423" s="2">
        <v>6000</v>
      </c>
      <c r="D423" s="2">
        <v>60340561</v>
      </c>
      <c r="E423" s="4">
        <f t="shared" si="12"/>
        <v>9.9435601866545452E-5</v>
      </c>
      <c r="F423" s="7">
        <f t="shared" si="13"/>
        <v>2100</v>
      </c>
    </row>
    <row r="424" spans="1:6" x14ac:dyDescent="0.25">
      <c r="A424" s="1" t="s">
        <v>1048</v>
      </c>
      <c r="B424" s="1" t="s">
        <v>1049</v>
      </c>
      <c r="C424" s="2">
        <v>135014</v>
      </c>
      <c r="D424" s="2">
        <v>1359453965</v>
      </c>
      <c r="E424" s="4">
        <f t="shared" si="12"/>
        <v>9.9314874557006422E-5</v>
      </c>
      <c r="F424" s="7">
        <f t="shared" si="13"/>
        <v>47254.899999999994</v>
      </c>
    </row>
    <row r="425" spans="1:6" x14ac:dyDescent="0.25">
      <c r="A425" s="1" t="s">
        <v>1050</v>
      </c>
      <c r="B425" s="1" t="s">
        <v>1051</v>
      </c>
      <c r="C425" s="2">
        <v>26100</v>
      </c>
      <c r="D425" s="2">
        <v>268014791</v>
      </c>
      <c r="E425" s="4">
        <f t="shared" si="12"/>
        <v>9.7382685122031194E-5</v>
      </c>
      <c r="F425" s="7">
        <f t="shared" si="13"/>
        <v>9135</v>
      </c>
    </row>
    <row r="426" spans="1:6" x14ac:dyDescent="0.25">
      <c r="A426" s="1" t="s">
        <v>1052</v>
      </c>
      <c r="B426" s="1" t="s">
        <v>1053</v>
      </c>
      <c r="C426" s="2">
        <v>286160</v>
      </c>
      <c r="D426" s="2">
        <v>2990558501</v>
      </c>
      <c r="E426" s="4">
        <f t="shared" si="12"/>
        <v>9.5687812127504671E-5</v>
      </c>
      <c r="F426" s="7">
        <f t="shared" si="13"/>
        <v>100156</v>
      </c>
    </row>
    <row r="427" spans="1:6" x14ac:dyDescent="0.25">
      <c r="A427" s="1" t="s">
        <v>1054</v>
      </c>
      <c r="B427" s="1" t="s">
        <v>1055</v>
      </c>
      <c r="C427" s="2">
        <v>14869</v>
      </c>
      <c r="D427" s="2">
        <v>157756597</v>
      </c>
      <c r="E427" s="4">
        <f t="shared" si="12"/>
        <v>9.4252793751629926E-5</v>
      </c>
      <c r="F427" s="7">
        <f t="shared" si="13"/>
        <v>5204.1499999999996</v>
      </c>
    </row>
    <row r="428" spans="1:6" x14ac:dyDescent="0.25">
      <c r="A428" s="1" t="s">
        <v>1056</v>
      </c>
      <c r="B428" s="1" t="s">
        <v>1057</v>
      </c>
      <c r="C428" s="2">
        <v>26534</v>
      </c>
      <c r="D428" s="2">
        <v>282083725</v>
      </c>
      <c r="E428" s="4">
        <f t="shared" si="12"/>
        <v>9.4064271166300012E-5</v>
      </c>
      <c r="F428" s="7">
        <f t="shared" si="13"/>
        <v>9286.9</v>
      </c>
    </row>
    <row r="429" spans="1:6" x14ac:dyDescent="0.25">
      <c r="A429" s="1" t="s">
        <v>1058</v>
      </c>
      <c r="B429" s="1" t="s">
        <v>1059</v>
      </c>
      <c r="C429" s="2">
        <v>9858</v>
      </c>
      <c r="D429" s="2">
        <v>105171946</v>
      </c>
      <c r="E429" s="4">
        <f t="shared" si="12"/>
        <v>9.3732220187311163E-5</v>
      </c>
      <c r="F429" s="7">
        <f t="shared" si="13"/>
        <v>3450.2999999999997</v>
      </c>
    </row>
    <row r="430" spans="1:6" x14ac:dyDescent="0.25">
      <c r="A430" s="1" t="s">
        <v>1060</v>
      </c>
      <c r="B430" s="1" t="s">
        <v>1061</v>
      </c>
      <c r="C430" s="2">
        <v>189291</v>
      </c>
      <c r="D430" s="2">
        <v>2041844175</v>
      </c>
      <c r="E430" s="4">
        <f t="shared" si="12"/>
        <v>9.2705899067934509E-5</v>
      </c>
      <c r="F430" s="7">
        <f t="shared" si="13"/>
        <v>66251.849999999991</v>
      </c>
    </row>
    <row r="431" spans="1:6" x14ac:dyDescent="0.25">
      <c r="A431" s="1" t="s">
        <v>1062</v>
      </c>
      <c r="B431" s="1" t="s">
        <v>1063</v>
      </c>
      <c r="C431" s="2">
        <v>588974</v>
      </c>
      <c r="D431" s="2">
        <v>6367448653</v>
      </c>
      <c r="E431" s="4">
        <f t="shared" si="12"/>
        <v>9.2497644205188386E-5</v>
      </c>
      <c r="F431" s="7">
        <f t="shared" si="13"/>
        <v>206140.9</v>
      </c>
    </row>
    <row r="432" spans="1:6" x14ac:dyDescent="0.25">
      <c r="A432" s="1" t="s">
        <v>1064</v>
      </c>
      <c r="B432" s="1" t="s">
        <v>1065</v>
      </c>
      <c r="C432" s="2">
        <v>68197</v>
      </c>
      <c r="D432" s="2">
        <v>739397301</v>
      </c>
      <c r="E432" s="4">
        <f t="shared" si="12"/>
        <v>9.2233228208659634E-5</v>
      </c>
      <c r="F432" s="7">
        <f t="shared" si="13"/>
        <v>23868.949999999997</v>
      </c>
    </row>
    <row r="433" spans="1:6" x14ac:dyDescent="0.25">
      <c r="A433" s="1" t="s">
        <v>1066</v>
      </c>
      <c r="B433" s="1" t="s">
        <v>1067</v>
      </c>
      <c r="C433" s="2">
        <v>71079</v>
      </c>
      <c r="D433" s="2">
        <v>771994976</v>
      </c>
      <c r="E433" s="4">
        <f t="shared" si="12"/>
        <v>9.2071842705877918E-5</v>
      </c>
      <c r="F433" s="7">
        <f t="shared" si="13"/>
        <v>24877.649999999998</v>
      </c>
    </row>
    <row r="434" spans="1:6" x14ac:dyDescent="0.25">
      <c r="A434" s="1" t="s">
        <v>1068</v>
      </c>
      <c r="B434" s="1" t="s">
        <v>1069</v>
      </c>
      <c r="C434" s="2">
        <v>14809</v>
      </c>
      <c r="D434" s="2">
        <v>163638482</v>
      </c>
      <c r="E434" s="4">
        <f t="shared" si="12"/>
        <v>9.0498272894025018E-5</v>
      </c>
      <c r="F434" s="7">
        <f t="shared" si="13"/>
        <v>5183.1499999999996</v>
      </c>
    </row>
    <row r="435" spans="1:6" x14ac:dyDescent="0.25">
      <c r="A435" s="1" t="s">
        <v>1070</v>
      </c>
      <c r="B435" s="1" t="s">
        <v>1071</v>
      </c>
      <c r="C435" s="2">
        <v>31375</v>
      </c>
      <c r="D435" s="2">
        <v>350828196</v>
      </c>
      <c r="E435" s="4">
        <f t="shared" si="12"/>
        <v>8.9431238303320414E-5</v>
      </c>
      <c r="F435" s="7">
        <f t="shared" si="13"/>
        <v>10981.25</v>
      </c>
    </row>
    <row r="436" spans="1:6" x14ac:dyDescent="0.25">
      <c r="A436" s="1" t="s">
        <v>1072</v>
      </c>
      <c r="B436" s="1" t="s">
        <v>1073</v>
      </c>
      <c r="C436" s="2">
        <v>1078106</v>
      </c>
      <c r="D436" s="2">
        <v>12136853213</v>
      </c>
      <c r="E436" s="4">
        <f t="shared" si="12"/>
        <v>8.8829120784390925E-5</v>
      </c>
      <c r="F436" s="7">
        <f t="shared" si="13"/>
        <v>377337.1</v>
      </c>
    </row>
    <row r="437" spans="1:6" x14ac:dyDescent="0.25">
      <c r="A437" s="1" t="s">
        <v>1074</v>
      </c>
      <c r="B437" s="1" t="s">
        <v>1075</v>
      </c>
      <c r="C437" s="2">
        <v>56309</v>
      </c>
      <c r="D437" s="2">
        <v>639794209</v>
      </c>
      <c r="E437" s="4">
        <f t="shared" si="12"/>
        <v>8.8011112335654161E-5</v>
      </c>
      <c r="F437" s="7">
        <f t="shared" si="13"/>
        <v>19708.149999999998</v>
      </c>
    </row>
    <row r="438" spans="1:6" x14ac:dyDescent="0.25">
      <c r="A438" s="1" t="s">
        <v>1076</v>
      </c>
      <c r="B438" s="1" t="s">
        <v>1077</v>
      </c>
      <c r="C438" s="2">
        <v>76754</v>
      </c>
      <c r="D438" s="2">
        <v>876440807</v>
      </c>
      <c r="E438" s="4">
        <f t="shared" si="12"/>
        <v>8.757465351564809E-5</v>
      </c>
      <c r="F438" s="7">
        <f t="shared" si="13"/>
        <v>26863.899999999998</v>
      </c>
    </row>
    <row r="439" spans="1:6" x14ac:dyDescent="0.25">
      <c r="A439" s="1" t="s">
        <v>1078</v>
      </c>
      <c r="B439" s="1" t="s">
        <v>1079</v>
      </c>
      <c r="C439" s="2">
        <v>119737</v>
      </c>
      <c r="D439" s="2">
        <v>1370733641</v>
      </c>
      <c r="E439" s="4">
        <f t="shared" si="12"/>
        <v>8.7352492430730388E-5</v>
      </c>
      <c r="F439" s="7">
        <f t="shared" si="13"/>
        <v>41907.949999999997</v>
      </c>
    </row>
    <row r="440" spans="1:6" x14ac:dyDescent="0.25">
      <c r="A440" s="1" t="s">
        <v>1080</v>
      </c>
      <c r="B440" s="1" t="s">
        <v>1081</v>
      </c>
      <c r="C440" s="2">
        <v>153077</v>
      </c>
      <c r="D440" s="2">
        <v>1792245633</v>
      </c>
      <c r="E440" s="4">
        <f t="shared" si="12"/>
        <v>8.5410725617876288E-5</v>
      </c>
      <c r="F440" s="7">
        <f t="shared" si="13"/>
        <v>53576.95</v>
      </c>
    </row>
    <row r="441" spans="1:6" x14ac:dyDescent="0.25">
      <c r="A441" s="1" t="s">
        <v>1082</v>
      </c>
      <c r="B441" s="1" t="s">
        <v>1083</v>
      </c>
      <c r="C441" s="2">
        <v>76160</v>
      </c>
      <c r="D441" s="2">
        <v>897050071</v>
      </c>
      <c r="E441" s="4">
        <f t="shared" si="12"/>
        <v>8.490050049837185E-5</v>
      </c>
      <c r="F441" s="7">
        <f t="shared" si="13"/>
        <v>26656</v>
      </c>
    </row>
    <row r="442" spans="1:6" x14ac:dyDescent="0.25">
      <c r="A442" s="1" t="s">
        <v>1084</v>
      </c>
      <c r="B442" s="1" t="s">
        <v>1085</v>
      </c>
      <c r="C442" s="2">
        <v>13800</v>
      </c>
      <c r="D442" s="2">
        <v>163761185</v>
      </c>
      <c r="E442" s="4">
        <f t="shared" si="12"/>
        <v>8.4269053133683667E-5</v>
      </c>
      <c r="F442" s="7">
        <f t="shared" si="13"/>
        <v>4830</v>
      </c>
    </row>
    <row r="443" spans="1:6" x14ac:dyDescent="0.25">
      <c r="A443" s="1" t="s">
        <v>1086</v>
      </c>
      <c r="B443" s="1" t="s">
        <v>1087</v>
      </c>
      <c r="C443" s="2">
        <v>320989</v>
      </c>
      <c r="D443" s="2">
        <v>3849317721</v>
      </c>
      <c r="E443" s="4">
        <f t="shared" si="12"/>
        <v>8.3388543961658603E-5</v>
      </c>
      <c r="F443" s="7">
        <f t="shared" si="13"/>
        <v>112346.15</v>
      </c>
    </row>
    <row r="444" spans="1:6" x14ac:dyDescent="0.25">
      <c r="A444" s="1" t="s">
        <v>1088</v>
      </c>
      <c r="B444" s="1" t="s">
        <v>1089</v>
      </c>
      <c r="C444" s="2">
        <v>13766</v>
      </c>
      <c r="D444" s="2">
        <v>165286080</v>
      </c>
      <c r="E444" s="4">
        <f t="shared" si="12"/>
        <v>8.3285900421862505E-5</v>
      </c>
      <c r="F444" s="7">
        <f t="shared" si="13"/>
        <v>4818.0999999999995</v>
      </c>
    </row>
    <row r="445" spans="1:6" x14ac:dyDescent="0.25">
      <c r="A445" s="1" t="s">
        <v>1090</v>
      </c>
      <c r="B445" s="1" t="s">
        <v>1091</v>
      </c>
      <c r="C445" s="2">
        <v>1494815</v>
      </c>
      <c r="D445" s="2">
        <v>17975605987</v>
      </c>
      <c r="E445" s="4">
        <f t="shared" si="12"/>
        <v>8.3157975374018196E-5</v>
      </c>
      <c r="F445" s="7">
        <f t="shared" si="13"/>
        <v>523185.24999999994</v>
      </c>
    </row>
    <row r="446" spans="1:6" x14ac:dyDescent="0.25">
      <c r="A446" s="1" t="s">
        <v>1092</v>
      </c>
      <c r="B446" s="1" t="s">
        <v>1093</v>
      </c>
      <c r="C446" s="2">
        <v>158677</v>
      </c>
      <c r="D446" s="2">
        <v>1997595382</v>
      </c>
      <c r="E446" s="4">
        <f t="shared" si="12"/>
        <v>7.943400421817755E-5</v>
      </c>
      <c r="F446" s="7">
        <f t="shared" si="13"/>
        <v>55536.95</v>
      </c>
    </row>
    <row r="447" spans="1:6" x14ac:dyDescent="0.25">
      <c r="A447" s="1" t="s">
        <v>1094</v>
      </c>
      <c r="B447" s="1" t="s">
        <v>1095</v>
      </c>
      <c r="C447" s="2">
        <v>293854</v>
      </c>
      <c r="D447" s="2">
        <v>3724309898</v>
      </c>
      <c r="E447" s="4">
        <f t="shared" si="12"/>
        <v>7.8901597355741853E-5</v>
      </c>
      <c r="F447" s="7">
        <f t="shared" si="13"/>
        <v>102848.9</v>
      </c>
    </row>
    <row r="448" spans="1:6" x14ac:dyDescent="0.25">
      <c r="A448" s="1" t="s">
        <v>1096</v>
      </c>
      <c r="B448" s="1" t="s">
        <v>1097</v>
      </c>
      <c r="C448" s="2">
        <v>11879</v>
      </c>
      <c r="D448" s="2">
        <v>152717030</v>
      </c>
      <c r="E448" s="4">
        <f t="shared" si="12"/>
        <v>7.7784383313373758E-5</v>
      </c>
      <c r="F448" s="7">
        <f t="shared" si="13"/>
        <v>4157.6499999999996</v>
      </c>
    </row>
    <row r="449" spans="1:6" x14ac:dyDescent="0.25">
      <c r="A449" s="1" t="s">
        <v>1098</v>
      </c>
      <c r="B449" s="1" t="s">
        <v>1099</v>
      </c>
      <c r="C449" s="2">
        <v>14148</v>
      </c>
      <c r="D449" s="2">
        <v>187626252</v>
      </c>
      <c r="E449" s="4">
        <f t="shared" si="12"/>
        <v>7.5405226343273118E-5</v>
      </c>
      <c r="F449" s="7">
        <f t="shared" si="13"/>
        <v>4951.7999999999993</v>
      </c>
    </row>
    <row r="450" spans="1:6" x14ac:dyDescent="0.25">
      <c r="A450" s="1" t="s">
        <v>1100</v>
      </c>
      <c r="B450" s="1" t="s">
        <v>1101</v>
      </c>
      <c r="C450" s="2">
        <v>30192</v>
      </c>
      <c r="D450" s="2">
        <v>403311877</v>
      </c>
      <c r="E450" s="4">
        <f t="shared" ref="E450:E513" si="14">C450/D450</f>
        <v>7.486018072311815E-5</v>
      </c>
      <c r="F450" s="7">
        <f t="shared" si="13"/>
        <v>10567.199999999999</v>
      </c>
    </row>
    <row r="451" spans="1:6" x14ac:dyDescent="0.25">
      <c r="A451" s="1" t="s">
        <v>1102</v>
      </c>
      <c r="B451" s="1" t="s">
        <v>1103</v>
      </c>
      <c r="C451" s="2">
        <v>42248</v>
      </c>
      <c r="D451" s="2">
        <v>577429403</v>
      </c>
      <c r="E451" s="4">
        <f t="shared" si="14"/>
        <v>7.316565415703294E-5</v>
      </c>
      <c r="F451" s="7">
        <f t="shared" ref="F451:F514" si="15">C451*0.35</f>
        <v>14786.8</v>
      </c>
    </row>
    <row r="452" spans="1:6" x14ac:dyDescent="0.25">
      <c r="A452" s="1" t="s">
        <v>1104</v>
      </c>
      <c r="B452" s="1" t="s">
        <v>1105</v>
      </c>
      <c r="C452" s="2">
        <v>10296</v>
      </c>
      <c r="D452" s="2">
        <v>140970168</v>
      </c>
      <c r="E452" s="4">
        <f t="shared" si="14"/>
        <v>7.3036729302897611E-5</v>
      </c>
      <c r="F452" s="7">
        <f t="shared" si="15"/>
        <v>3603.6</v>
      </c>
    </row>
    <row r="453" spans="1:6" x14ac:dyDescent="0.25">
      <c r="A453" s="1" t="s">
        <v>1106</v>
      </c>
      <c r="B453" s="1" t="s">
        <v>1107</v>
      </c>
      <c r="C453" s="2">
        <v>662611</v>
      </c>
      <c r="D453" s="2">
        <v>9244592215</v>
      </c>
      <c r="E453" s="4">
        <f t="shared" si="14"/>
        <v>7.1675524954455767E-5</v>
      </c>
      <c r="F453" s="7">
        <f t="shared" si="15"/>
        <v>231913.84999999998</v>
      </c>
    </row>
    <row r="454" spans="1:6" x14ac:dyDescent="0.25">
      <c r="A454" s="1" t="s">
        <v>1108</v>
      </c>
      <c r="B454" s="1" t="s">
        <v>1109</v>
      </c>
      <c r="C454" s="2">
        <v>860350</v>
      </c>
      <c r="D454" s="2">
        <v>12024312578</v>
      </c>
      <c r="E454" s="4">
        <f t="shared" si="14"/>
        <v>7.1550867828745488E-5</v>
      </c>
      <c r="F454" s="7">
        <f t="shared" si="15"/>
        <v>301122.5</v>
      </c>
    </row>
    <row r="455" spans="1:6" x14ac:dyDescent="0.25">
      <c r="A455" s="1" t="s">
        <v>1110</v>
      </c>
      <c r="B455" s="1" t="s">
        <v>1111</v>
      </c>
      <c r="C455" s="2">
        <v>6741</v>
      </c>
      <c r="D455" s="2">
        <v>94236624</v>
      </c>
      <c r="E455" s="4">
        <f t="shared" si="14"/>
        <v>7.1532698370009519E-5</v>
      </c>
      <c r="F455" s="7">
        <f t="shared" si="15"/>
        <v>2359.35</v>
      </c>
    </row>
    <row r="456" spans="1:6" x14ac:dyDescent="0.25">
      <c r="A456" s="1" t="s">
        <v>1112</v>
      </c>
      <c r="B456" s="1" t="s">
        <v>1113</v>
      </c>
      <c r="C456" s="2">
        <v>28988</v>
      </c>
      <c r="D456" s="2">
        <v>409397343</v>
      </c>
      <c r="E456" s="4">
        <f t="shared" si="14"/>
        <v>7.0806517178593407E-5</v>
      </c>
      <c r="F456" s="7">
        <f t="shared" si="15"/>
        <v>10145.799999999999</v>
      </c>
    </row>
    <row r="457" spans="1:6" x14ac:dyDescent="0.25">
      <c r="A457" s="1" t="s">
        <v>1114</v>
      </c>
      <c r="B457" s="1" t="s">
        <v>1115</v>
      </c>
      <c r="C457" s="2">
        <v>422769</v>
      </c>
      <c r="D457" s="2">
        <v>5993058548</v>
      </c>
      <c r="E457" s="4">
        <f t="shared" si="14"/>
        <v>7.0543111937574219E-5</v>
      </c>
      <c r="F457" s="7">
        <f t="shared" si="15"/>
        <v>147969.15</v>
      </c>
    </row>
    <row r="458" spans="1:6" x14ac:dyDescent="0.25">
      <c r="A458" s="1" t="s">
        <v>1116</v>
      </c>
      <c r="B458" s="1" t="s">
        <v>1117</v>
      </c>
      <c r="C458" s="2">
        <v>104627</v>
      </c>
      <c r="D458" s="2">
        <v>1504068988</v>
      </c>
      <c r="E458" s="4">
        <f t="shared" si="14"/>
        <v>6.9562633652280314E-5</v>
      </c>
      <c r="F458" s="7">
        <f t="shared" si="15"/>
        <v>36619.449999999997</v>
      </c>
    </row>
    <row r="459" spans="1:6" x14ac:dyDescent="0.25">
      <c r="A459" s="1" t="s">
        <v>1118</v>
      </c>
      <c r="B459" s="1" t="s">
        <v>1119</v>
      </c>
      <c r="C459" s="2">
        <v>24777</v>
      </c>
      <c r="D459" s="2">
        <v>360537735</v>
      </c>
      <c r="E459" s="4">
        <f t="shared" si="14"/>
        <v>6.8722348854829298E-5</v>
      </c>
      <c r="F459" s="7">
        <f t="shared" si="15"/>
        <v>8671.9499999999989</v>
      </c>
    </row>
    <row r="460" spans="1:6" x14ac:dyDescent="0.25">
      <c r="A460" s="1" t="s">
        <v>1120</v>
      </c>
      <c r="B460" s="1" t="s">
        <v>1121</v>
      </c>
      <c r="C460" s="2">
        <v>21477</v>
      </c>
      <c r="D460" s="2">
        <v>321156018</v>
      </c>
      <c r="E460" s="4">
        <f t="shared" si="14"/>
        <v>6.6874038773266889E-5</v>
      </c>
      <c r="F460" s="7">
        <f t="shared" si="15"/>
        <v>7516.95</v>
      </c>
    </row>
    <row r="461" spans="1:6" x14ac:dyDescent="0.25">
      <c r="A461" s="1" t="s">
        <v>1122</v>
      </c>
      <c r="B461" s="1" t="s">
        <v>1123</v>
      </c>
      <c r="C461" s="2">
        <v>153399</v>
      </c>
      <c r="D461" s="2">
        <v>2296873341</v>
      </c>
      <c r="E461" s="4">
        <f t="shared" si="14"/>
        <v>6.6786007422252544E-5</v>
      </c>
      <c r="F461" s="7">
        <f t="shared" si="15"/>
        <v>53689.649999999994</v>
      </c>
    </row>
    <row r="462" spans="1:6" x14ac:dyDescent="0.25">
      <c r="A462" s="1" t="s">
        <v>1124</v>
      </c>
      <c r="B462" s="1" t="s">
        <v>1125</v>
      </c>
      <c r="C462" s="2">
        <v>9772</v>
      </c>
      <c r="D462" s="2">
        <v>146716788</v>
      </c>
      <c r="E462" s="4">
        <f t="shared" si="14"/>
        <v>6.6604511543696008E-5</v>
      </c>
      <c r="F462" s="7">
        <f t="shared" si="15"/>
        <v>3420.2</v>
      </c>
    </row>
    <row r="463" spans="1:6" x14ac:dyDescent="0.25">
      <c r="A463" s="1" t="s">
        <v>1126</v>
      </c>
      <c r="B463" s="1" t="s">
        <v>1127</v>
      </c>
      <c r="C463" s="2">
        <v>29263</v>
      </c>
      <c r="D463" s="2">
        <v>440264938</v>
      </c>
      <c r="E463" s="4">
        <f t="shared" si="14"/>
        <v>6.6466796408847802E-5</v>
      </c>
      <c r="F463" s="7">
        <f t="shared" si="15"/>
        <v>10242.049999999999</v>
      </c>
    </row>
    <row r="464" spans="1:6" x14ac:dyDescent="0.25">
      <c r="A464" s="1" t="s">
        <v>1128</v>
      </c>
      <c r="B464" s="1" t="s">
        <v>1129</v>
      </c>
      <c r="C464" s="2">
        <v>138281</v>
      </c>
      <c r="D464" s="2">
        <v>2125912664</v>
      </c>
      <c r="E464" s="4">
        <f t="shared" si="14"/>
        <v>6.5045475452325539E-5</v>
      </c>
      <c r="F464" s="7">
        <f t="shared" si="15"/>
        <v>48398.35</v>
      </c>
    </row>
    <row r="465" spans="1:6" x14ac:dyDescent="0.25">
      <c r="A465" s="1" t="s">
        <v>1130</v>
      </c>
      <c r="B465" s="1" t="s">
        <v>1131</v>
      </c>
      <c r="C465" s="2">
        <v>8130</v>
      </c>
      <c r="D465" s="2">
        <v>135764989</v>
      </c>
      <c r="E465" s="4">
        <f t="shared" si="14"/>
        <v>5.9882890720817572E-5</v>
      </c>
      <c r="F465" s="7">
        <f t="shared" si="15"/>
        <v>2845.5</v>
      </c>
    </row>
    <row r="466" spans="1:6" x14ac:dyDescent="0.25">
      <c r="A466" s="1" t="s">
        <v>1132</v>
      </c>
      <c r="B466" s="1" t="s">
        <v>1133</v>
      </c>
      <c r="C466" s="2">
        <v>20069</v>
      </c>
      <c r="D466" s="2">
        <v>335210413</v>
      </c>
      <c r="E466" s="4">
        <f t="shared" si="14"/>
        <v>5.9869858517790135E-5</v>
      </c>
      <c r="F466" s="7">
        <f t="shared" si="15"/>
        <v>7024.15</v>
      </c>
    </row>
    <row r="467" spans="1:6" x14ac:dyDescent="0.25">
      <c r="A467" s="1" t="s">
        <v>1134</v>
      </c>
      <c r="B467" s="1" t="s">
        <v>1135</v>
      </c>
      <c r="C467" s="2">
        <v>3105</v>
      </c>
      <c r="D467" s="2">
        <v>52013207</v>
      </c>
      <c r="E467" s="4">
        <f t="shared" si="14"/>
        <v>5.9696376729856321E-5</v>
      </c>
      <c r="F467" s="7">
        <f t="shared" si="15"/>
        <v>1086.75</v>
      </c>
    </row>
    <row r="468" spans="1:6" x14ac:dyDescent="0.25">
      <c r="A468" s="1" t="s">
        <v>1136</v>
      </c>
      <c r="B468" s="1" t="s">
        <v>1137</v>
      </c>
      <c r="C468" s="2">
        <v>315374</v>
      </c>
      <c r="D468" s="2">
        <v>5310008286</v>
      </c>
      <c r="E468" s="4">
        <f t="shared" si="14"/>
        <v>5.9392374364366482E-5</v>
      </c>
      <c r="F468" s="7">
        <f t="shared" si="15"/>
        <v>110380.9</v>
      </c>
    </row>
    <row r="469" spans="1:6" x14ac:dyDescent="0.25">
      <c r="A469" s="1" t="s">
        <v>1138</v>
      </c>
      <c r="B469" s="1" t="s">
        <v>1139</v>
      </c>
      <c r="C469" s="2">
        <v>169179</v>
      </c>
      <c r="D469" s="2">
        <v>2904858933</v>
      </c>
      <c r="E469" s="4">
        <f t="shared" si="14"/>
        <v>5.8240005419223574E-5</v>
      </c>
      <c r="F469" s="7">
        <f t="shared" si="15"/>
        <v>59212.649999999994</v>
      </c>
    </row>
    <row r="470" spans="1:6" x14ac:dyDescent="0.25">
      <c r="A470" s="1" t="s">
        <v>1140</v>
      </c>
      <c r="B470" s="1" t="s">
        <v>1141</v>
      </c>
      <c r="C470" s="2">
        <v>120267</v>
      </c>
      <c r="D470" s="2">
        <v>2076402474</v>
      </c>
      <c r="E470" s="4">
        <f t="shared" si="14"/>
        <v>5.7920851812662596E-5</v>
      </c>
      <c r="F470" s="7">
        <f t="shared" si="15"/>
        <v>42093.45</v>
      </c>
    </row>
    <row r="471" spans="1:6" x14ac:dyDescent="0.25">
      <c r="A471" s="1" t="s">
        <v>1142</v>
      </c>
      <c r="B471" s="1" t="s">
        <v>1143</v>
      </c>
      <c r="C471" s="2">
        <v>14871</v>
      </c>
      <c r="D471" s="2">
        <v>257690287</v>
      </c>
      <c r="E471" s="4">
        <f t="shared" si="14"/>
        <v>5.7708810732163915E-5</v>
      </c>
      <c r="F471" s="7">
        <f t="shared" si="15"/>
        <v>5204.8499999999995</v>
      </c>
    </row>
    <row r="472" spans="1:6" x14ac:dyDescent="0.25">
      <c r="A472" s="1" t="s">
        <v>1144</v>
      </c>
      <c r="B472" s="1" t="s">
        <v>1145</v>
      </c>
      <c r="C472" s="2">
        <v>36132</v>
      </c>
      <c r="D472" s="2">
        <v>642231139</v>
      </c>
      <c r="E472" s="4">
        <f t="shared" si="14"/>
        <v>5.6260118524087944E-5</v>
      </c>
      <c r="F472" s="7">
        <f t="shared" si="15"/>
        <v>12646.199999999999</v>
      </c>
    </row>
    <row r="473" spans="1:6" x14ac:dyDescent="0.25">
      <c r="A473" s="1" t="s">
        <v>1146</v>
      </c>
      <c r="B473" s="1" t="s">
        <v>1147</v>
      </c>
      <c r="C473" s="2">
        <v>738370</v>
      </c>
      <c r="D473" s="2">
        <v>13158760982</v>
      </c>
      <c r="E473" s="4">
        <f t="shared" si="14"/>
        <v>5.6112425859092938E-5</v>
      </c>
      <c r="F473" s="7">
        <f t="shared" si="15"/>
        <v>258429.49999999997</v>
      </c>
    </row>
    <row r="474" spans="1:6" x14ac:dyDescent="0.25">
      <c r="A474" s="1" t="s">
        <v>1148</v>
      </c>
      <c r="B474" s="1" t="s">
        <v>1149</v>
      </c>
      <c r="C474" s="2">
        <v>622698</v>
      </c>
      <c r="D474" s="2">
        <v>11219551187</v>
      </c>
      <c r="E474" s="4">
        <f t="shared" si="14"/>
        <v>5.5501150591613231E-5</v>
      </c>
      <c r="F474" s="7">
        <f t="shared" si="15"/>
        <v>217944.3</v>
      </c>
    </row>
    <row r="475" spans="1:6" x14ac:dyDescent="0.25">
      <c r="A475" s="1" t="s">
        <v>1150</v>
      </c>
      <c r="B475" s="1" t="s">
        <v>1151</v>
      </c>
      <c r="C475" s="2">
        <v>495485</v>
      </c>
      <c r="D475" s="2">
        <v>8997047798</v>
      </c>
      <c r="E475" s="4">
        <f t="shared" si="14"/>
        <v>5.5071953725770351E-5</v>
      </c>
      <c r="F475" s="7">
        <f t="shared" si="15"/>
        <v>173419.75</v>
      </c>
    </row>
    <row r="476" spans="1:6" x14ac:dyDescent="0.25">
      <c r="A476" s="1" t="s">
        <v>1152</v>
      </c>
      <c r="B476" s="1" t="s">
        <v>1153</v>
      </c>
      <c r="C476" s="2">
        <v>10200</v>
      </c>
      <c r="D476" s="2">
        <v>185489171</v>
      </c>
      <c r="E476" s="4">
        <f t="shared" si="14"/>
        <v>5.498973306641173E-5</v>
      </c>
      <c r="F476" s="7">
        <f t="shared" si="15"/>
        <v>3570</v>
      </c>
    </row>
    <row r="477" spans="1:6" x14ac:dyDescent="0.25">
      <c r="A477" s="1" t="s">
        <v>1154</v>
      </c>
      <c r="B477" s="1" t="s">
        <v>1155</v>
      </c>
      <c r="C477" s="2">
        <v>239047</v>
      </c>
      <c r="D477" s="2">
        <v>4349639203</v>
      </c>
      <c r="E477" s="4">
        <f t="shared" si="14"/>
        <v>5.4957891641938102E-5</v>
      </c>
      <c r="F477" s="7">
        <f t="shared" si="15"/>
        <v>83666.45</v>
      </c>
    </row>
    <row r="478" spans="1:6" x14ac:dyDescent="0.25">
      <c r="A478" s="1" t="s">
        <v>1156</v>
      </c>
      <c r="B478" s="1" t="s">
        <v>1157</v>
      </c>
      <c r="C478" s="2">
        <v>41958</v>
      </c>
      <c r="D478" s="2">
        <v>776020432</v>
      </c>
      <c r="E478" s="4">
        <f t="shared" si="14"/>
        <v>5.406816401968138E-5</v>
      </c>
      <c r="F478" s="7">
        <f t="shared" si="15"/>
        <v>14685.3</v>
      </c>
    </row>
    <row r="479" spans="1:6" x14ac:dyDescent="0.25">
      <c r="A479" s="1" t="s">
        <v>1158</v>
      </c>
      <c r="B479" s="1" t="s">
        <v>1159</v>
      </c>
      <c r="C479" s="2">
        <v>10828</v>
      </c>
      <c r="D479" s="2">
        <v>200737206</v>
      </c>
      <c r="E479" s="4">
        <f t="shared" si="14"/>
        <v>5.3941171224630873E-5</v>
      </c>
      <c r="F479" s="7">
        <f t="shared" si="15"/>
        <v>3789.7999999999997</v>
      </c>
    </row>
    <row r="480" spans="1:6" x14ac:dyDescent="0.25">
      <c r="A480" s="1" t="s">
        <v>1160</v>
      </c>
      <c r="B480" s="1" t="s">
        <v>1161</v>
      </c>
      <c r="C480" s="2">
        <v>58750</v>
      </c>
      <c r="D480" s="2">
        <v>1091814771</v>
      </c>
      <c r="E480" s="4">
        <f t="shared" si="14"/>
        <v>5.3809493661814544E-5</v>
      </c>
      <c r="F480" s="7">
        <f t="shared" si="15"/>
        <v>20562.5</v>
      </c>
    </row>
    <row r="481" spans="1:6" x14ac:dyDescent="0.25">
      <c r="A481" s="1" t="s">
        <v>1162</v>
      </c>
      <c r="B481" s="1" t="s">
        <v>1163</v>
      </c>
      <c r="C481" s="2">
        <v>208157</v>
      </c>
      <c r="D481" s="2">
        <v>3902910532</v>
      </c>
      <c r="E481" s="4">
        <f t="shared" si="14"/>
        <v>5.3333787257821771E-5</v>
      </c>
      <c r="F481" s="7">
        <f t="shared" si="15"/>
        <v>72854.95</v>
      </c>
    </row>
    <row r="482" spans="1:6" x14ac:dyDescent="0.25">
      <c r="A482" s="1" t="s">
        <v>1164</v>
      </c>
      <c r="B482" s="1" t="s">
        <v>1165</v>
      </c>
      <c r="C482" s="2">
        <v>260141</v>
      </c>
      <c r="D482" s="2">
        <v>4881515855</v>
      </c>
      <c r="E482" s="4">
        <f t="shared" si="14"/>
        <v>5.3291028386918963E-5</v>
      </c>
      <c r="F482" s="7">
        <f t="shared" si="15"/>
        <v>91049.349999999991</v>
      </c>
    </row>
    <row r="483" spans="1:6" x14ac:dyDescent="0.25">
      <c r="A483" s="1" t="s">
        <v>1166</v>
      </c>
      <c r="B483" s="1" t="s">
        <v>1167</v>
      </c>
      <c r="C483" s="2">
        <v>21980</v>
      </c>
      <c r="D483" s="2">
        <v>417156792</v>
      </c>
      <c r="E483" s="4">
        <f t="shared" si="14"/>
        <v>5.2690020686514437E-5</v>
      </c>
      <c r="F483" s="7">
        <f t="shared" si="15"/>
        <v>7692.9999999999991</v>
      </c>
    </row>
    <row r="484" spans="1:6" x14ac:dyDescent="0.25">
      <c r="A484" s="1" t="s">
        <v>1168</v>
      </c>
      <c r="B484" s="1" t="s">
        <v>1169</v>
      </c>
      <c r="C484" s="2">
        <v>11413</v>
      </c>
      <c r="D484" s="2">
        <v>217390455</v>
      </c>
      <c r="E484" s="4">
        <f t="shared" si="14"/>
        <v>5.2500005117519996E-5</v>
      </c>
      <c r="F484" s="7">
        <f t="shared" si="15"/>
        <v>3994.5499999999997</v>
      </c>
    </row>
    <row r="485" spans="1:6" x14ac:dyDescent="0.25">
      <c r="A485" s="1" t="s">
        <v>1170</v>
      </c>
      <c r="B485" s="1" t="s">
        <v>1171</v>
      </c>
      <c r="C485" s="2">
        <v>36738</v>
      </c>
      <c r="D485" s="2">
        <v>709429653</v>
      </c>
      <c r="E485" s="4">
        <f t="shared" si="14"/>
        <v>5.1785261364032664E-5</v>
      </c>
      <c r="F485" s="7">
        <f t="shared" si="15"/>
        <v>12858.3</v>
      </c>
    </row>
    <row r="486" spans="1:6" x14ac:dyDescent="0.25">
      <c r="A486" s="1" t="s">
        <v>1172</v>
      </c>
      <c r="B486" s="1" t="s">
        <v>1173</v>
      </c>
      <c r="C486" s="2">
        <v>28428</v>
      </c>
      <c r="D486" s="2">
        <v>556054581</v>
      </c>
      <c r="E486" s="4">
        <f t="shared" si="14"/>
        <v>5.1124477652671295E-5</v>
      </c>
      <c r="F486" s="7">
        <f t="shared" si="15"/>
        <v>9949.7999999999993</v>
      </c>
    </row>
    <row r="487" spans="1:6" x14ac:dyDescent="0.25">
      <c r="A487" s="1" t="s">
        <v>1174</v>
      </c>
      <c r="B487" s="1" t="s">
        <v>1175</v>
      </c>
      <c r="C487" s="2">
        <v>6245</v>
      </c>
      <c r="D487" s="2">
        <v>123287645</v>
      </c>
      <c r="E487" s="4">
        <f t="shared" si="14"/>
        <v>5.0653899666913096E-5</v>
      </c>
      <c r="F487" s="7">
        <f t="shared" si="15"/>
        <v>2185.75</v>
      </c>
    </row>
    <row r="488" spans="1:6" x14ac:dyDescent="0.25">
      <c r="A488" s="1" t="s">
        <v>1176</v>
      </c>
      <c r="B488" s="1" t="s">
        <v>1177</v>
      </c>
      <c r="C488" s="2">
        <v>1371321</v>
      </c>
      <c r="D488" s="2">
        <v>27125445767</v>
      </c>
      <c r="E488" s="4">
        <f t="shared" si="14"/>
        <v>5.0554782095721645E-5</v>
      </c>
      <c r="F488" s="7">
        <f t="shared" si="15"/>
        <v>479962.35</v>
      </c>
    </row>
    <row r="489" spans="1:6" x14ac:dyDescent="0.25">
      <c r="A489" s="1" t="s">
        <v>1178</v>
      </c>
      <c r="B489" s="1" t="s">
        <v>1179</v>
      </c>
      <c r="C489" s="2">
        <v>620797</v>
      </c>
      <c r="D489" s="2">
        <v>12444272802</v>
      </c>
      <c r="E489" s="4">
        <f t="shared" si="14"/>
        <v>4.988616127896422E-5</v>
      </c>
      <c r="F489" s="7">
        <f t="shared" si="15"/>
        <v>217278.94999999998</v>
      </c>
    </row>
    <row r="490" spans="1:6" x14ac:dyDescent="0.25">
      <c r="A490" s="1" t="s">
        <v>1180</v>
      </c>
      <c r="B490" s="1" t="s">
        <v>1181</v>
      </c>
      <c r="C490" s="2">
        <v>11261</v>
      </c>
      <c r="D490" s="2">
        <v>227654603</v>
      </c>
      <c r="E490" s="4">
        <f t="shared" si="14"/>
        <v>4.9465285795253608E-5</v>
      </c>
      <c r="F490" s="7">
        <f t="shared" si="15"/>
        <v>3941.35</v>
      </c>
    </row>
    <row r="491" spans="1:6" x14ac:dyDescent="0.25">
      <c r="A491" s="1" t="s">
        <v>1182</v>
      </c>
      <c r="B491" s="1" t="s">
        <v>1183</v>
      </c>
      <c r="C491" s="2">
        <v>11966</v>
      </c>
      <c r="D491" s="2">
        <v>245694601</v>
      </c>
      <c r="E491" s="4">
        <f t="shared" si="14"/>
        <v>4.8702738893314144E-5</v>
      </c>
      <c r="F491" s="7">
        <f t="shared" si="15"/>
        <v>4188.0999999999995</v>
      </c>
    </row>
    <row r="492" spans="1:6" x14ac:dyDescent="0.25">
      <c r="A492" s="1" t="s">
        <v>1184</v>
      </c>
      <c r="B492" s="1" t="s">
        <v>1185</v>
      </c>
      <c r="C492" s="2">
        <v>16370</v>
      </c>
      <c r="D492" s="2">
        <v>338794926</v>
      </c>
      <c r="E492" s="4">
        <f t="shared" si="14"/>
        <v>4.8318315133208341E-5</v>
      </c>
      <c r="F492" s="7">
        <f t="shared" si="15"/>
        <v>5729.5</v>
      </c>
    </row>
    <row r="493" spans="1:6" x14ac:dyDescent="0.25">
      <c r="A493" s="1" t="s">
        <v>1186</v>
      </c>
      <c r="B493" s="1" t="s">
        <v>1187</v>
      </c>
      <c r="C493" s="2">
        <v>111229</v>
      </c>
      <c r="D493" s="2">
        <v>2302501642</v>
      </c>
      <c r="E493" s="4">
        <f t="shared" si="14"/>
        <v>4.8307891717021414E-5</v>
      </c>
      <c r="F493" s="7">
        <f t="shared" si="15"/>
        <v>38930.149999999994</v>
      </c>
    </row>
    <row r="494" spans="1:6" x14ac:dyDescent="0.25">
      <c r="A494" s="1" t="s">
        <v>1188</v>
      </c>
      <c r="B494" s="1" t="s">
        <v>1189</v>
      </c>
      <c r="C494" s="2">
        <v>82000</v>
      </c>
      <c r="D494" s="2">
        <v>1713631196</v>
      </c>
      <c r="E494" s="4">
        <f t="shared" si="14"/>
        <v>4.7851603187083905E-5</v>
      </c>
      <c r="F494" s="7">
        <f t="shared" si="15"/>
        <v>28699.999999999996</v>
      </c>
    </row>
    <row r="495" spans="1:6" x14ac:dyDescent="0.25">
      <c r="A495" s="1" t="s">
        <v>1190</v>
      </c>
      <c r="B495" s="1" t="s">
        <v>1191</v>
      </c>
      <c r="C495" s="2">
        <v>662537</v>
      </c>
      <c r="D495" s="2">
        <v>14174783021</v>
      </c>
      <c r="E495" s="4">
        <f t="shared" si="14"/>
        <v>4.6740539098090506E-5</v>
      </c>
      <c r="F495" s="7">
        <f t="shared" si="15"/>
        <v>231887.94999999998</v>
      </c>
    </row>
    <row r="496" spans="1:6" x14ac:dyDescent="0.25">
      <c r="A496" s="1" t="s">
        <v>1192</v>
      </c>
      <c r="B496" s="1" t="s">
        <v>1193</v>
      </c>
      <c r="C496" s="2">
        <v>21875</v>
      </c>
      <c r="D496" s="2">
        <v>477305611</v>
      </c>
      <c r="E496" s="4">
        <f t="shared" si="14"/>
        <v>4.5830175669147956E-5</v>
      </c>
      <c r="F496" s="7">
        <f t="shared" si="15"/>
        <v>7656.2499999999991</v>
      </c>
    </row>
    <row r="497" spans="1:6" x14ac:dyDescent="0.25">
      <c r="A497" s="1" t="s">
        <v>1194</v>
      </c>
      <c r="B497" s="1" t="s">
        <v>1195</v>
      </c>
      <c r="C497" s="2">
        <v>5464</v>
      </c>
      <c r="D497" s="2">
        <v>119836169</v>
      </c>
      <c r="E497" s="4">
        <f t="shared" si="14"/>
        <v>4.559558308310073E-5</v>
      </c>
      <c r="F497" s="7">
        <f t="shared" si="15"/>
        <v>1912.3999999999999</v>
      </c>
    </row>
    <row r="498" spans="1:6" x14ac:dyDescent="0.25">
      <c r="A498" s="1" t="s">
        <v>1196</v>
      </c>
      <c r="B498" s="1" t="s">
        <v>1197</v>
      </c>
      <c r="C498" s="2">
        <v>364650</v>
      </c>
      <c r="D498" s="2">
        <v>8186346276</v>
      </c>
      <c r="E498" s="4">
        <f t="shared" si="14"/>
        <v>4.4543681357463265E-5</v>
      </c>
      <c r="F498" s="7">
        <f t="shared" si="15"/>
        <v>127627.49999999999</v>
      </c>
    </row>
    <row r="499" spans="1:6" x14ac:dyDescent="0.25">
      <c r="A499" s="1" t="s">
        <v>1198</v>
      </c>
      <c r="B499" s="1" t="s">
        <v>1199</v>
      </c>
      <c r="C499" s="2">
        <v>51533</v>
      </c>
      <c r="D499" s="2">
        <v>1175079888</v>
      </c>
      <c r="E499" s="4">
        <f t="shared" si="14"/>
        <v>4.3854890655740678E-5</v>
      </c>
      <c r="F499" s="7">
        <f t="shared" si="15"/>
        <v>18036.55</v>
      </c>
    </row>
    <row r="500" spans="1:6" x14ac:dyDescent="0.25">
      <c r="A500" s="1" t="s">
        <v>1200</v>
      </c>
      <c r="B500" s="1" t="s">
        <v>1201</v>
      </c>
      <c r="C500" s="2">
        <v>54099</v>
      </c>
      <c r="D500" s="2">
        <v>1268704275</v>
      </c>
      <c r="E500" s="4">
        <f t="shared" si="14"/>
        <v>4.2641142672905391E-5</v>
      </c>
      <c r="F500" s="7">
        <f t="shared" si="15"/>
        <v>18934.649999999998</v>
      </c>
    </row>
    <row r="501" spans="1:6" x14ac:dyDescent="0.25">
      <c r="A501" s="1" t="s">
        <v>1202</v>
      </c>
      <c r="B501" s="1" t="s">
        <v>1203</v>
      </c>
      <c r="C501" s="2">
        <v>68162</v>
      </c>
      <c r="D501" s="2">
        <v>1606920857</v>
      </c>
      <c r="E501" s="4">
        <f t="shared" si="14"/>
        <v>4.2417770422902663E-5</v>
      </c>
      <c r="F501" s="7">
        <f t="shared" si="15"/>
        <v>23856.699999999997</v>
      </c>
    </row>
    <row r="502" spans="1:6" x14ac:dyDescent="0.25">
      <c r="A502" s="1" t="s">
        <v>1204</v>
      </c>
      <c r="B502" s="1" t="s">
        <v>1205</v>
      </c>
      <c r="C502" s="2">
        <v>495762</v>
      </c>
      <c r="D502" s="2">
        <v>11703111689</v>
      </c>
      <c r="E502" s="4">
        <f t="shared" si="14"/>
        <v>4.2361554189556025E-5</v>
      </c>
      <c r="F502" s="7">
        <f t="shared" si="15"/>
        <v>173516.69999999998</v>
      </c>
    </row>
    <row r="503" spans="1:6" x14ac:dyDescent="0.25">
      <c r="A503" s="1" t="s">
        <v>1206</v>
      </c>
      <c r="B503" s="1" t="s">
        <v>1207</v>
      </c>
      <c r="C503" s="2">
        <v>470433</v>
      </c>
      <c r="D503" s="2">
        <v>11152744740</v>
      </c>
      <c r="E503" s="4">
        <f t="shared" si="14"/>
        <v>4.2180916982055845E-5</v>
      </c>
      <c r="F503" s="7">
        <f t="shared" si="15"/>
        <v>164651.54999999999</v>
      </c>
    </row>
    <row r="504" spans="1:6" x14ac:dyDescent="0.25">
      <c r="A504" s="1" t="s">
        <v>1208</v>
      </c>
      <c r="B504" s="1" t="s">
        <v>1209</v>
      </c>
      <c r="C504" s="2">
        <v>137861</v>
      </c>
      <c r="D504" s="2">
        <v>3429469254</v>
      </c>
      <c r="E504" s="4">
        <f t="shared" si="14"/>
        <v>4.0198931609958092E-5</v>
      </c>
      <c r="F504" s="7">
        <f t="shared" si="15"/>
        <v>48251.35</v>
      </c>
    </row>
    <row r="505" spans="1:6" x14ac:dyDescent="0.25">
      <c r="A505" s="1" t="s">
        <v>1210</v>
      </c>
      <c r="B505" s="1" t="s">
        <v>1211</v>
      </c>
      <c r="C505" s="2">
        <v>7740</v>
      </c>
      <c r="D505" s="2">
        <v>193130467</v>
      </c>
      <c r="E505" s="4">
        <f t="shared" si="14"/>
        <v>4.0076535412716625E-5</v>
      </c>
      <c r="F505" s="7">
        <f t="shared" si="15"/>
        <v>2709</v>
      </c>
    </row>
    <row r="506" spans="1:6" x14ac:dyDescent="0.25">
      <c r="A506" s="1" t="s">
        <v>1212</v>
      </c>
      <c r="B506" s="1" t="s">
        <v>1213</v>
      </c>
      <c r="C506" s="2">
        <v>22421</v>
      </c>
      <c r="D506" s="2">
        <v>568607544</v>
      </c>
      <c r="E506" s="4">
        <f t="shared" si="14"/>
        <v>3.9431414930365399E-5</v>
      </c>
      <c r="F506" s="7">
        <f t="shared" si="15"/>
        <v>7847.3499999999995</v>
      </c>
    </row>
    <row r="507" spans="1:6" x14ac:dyDescent="0.25">
      <c r="A507" s="1" t="s">
        <v>1214</v>
      </c>
      <c r="B507" s="1" t="s">
        <v>1215</v>
      </c>
      <c r="C507" s="2">
        <v>61513</v>
      </c>
      <c r="D507" s="2">
        <v>1571470691</v>
      </c>
      <c r="E507" s="4">
        <f t="shared" si="14"/>
        <v>3.9143587183835044E-5</v>
      </c>
      <c r="F507" s="7">
        <f t="shared" si="15"/>
        <v>21529.55</v>
      </c>
    </row>
    <row r="508" spans="1:6" x14ac:dyDescent="0.25">
      <c r="A508" s="1" t="s">
        <v>1216</v>
      </c>
      <c r="B508" s="1" t="s">
        <v>1217</v>
      </c>
      <c r="C508" s="2">
        <v>16468</v>
      </c>
      <c r="D508" s="2">
        <v>423697464</v>
      </c>
      <c r="E508" s="4">
        <f t="shared" si="14"/>
        <v>3.8867355599749353E-5</v>
      </c>
      <c r="F508" s="7">
        <f t="shared" si="15"/>
        <v>5763.7999999999993</v>
      </c>
    </row>
    <row r="509" spans="1:6" x14ac:dyDescent="0.25">
      <c r="A509" s="1" t="s">
        <v>1218</v>
      </c>
      <c r="B509" s="1" t="s">
        <v>1219</v>
      </c>
      <c r="C509" s="2">
        <v>2664</v>
      </c>
      <c r="D509" s="2">
        <v>70175772</v>
      </c>
      <c r="E509" s="4">
        <f t="shared" si="14"/>
        <v>3.7961819643394875E-5</v>
      </c>
      <c r="F509" s="7">
        <f t="shared" si="15"/>
        <v>932.4</v>
      </c>
    </row>
    <row r="510" spans="1:6" x14ac:dyDescent="0.25">
      <c r="A510" s="1" t="s">
        <v>1220</v>
      </c>
      <c r="B510" s="1" t="s">
        <v>1221</v>
      </c>
      <c r="C510" s="2">
        <v>113165</v>
      </c>
      <c r="D510" s="2">
        <v>3041425015</v>
      </c>
      <c r="E510" s="4">
        <f t="shared" si="14"/>
        <v>3.7207887566480081E-5</v>
      </c>
      <c r="F510" s="7">
        <f t="shared" si="15"/>
        <v>39607.75</v>
      </c>
    </row>
    <row r="511" spans="1:6" x14ac:dyDescent="0.25">
      <c r="A511" s="1" t="s">
        <v>1222</v>
      </c>
      <c r="B511" s="1" t="s">
        <v>1223</v>
      </c>
      <c r="C511" s="2">
        <v>52488</v>
      </c>
      <c r="D511" s="2">
        <v>1419442534</v>
      </c>
      <c r="E511" s="4">
        <f t="shared" si="14"/>
        <v>3.697789712704213E-5</v>
      </c>
      <c r="F511" s="7">
        <f t="shared" si="15"/>
        <v>18370.8</v>
      </c>
    </row>
    <row r="512" spans="1:6" x14ac:dyDescent="0.25">
      <c r="A512" s="1" t="s">
        <v>1224</v>
      </c>
      <c r="B512" s="1" t="s">
        <v>1225</v>
      </c>
      <c r="C512" s="2">
        <v>3778</v>
      </c>
      <c r="D512" s="2">
        <v>102428906</v>
      </c>
      <c r="E512" s="4">
        <f t="shared" si="14"/>
        <v>3.6884119410589037E-5</v>
      </c>
      <c r="F512" s="7">
        <f t="shared" si="15"/>
        <v>1322.3</v>
      </c>
    </row>
    <row r="513" spans="1:6" x14ac:dyDescent="0.25">
      <c r="A513" s="1" t="s">
        <v>1226</v>
      </c>
      <c r="B513" s="1" t="s">
        <v>1227</v>
      </c>
      <c r="C513" s="2">
        <v>121751</v>
      </c>
      <c r="D513" s="2">
        <v>3336905461</v>
      </c>
      <c r="E513" s="4">
        <f t="shared" si="14"/>
        <v>3.6486199990668539E-5</v>
      </c>
      <c r="F513" s="7">
        <f t="shared" si="15"/>
        <v>42612.85</v>
      </c>
    </row>
    <row r="514" spans="1:6" x14ac:dyDescent="0.25">
      <c r="A514" s="1" t="s">
        <v>1228</v>
      </c>
      <c r="B514" s="1" t="s">
        <v>1229</v>
      </c>
      <c r="C514" s="2">
        <v>29404</v>
      </c>
      <c r="D514" s="2">
        <v>819195907</v>
      </c>
      <c r="E514" s="4">
        <f t="shared" ref="E514:E577" si="16">C514/D514</f>
        <v>3.5893734024723345E-5</v>
      </c>
      <c r="F514" s="7">
        <f t="shared" si="15"/>
        <v>10291.4</v>
      </c>
    </row>
    <row r="515" spans="1:6" x14ac:dyDescent="0.25">
      <c r="A515" s="1" t="s">
        <v>1230</v>
      </c>
      <c r="B515" s="1" t="s">
        <v>1231</v>
      </c>
      <c r="C515" s="2">
        <v>17595</v>
      </c>
      <c r="D515" s="2">
        <v>507807639</v>
      </c>
      <c r="E515" s="4">
        <f t="shared" si="16"/>
        <v>3.4648947059262336E-5</v>
      </c>
      <c r="F515" s="7">
        <f t="shared" ref="F515:F578" si="17">C515*0.35</f>
        <v>6158.25</v>
      </c>
    </row>
    <row r="516" spans="1:6" x14ac:dyDescent="0.25">
      <c r="A516" s="1" t="s">
        <v>1232</v>
      </c>
      <c r="B516" s="1" t="s">
        <v>1233</v>
      </c>
      <c r="C516" s="2">
        <v>10699</v>
      </c>
      <c r="D516" s="2">
        <v>322352243</v>
      </c>
      <c r="E516" s="4">
        <f t="shared" si="16"/>
        <v>3.3190400353441932E-5</v>
      </c>
      <c r="F516" s="7">
        <f t="shared" si="17"/>
        <v>3744.6499999999996</v>
      </c>
    </row>
    <row r="517" spans="1:6" x14ac:dyDescent="0.25">
      <c r="A517" s="1" t="s">
        <v>1234</v>
      </c>
      <c r="B517" s="1" t="s">
        <v>1235</v>
      </c>
      <c r="C517" s="2">
        <v>8512</v>
      </c>
      <c r="D517" s="2">
        <v>263028136</v>
      </c>
      <c r="E517" s="4">
        <f t="shared" si="16"/>
        <v>3.2361556940052986E-5</v>
      </c>
      <c r="F517" s="7">
        <f t="shared" si="17"/>
        <v>2979.2</v>
      </c>
    </row>
    <row r="518" spans="1:6" x14ac:dyDescent="0.25">
      <c r="A518" s="1" t="s">
        <v>1236</v>
      </c>
      <c r="B518" s="1" t="s">
        <v>1237</v>
      </c>
      <c r="C518" s="2">
        <v>7085</v>
      </c>
      <c r="D518" s="2">
        <v>224382062</v>
      </c>
      <c r="E518" s="4">
        <f t="shared" si="16"/>
        <v>3.1575607857637036E-5</v>
      </c>
      <c r="F518" s="7">
        <f t="shared" si="17"/>
        <v>2479.75</v>
      </c>
    </row>
    <row r="519" spans="1:6" x14ac:dyDescent="0.25">
      <c r="A519" s="1" t="s">
        <v>1238</v>
      </c>
      <c r="B519" s="1" t="s">
        <v>1239</v>
      </c>
      <c r="C519" s="2">
        <v>36272</v>
      </c>
      <c r="D519" s="2">
        <v>1150807170</v>
      </c>
      <c r="E519" s="4">
        <f t="shared" si="16"/>
        <v>3.151874696783476E-5</v>
      </c>
      <c r="F519" s="7">
        <f t="shared" si="17"/>
        <v>12695.199999999999</v>
      </c>
    </row>
    <row r="520" spans="1:6" x14ac:dyDescent="0.25">
      <c r="A520" s="1" t="s">
        <v>1240</v>
      </c>
      <c r="B520" s="1" t="s">
        <v>1241</v>
      </c>
      <c r="C520" s="2">
        <v>8736</v>
      </c>
      <c r="D520" s="2">
        <v>280233487</v>
      </c>
      <c r="E520" s="4">
        <f t="shared" si="16"/>
        <v>3.1174004554280838E-5</v>
      </c>
      <c r="F520" s="7">
        <f t="shared" si="17"/>
        <v>3057.6</v>
      </c>
    </row>
    <row r="521" spans="1:6" x14ac:dyDescent="0.25">
      <c r="A521" s="1" t="s">
        <v>1242</v>
      </c>
      <c r="B521" s="1" t="s">
        <v>1243</v>
      </c>
      <c r="C521" s="2">
        <v>77427</v>
      </c>
      <c r="D521" s="2">
        <v>2525462211</v>
      </c>
      <c r="E521" s="4">
        <f t="shared" si="16"/>
        <v>3.0658546250565929E-5</v>
      </c>
      <c r="F521" s="7">
        <f t="shared" si="17"/>
        <v>27099.449999999997</v>
      </c>
    </row>
    <row r="522" spans="1:6" x14ac:dyDescent="0.25">
      <c r="A522" s="1" t="s">
        <v>1244</v>
      </c>
      <c r="B522" s="1" t="s">
        <v>1245</v>
      </c>
      <c r="C522" s="2">
        <v>394714</v>
      </c>
      <c r="D522" s="2">
        <v>13019634071</v>
      </c>
      <c r="E522" s="4">
        <f t="shared" si="16"/>
        <v>3.031682748128751E-5</v>
      </c>
      <c r="F522" s="7">
        <f t="shared" si="17"/>
        <v>138149.9</v>
      </c>
    </row>
    <row r="523" spans="1:6" x14ac:dyDescent="0.25">
      <c r="A523" s="1" t="s">
        <v>1246</v>
      </c>
      <c r="B523" s="1" t="s">
        <v>1247</v>
      </c>
      <c r="C523" s="2">
        <v>20657</v>
      </c>
      <c r="D523" s="2">
        <v>693788387</v>
      </c>
      <c r="E523" s="4">
        <f t="shared" si="16"/>
        <v>2.9774208371118208E-5</v>
      </c>
      <c r="F523" s="7">
        <f t="shared" si="17"/>
        <v>7229.95</v>
      </c>
    </row>
    <row r="524" spans="1:6" x14ac:dyDescent="0.25">
      <c r="A524" s="1" t="s">
        <v>1248</v>
      </c>
      <c r="B524" s="1" t="s">
        <v>1249</v>
      </c>
      <c r="C524" s="2">
        <v>12500</v>
      </c>
      <c r="D524" s="2">
        <v>429112270</v>
      </c>
      <c r="E524" s="4">
        <f t="shared" si="16"/>
        <v>2.9129905793651624E-5</v>
      </c>
      <c r="F524" s="7">
        <f t="shared" si="17"/>
        <v>4375</v>
      </c>
    </row>
    <row r="525" spans="1:6" x14ac:dyDescent="0.25">
      <c r="A525" s="1" t="s">
        <v>1250</v>
      </c>
      <c r="B525" s="1" t="s">
        <v>1251</v>
      </c>
      <c r="C525" s="2">
        <v>747876</v>
      </c>
      <c r="D525" s="2">
        <v>26338297879</v>
      </c>
      <c r="E525" s="4">
        <f t="shared" si="16"/>
        <v>2.8395001204549937E-5</v>
      </c>
      <c r="F525" s="7">
        <f t="shared" si="17"/>
        <v>261756.59999999998</v>
      </c>
    </row>
    <row r="526" spans="1:6" x14ac:dyDescent="0.25">
      <c r="A526" s="1" t="s">
        <v>1252</v>
      </c>
      <c r="B526" s="1" t="s">
        <v>1253</v>
      </c>
      <c r="C526" s="2">
        <v>53895</v>
      </c>
      <c r="D526" s="2">
        <v>1900725275</v>
      </c>
      <c r="E526" s="4">
        <f t="shared" si="16"/>
        <v>2.8354965711707074E-5</v>
      </c>
      <c r="F526" s="7">
        <f t="shared" si="17"/>
        <v>18863.25</v>
      </c>
    </row>
    <row r="527" spans="1:6" x14ac:dyDescent="0.25">
      <c r="A527" s="1" t="s">
        <v>1254</v>
      </c>
      <c r="B527" s="1" t="s">
        <v>1255</v>
      </c>
      <c r="C527" s="2">
        <v>165756</v>
      </c>
      <c r="D527" s="2">
        <v>5879913822</v>
      </c>
      <c r="E527" s="4">
        <f t="shared" si="16"/>
        <v>2.8190209077523448E-5</v>
      </c>
      <c r="F527" s="7">
        <f t="shared" si="17"/>
        <v>58014.6</v>
      </c>
    </row>
    <row r="528" spans="1:6" x14ac:dyDescent="0.25">
      <c r="A528" s="1" t="s">
        <v>1256</v>
      </c>
      <c r="B528" s="1" t="s">
        <v>1257</v>
      </c>
      <c r="C528" s="2">
        <v>6758</v>
      </c>
      <c r="D528" s="2">
        <v>250512637</v>
      </c>
      <c r="E528" s="4">
        <f t="shared" si="16"/>
        <v>2.6976683016593689E-5</v>
      </c>
      <c r="F528" s="7">
        <f t="shared" si="17"/>
        <v>2365.2999999999997</v>
      </c>
    </row>
    <row r="529" spans="1:6" x14ac:dyDescent="0.25">
      <c r="A529" s="1" t="s">
        <v>1258</v>
      </c>
      <c r="B529" s="1" t="s">
        <v>1259</v>
      </c>
      <c r="C529" s="2">
        <v>2881</v>
      </c>
      <c r="D529" s="2">
        <v>108915449</v>
      </c>
      <c r="E529" s="4">
        <f t="shared" si="16"/>
        <v>2.6451711180109996E-5</v>
      </c>
      <c r="F529" s="7">
        <f t="shared" si="17"/>
        <v>1008.3499999999999</v>
      </c>
    </row>
    <row r="530" spans="1:6" x14ac:dyDescent="0.25">
      <c r="A530" s="1" t="s">
        <v>1260</v>
      </c>
      <c r="B530" s="1" t="s">
        <v>1261</v>
      </c>
      <c r="C530" s="2">
        <v>52377</v>
      </c>
      <c r="D530" s="2">
        <v>2004338972</v>
      </c>
      <c r="E530" s="4">
        <f t="shared" si="16"/>
        <v>2.6131807409670025E-5</v>
      </c>
      <c r="F530" s="7">
        <f t="shared" si="17"/>
        <v>18331.949999999997</v>
      </c>
    </row>
    <row r="531" spans="1:6" x14ac:dyDescent="0.25">
      <c r="A531" s="1" t="s">
        <v>1262</v>
      </c>
      <c r="B531" s="1" t="s">
        <v>1263</v>
      </c>
      <c r="C531" s="2">
        <v>400074</v>
      </c>
      <c r="D531" s="2">
        <v>15335784750</v>
      </c>
      <c r="E531" s="4">
        <f t="shared" si="16"/>
        <v>2.6087611851750854E-5</v>
      </c>
      <c r="F531" s="7">
        <f t="shared" si="17"/>
        <v>140025.9</v>
      </c>
    </row>
    <row r="532" spans="1:6" x14ac:dyDescent="0.25">
      <c r="A532" s="1" t="s">
        <v>1264</v>
      </c>
      <c r="B532" s="1" t="s">
        <v>1265</v>
      </c>
      <c r="C532" s="2">
        <v>8608</v>
      </c>
      <c r="D532" s="2">
        <v>331337034</v>
      </c>
      <c r="E532" s="4">
        <f t="shared" si="16"/>
        <v>2.5979589109257253E-5</v>
      </c>
      <c r="F532" s="7">
        <f t="shared" si="17"/>
        <v>3012.7999999999997</v>
      </c>
    </row>
    <row r="533" spans="1:6" x14ac:dyDescent="0.25">
      <c r="A533" s="1" t="s">
        <v>1266</v>
      </c>
      <c r="B533" s="1" t="s">
        <v>1267</v>
      </c>
      <c r="C533" s="2">
        <v>735</v>
      </c>
      <c r="D533" s="2">
        <v>28784866</v>
      </c>
      <c r="E533" s="4">
        <f t="shared" si="16"/>
        <v>2.5534251227711116E-5</v>
      </c>
      <c r="F533" s="7">
        <f t="shared" si="17"/>
        <v>257.25</v>
      </c>
    </row>
    <row r="534" spans="1:6" x14ac:dyDescent="0.25">
      <c r="A534" s="1" t="s">
        <v>1268</v>
      </c>
      <c r="B534" s="1" t="s">
        <v>1269</v>
      </c>
      <c r="C534" s="2">
        <v>49637</v>
      </c>
      <c r="D534" s="2">
        <v>1978440604</v>
      </c>
      <c r="E534" s="4">
        <f t="shared" si="16"/>
        <v>2.5088951318348499E-5</v>
      </c>
      <c r="F534" s="7">
        <f t="shared" si="17"/>
        <v>17372.949999999997</v>
      </c>
    </row>
    <row r="535" spans="1:6" x14ac:dyDescent="0.25">
      <c r="A535" s="1" t="s">
        <v>1270</v>
      </c>
      <c r="B535" s="1" t="s">
        <v>1271</v>
      </c>
      <c r="C535" s="2">
        <v>163578</v>
      </c>
      <c r="D535" s="2">
        <v>6561264796</v>
      </c>
      <c r="E535" s="4">
        <f t="shared" si="16"/>
        <v>2.4930863954724622E-5</v>
      </c>
      <c r="F535" s="7">
        <f t="shared" si="17"/>
        <v>57252.299999999996</v>
      </c>
    </row>
    <row r="536" spans="1:6" x14ac:dyDescent="0.25">
      <c r="A536" s="1" t="s">
        <v>1272</v>
      </c>
      <c r="B536" s="1" t="s">
        <v>1273</v>
      </c>
      <c r="C536" s="2">
        <v>977</v>
      </c>
      <c r="D536" s="2">
        <v>39429862</v>
      </c>
      <c r="E536" s="4">
        <f t="shared" si="16"/>
        <v>2.4778174470912427E-5</v>
      </c>
      <c r="F536" s="7">
        <f t="shared" si="17"/>
        <v>341.95</v>
      </c>
    </row>
    <row r="537" spans="1:6" x14ac:dyDescent="0.25">
      <c r="A537" s="1" t="s">
        <v>1274</v>
      </c>
      <c r="B537" s="1" t="s">
        <v>1275</v>
      </c>
      <c r="C537" s="2">
        <v>14347</v>
      </c>
      <c r="D537" s="2">
        <v>579305485</v>
      </c>
      <c r="E537" s="4">
        <f t="shared" si="16"/>
        <v>2.4765862522430632E-5</v>
      </c>
      <c r="F537" s="7">
        <f t="shared" si="17"/>
        <v>5021.45</v>
      </c>
    </row>
    <row r="538" spans="1:6" x14ac:dyDescent="0.25">
      <c r="A538" s="1" t="s">
        <v>1276</v>
      </c>
      <c r="B538" s="1" t="s">
        <v>1277</v>
      </c>
      <c r="C538" s="2">
        <v>2112</v>
      </c>
      <c r="D538" s="2">
        <v>85962616</v>
      </c>
      <c r="E538" s="4">
        <f t="shared" si="16"/>
        <v>2.4568819543602536E-5</v>
      </c>
      <c r="F538" s="7">
        <f t="shared" si="17"/>
        <v>739.19999999999993</v>
      </c>
    </row>
    <row r="539" spans="1:6" x14ac:dyDescent="0.25">
      <c r="A539" s="1" t="s">
        <v>1278</v>
      </c>
      <c r="B539" s="1" t="s">
        <v>1279</v>
      </c>
      <c r="C539" s="2">
        <v>16013</v>
      </c>
      <c r="D539" s="2">
        <v>652057412</v>
      </c>
      <c r="E539" s="4">
        <f t="shared" si="16"/>
        <v>2.4557653521466298E-5</v>
      </c>
      <c r="F539" s="7">
        <f t="shared" si="17"/>
        <v>5604.5499999999993</v>
      </c>
    </row>
    <row r="540" spans="1:6" x14ac:dyDescent="0.25">
      <c r="A540" s="1" t="s">
        <v>1280</v>
      </c>
      <c r="B540" s="1" t="s">
        <v>1281</v>
      </c>
      <c r="C540" s="2">
        <v>15170</v>
      </c>
      <c r="D540" s="2">
        <v>620075815</v>
      </c>
      <c r="E540" s="4">
        <f t="shared" si="16"/>
        <v>2.4464750330570464E-5</v>
      </c>
      <c r="F540" s="7">
        <f t="shared" si="17"/>
        <v>5309.5</v>
      </c>
    </row>
    <row r="541" spans="1:6" x14ac:dyDescent="0.25">
      <c r="A541" s="1" t="s">
        <v>1282</v>
      </c>
      <c r="B541" s="1" t="s">
        <v>1283</v>
      </c>
      <c r="C541" s="2">
        <v>42502</v>
      </c>
      <c r="D541" s="2">
        <v>1785699882</v>
      </c>
      <c r="E541" s="4">
        <f t="shared" si="16"/>
        <v>2.3801311983286561E-5</v>
      </c>
      <c r="F541" s="7">
        <f t="shared" si="17"/>
        <v>14875.699999999999</v>
      </c>
    </row>
    <row r="542" spans="1:6" x14ac:dyDescent="0.25">
      <c r="A542" s="1" t="s">
        <v>1284</v>
      </c>
      <c r="B542" s="1" t="s">
        <v>1285</v>
      </c>
      <c r="C542" s="2">
        <v>14989</v>
      </c>
      <c r="D542" s="2">
        <v>649476631</v>
      </c>
      <c r="E542" s="4">
        <f t="shared" si="16"/>
        <v>2.3078582484055535E-5</v>
      </c>
      <c r="F542" s="7">
        <f t="shared" si="17"/>
        <v>5246.15</v>
      </c>
    </row>
    <row r="543" spans="1:6" x14ac:dyDescent="0.25">
      <c r="A543" s="1" t="s">
        <v>1286</v>
      </c>
      <c r="B543" s="1" t="s">
        <v>1287</v>
      </c>
      <c r="C543" s="2">
        <v>168004</v>
      </c>
      <c r="D543" s="2">
        <v>7326275044</v>
      </c>
      <c r="E543" s="4">
        <f t="shared" si="16"/>
        <v>2.2931707994991296E-5</v>
      </c>
      <c r="F543" s="7">
        <f t="shared" si="17"/>
        <v>58801.399999999994</v>
      </c>
    </row>
    <row r="544" spans="1:6" x14ac:dyDescent="0.25">
      <c r="A544" s="1" t="s">
        <v>1288</v>
      </c>
      <c r="B544" s="1" t="s">
        <v>1289</v>
      </c>
      <c r="C544" s="2">
        <v>2366</v>
      </c>
      <c r="D544" s="2">
        <v>104114936</v>
      </c>
      <c r="E544" s="4">
        <f t="shared" si="16"/>
        <v>2.2724885505380323E-5</v>
      </c>
      <c r="F544" s="7">
        <f t="shared" si="17"/>
        <v>828.09999999999991</v>
      </c>
    </row>
    <row r="545" spans="1:6" x14ac:dyDescent="0.25">
      <c r="A545" s="1" t="s">
        <v>1290</v>
      </c>
      <c r="B545" s="1" t="s">
        <v>1291</v>
      </c>
      <c r="C545" s="2">
        <v>5000</v>
      </c>
      <c r="D545" s="2">
        <v>237301896</v>
      </c>
      <c r="E545" s="4">
        <f t="shared" si="16"/>
        <v>2.1070206704121742E-5</v>
      </c>
      <c r="F545" s="7">
        <f t="shared" si="17"/>
        <v>1750</v>
      </c>
    </row>
    <row r="546" spans="1:6" x14ac:dyDescent="0.25">
      <c r="A546" s="1" t="s">
        <v>1292</v>
      </c>
      <c r="B546" s="1" t="s">
        <v>1293</v>
      </c>
      <c r="C546" s="2">
        <v>141690</v>
      </c>
      <c r="D546" s="2">
        <v>6756422902</v>
      </c>
      <c r="E546" s="4">
        <f t="shared" si="16"/>
        <v>2.0971156195397077E-5</v>
      </c>
      <c r="F546" s="7">
        <f t="shared" si="17"/>
        <v>49591.5</v>
      </c>
    </row>
    <row r="547" spans="1:6" x14ac:dyDescent="0.25">
      <c r="A547" s="1" t="s">
        <v>1294</v>
      </c>
      <c r="B547" s="1" t="s">
        <v>1295</v>
      </c>
      <c r="C547" s="2">
        <v>6538</v>
      </c>
      <c r="D547" s="2">
        <v>316244881</v>
      </c>
      <c r="E547" s="4">
        <f t="shared" si="16"/>
        <v>2.0673852425140125E-5</v>
      </c>
      <c r="F547" s="7">
        <f t="shared" si="17"/>
        <v>2288.2999999999997</v>
      </c>
    </row>
    <row r="548" spans="1:6" x14ac:dyDescent="0.25">
      <c r="A548" s="1" t="s">
        <v>1296</v>
      </c>
      <c r="B548" s="1" t="s">
        <v>1297</v>
      </c>
      <c r="C548" s="2">
        <v>13695</v>
      </c>
      <c r="D548" s="2">
        <v>697882338</v>
      </c>
      <c r="E548" s="4">
        <f t="shared" si="16"/>
        <v>1.9623651802461863E-5</v>
      </c>
      <c r="F548" s="7">
        <f t="shared" si="17"/>
        <v>4793.25</v>
      </c>
    </row>
    <row r="549" spans="1:6" x14ac:dyDescent="0.25">
      <c r="A549" s="1" t="s">
        <v>1298</v>
      </c>
      <c r="B549" s="1" t="s">
        <v>1299</v>
      </c>
      <c r="C549" s="2">
        <v>9704</v>
      </c>
      <c r="D549" s="2">
        <v>497953802</v>
      </c>
      <c r="E549" s="4">
        <f t="shared" si="16"/>
        <v>1.9487751596683262E-5</v>
      </c>
      <c r="F549" s="7">
        <f t="shared" si="17"/>
        <v>3396.3999999999996</v>
      </c>
    </row>
    <row r="550" spans="1:6" x14ac:dyDescent="0.25">
      <c r="A550" s="1" t="s">
        <v>1300</v>
      </c>
      <c r="B550" s="1" t="s">
        <v>1301</v>
      </c>
      <c r="C550" s="2">
        <v>58105</v>
      </c>
      <c r="D550" s="2">
        <v>3026037682</v>
      </c>
      <c r="E550" s="4">
        <f t="shared" si="16"/>
        <v>1.9201677608190473E-5</v>
      </c>
      <c r="F550" s="7">
        <f t="shared" si="17"/>
        <v>20336.75</v>
      </c>
    </row>
    <row r="551" spans="1:6" x14ac:dyDescent="0.25">
      <c r="A551" s="1" t="s">
        <v>1302</v>
      </c>
      <c r="B551" s="1" t="s">
        <v>1303</v>
      </c>
      <c r="C551" s="2">
        <v>2077474</v>
      </c>
      <c r="D551" s="2">
        <v>108508705157</v>
      </c>
      <c r="E551" s="4">
        <f t="shared" si="16"/>
        <v>1.9145689712121499E-5</v>
      </c>
      <c r="F551" s="7">
        <f t="shared" si="17"/>
        <v>727115.89999999991</v>
      </c>
    </row>
    <row r="552" spans="1:6" x14ac:dyDescent="0.25">
      <c r="A552" s="1" t="s">
        <v>1304</v>
      </c>
      <c r="B552" s="1" t="s">
        <v>1305</v>
      </c>
      <c r="C552" s="2">
        <v>30541</v>
      </c>
      <c r="D552" s="2">
        <v>1607671899</v>
      </c>
      <c r="E552" s="4">
        <f t="shared" si="16"/>
        <v>1.8997035414375928E-5</v>
      </c>
      <c r="F552" s="7">
        <f t="shared" si="17"/>
        <v>10689.349999999999</v>
      </c>
    </row>
    <row r="553" spans="1:6" x14ac:dyDescent="0.25">
      <c r="A553" s="1" t="s">
        <v>1306</v>
      </c>
      <c r="B553" s="1" t="s">
        <v>1307</v>
      </c>
      <c r="C553" s="2">
        <v>5817</v>
      </c>
      <c r="D553" s="2">
        <v>306708619</v>
      </c>
      <c r="E553" s="4">
        <f t="shared" si="16"/>
        <v>1.8965883707363307E-5</v>
      </c>
      <c r="F553" s="7">
        <f t="shared" si="17"/>
        <v>2035.9499999999998</v>
      </c>
    </row>
    <row r="554" spans="1:6" x14ac:dyDescent="0.25">
      <c r="A554" s="1" t="s">
        <v>1308</v>
      </c>
      <c r="B554" s="1" t="s">
        <v>1309</v>
      </c>
      <c r="C554" s="2">
        <v>6473</v>
      </c>
      <c r="D554" s="2">
        <v>345782660</v>
      </c>
      <c r="E554" s="4">
        <f t="shared" si="16"/>
        <v>1.8719851365594791E-5</v>
      </c>
      <c r="F554" s="7">
        <f t="shared" si="17"/>
        <v>2265.5499999999997</v>
      </c>
    </row>
    <row r="555" spans="1:6" x14ac:dyDescent="0.25">
      <c r="A555" s="1" t="s">
        <v>1310</v>
      </c>
      <c r="B555" s="1" t="s">
        <v>1311</v>
      </c>
      <c r="C555" s="2">
        <v>8000</v>
      </c>
      <c r="D555" s="2">
        <v>431757956</v>
      </c>
      <c r="E555" s="4">
        <f t="shared" si="16"/>
        <v>1.8528900021010847E-5</v>
      </c>
      <c r="F555" s="7">
        <f t="shared" si="17"/>
        <v>2800</v>
      </c>
    </row>
    <row r="556" spans="1:6" x14ac:dyDescent="0.25">
      <c r="A556" s="1" t="s">
        <v>1312</v>
      </c>
      <c r="B556" s="1" t="s">
        <v>1313</v>
      </c>
      <c r="C556" s="2">
        <v>11200</v>
      </c>
      <c r="D556" s="2">
        <v>618436268</v>
      </c>
      <c r="E556" s="4">
        <f t="shared" si="16"/>
        <v>1.8110192722397063E-5</v>
      </c>
      <c r="F556" s="7">
        <f t="shared" si="17"/>
        <v>3919.9999999999995</v>
      </c>
    </row>
    <row r="557" spans="1:6" x14ac:dyDescent="0.25">
      <c r="A557" s="1" t="s">
        <v>1314</v>
      </c>
      <c r="B557" s="1" t="s">
        <v>1315</v>
      </c>
      <c r="C557" s="2">
        <v>125073</v>
      </c>
      <c r="D557" s="2">
        <v>7044892118</v>
      </c>
      <c r="E557" s="4">
        <f t="shared" si="16"/>
        <v>1.7753714025007303E-5</v>
      </c>
      <c r="F557" s="7">
        <f t="shared" si="17"/>
        <v>43775.549999999996</v>
      </c>
    </row>
    <row r="558" spans="1:6" x14ac:dyDescent="0.25">
      <c r="A558" s="1" t="s">
        <v>1316</v>
      </c>
      <c r="B558" s="1" t="s">
        <v>1317</v>
      </c>
      <c r="C558" s="2">
        <v>14694</v>
      </c>
      <c r="D558" s="2">
        <v>834696102</v>
      </c>
      <c r="E558" s="4">
        <f t="shared" si="16"/>
        <v>1.7604011765230455E-5</v>
      </c>
      <c r="F558" s="7">
        <f t="shared" si="17"/>
        <v>5142.8999999999996</v>
      </c>
    </row>
    <row r="559" spans="1:6" x14ac:dyDescent="0.25">
      <c r="A559" s="1" t="s">
        <v>1318</v>
      </c>
      <c r="B559" s="1" t="s">
        <v>1319</v>
      </c>
      <c r="C559" s="2">
        <v>20302</v>
      </c>
      <c r="D559" s="2">
        <v>1156965133</v>
      </c>
      <c r="E559" s="4">
        <f t="shared" si="16"/>
        <v>1.754763339095371E-5</v>
      </c>
      <c r="F559" s="7">
        <f t="shared" si="17"/>
        <v>7105.7</v>
      </c>
    </row>
    <row r="560" spans="1:6" x14ac:dyDescent="0.25">
      <c r="A560" s="1" t="s">
        <v>1320</v>
      </c>
      <c r="B560" s="1" t="s">
        <v>1321</v>
      </c>
      <c r="C560" s="2">
        <v>21605</v>
      </c>
      <c r="D560" s="2">
        <v>1241172621</v>
      </c>
      <c r="E560" s="4">
        <f t="shared" si="16"/>
        <v>1.7406926026609478E-5</v>
      </c>
      <c r="F560" s="7">
        <f t="shared" si="17"/>
        <v>7561.7499999999991</v>
      </c>
    </row>
    <row r="561" spans="1:6" x14ac:dyDescent="0.25">
      <c r="A561" s="1" t="s">
        <v>1322</v>
      </c>
      <c r="B561" s="1" t="s">
        <v>1323</v>
      </c>
      <c r="C561" s="2">
        <v>3026</v>
      </c>
      <c r="D561" s="2">
        <v>176795775</v>
      </c>
      <c r="E561" s="4">
        <f t="shared" si="16"/>
        <v>1.7115793632511862E-5</v>
      </c>
      <c r="F561" s="7">
        <f t="shared" si="17"/>
        <v>1059.0999999999999</v>
      </c>
    </row>
    <row r="562" spans="1:6" x14ac:dyDescent="0.25">
      <c r="A562" s="1" t="s">
        <v>1324</v>
      </c>
      <c r="B562" s="1" t="s">
        <v>1325</v>
      </c>
      <c r="C562" s="2">
        <v>8750</v>
      </c>
      <c r="D562" s="2">
        <v>518720125</v>
      </c>
      <c r="E562" s="4">
        <f t="shared" si="16"/>
        <v>1.6868441339151821E-5</v>
      </c>
      <c r="F562" s="7">
        <f t="shared" si="17"/>
        <v>3062.5</v>
      </c>
    </row>
    <row r="563" spans="1:6" x14ac:dyDescent="0.25">
      <c r="A563" s="1" t="s">
        <v>1326</v>
      </c>
      <c r="B563" s="1" t="s">
        <v>1327</v>
      </c>
      <c r="C563" s="2">
        <v>923271</v>
      </c>
      <c r="D563" s="2">
        <v>58278631494</v>
      </c>
      <c r="E563" s="4">
        <f t="shared" si="16"/>
        <v>1.584235896299408E-5</v>
      </c>
      <c r="F563" s="7">
        <f t="shared" si="17"/>
        <v>323144.84999999998</v>
      </c>
    </row>
    <row r="564" spans="1:6" x14ac:dyDescent="0.25">
      <c r="A564" s="1" t="s">
        <v>1328</v>
      </c>
      <c r="B564" s="1" t="s">
        <v>1329</v>
      </c>
      <c r="C564" s="2">
        <v>11830</v>
      </c>
      <c r="D564" s="2">
        <v>765662992</v>
      </c>
      <c r="E564" s="4">
        <f t="shared" si="16"/>
        <v>1.5450661875531788E-5</v>
      </c>
      <c r="F564" s="7">
        <f t="shared" si="17"/>
        <v>4140.5</v>
      </c>
    </row>
    <row r="565" spans="1:6" x14ac:dyDescent="0.25">
      <c r="A565" s="1" t="s">
        <v>1330</v>
      </c>
      <c r="B565" s="1" t="s">
        <v>1331</v>
      </c>
      <c r="C565" s="2">
        <v>92189</v>
      </c>
      <c r="D565" s="2">
        <v>5979473355</v>
      </c>
      <c r="E565" s="4">
        <f t="shared" si="16"/>
        <v>1.5417578526863424E-5</v>
      </c>
      <c r="F565" s="7">
        <f t="shared" si="17"/>
        <v>32266.149999999998</v>
      </c>
    </row>
    <row r="566" spans="1:6" x14ac:dyDescent="0.25">
      <c r="A566" s="1" t="s">
        <v>1332</v>
      </c>
      <c r="B566" s="1" t="s">
        <v>1333</v>
      </c>
      <c r="C566" s="2">
        <v>17338</v>
      </c>
      <c r="D566" s="2">
        <v>1152731865</v>
      </c>
      <c r="E566" s="4">
        <f t="shared" si="16"/>
        <v>1.5040791815015888E-5</v>
      </c>
      <c r="F566" s="7">
        <f t="shared" si="17"/>
        <v>6068.2999999999993</v>
      </c>
    </row>
    <row r="567" spans="1:6" x14ac:dyDescent="0.25">
      <c r="A567" s="1" t="s">
        <v>1334</v>
      </c>
      <c r="B567" s="1" t="s">
        <v>1335</v>
      </c>
      <c r="C567" s="2">
        <v>28535</v>
      </c>
      <c r="D567" s="2">
        <v>1967178309</v>
      </c>
      <c r="E567" s="4">
        <f t="shared" si="16"/>
        <v>1.4505548312245038E-5</v>
      </c>
      <c r="F567" s="7">
        <f t="shared" si="17"/>
        <v>9987.25</v>
      </c>
    </row>
    <row r="568" spans="1:6" x14ac:dyDescent="0.25">
      <c r="A568" s="1" t="s">
        <v>1336</v>
      </c>
      <c r="B568" s="1" t="s">
        <v>1337</v>
      </c>
      <c r="C568" s="2">
        <v>738</v>
      </c>
      <c r="D568" s="2">
        <v>51724757</v>
      </c>
      <c r="E568" s="4">
        <f t="shared" si="16"/>
        <v>1.4267829233107851E-5</v>
      </c>
      <c r="F568" s="7">
        <f t="shared" si="17"/>
        <v>258.3</v>
      </c>
    </row>
    <row r="569" spans="1:6" x14ac:dyDescent="0.25">
      <c r="A569" s="1" t="s">
        <v>1338</v>
      </c>
      <c r="B569" s="1" t="s">
        <v>1339</v>
      </c>
      <c r="C569" s="2">
        <v>22780</v>
      </c>
      <c r="D569" s="2">
        <v>1662233987</v>
      </c>
      <c r="E569" s="4">
        <f t="shared" si="16"/>
        <v>1.370444845801363E-5</v>
      </c>
      <c r="F569" s="7">
        <f t="shared" si="17"/>
        <v>7972.9999999999991</v>
      </c>
    </row>
    <row r="570" spans="1:6" x14ac:dyDescent="0.25">
      <c r="A570" s="1" t="s">
        <v>1340</v>
      </c>
      <c r="B570" s="1" t="s">
        <v>1341</v>
      </c>
      <c r="C570" s="2">
        <v>25822</v>
      </c>
      <c r="D570" s="2">
        <v>1885344059</v>
      </c>
      <c r="E570" s="4">
        <f t="shared" si="16"/>
        <v>1.3696173850462166E-5</v>
      </c>
      <c r="F570" s="7">
        <f t="shared" si="17"/>
        <v>9037.6999999999989</v>
      </c>
    </row>
    <row r="571" spans="1:6" x14ac:dyDescent="0.25">
      <c r="A571" s="1" t="s">
        <v>1342</v>
      </c>
      <c r="B571" s="1" t="s">
        <v>1343</v>
      </c>
      <c r="C571" s="2">
        <v>22994</v>
      </c>
      <c r="D571" s="2">
        <v>1697048075</v>
      </c>
      <c r="E571" s="4">
        <f t="shared" si="16"/>
        <v>1.354940990696448E-5</v>
      </c>
      <c r="F571" s="7">
        <f t="shared" si="17"/>
        <v>8047.9</v>
      </c>
    </row>
    <row r="572" spans="1:6" x14ac:dyDescent="0.25">
      <c r="A572" s="1" t="s">
        <v>1344</v>
      </c>
      <c r="B572" s="1" t="s">
        <v>1345</v>
      </c>
      <c r="C572" s="2">
        <v>2288</v>
      </c>
      <c r="D572" s="2">
        <v>177291254</v>
      </c>
      <c r="E572" s="4">
        <f t="shared" si="16"/>
        <v>1.2905317935198314E-5</v>
      </c>
      <c r="F572" s="7">
        <f t="shared" si="17"/>
        <v>800.8</v>
      </c>
    </row>
    <row r="573" spans="1:6" x14ac:dyDescent="0.25">
      <c r="A573" s="1" t="s">
        <v>1346</v>
      </c>
      <c r="B573" s="1" t="s">
        <v>1347</v>
      </c>
      <c r="C573" s="2">
        <v>8006</v>
      </c>
      <c r="D573" s="2">
        <v>629871316</v>
      </c>
      <c r="E573" s="4">
        <f t="shared" si="16"/>
        <v>1.2710532765394257E-5</v>
      </c>
      <c r="F573" s="7">
        <f t="shared" si="17"/>
        <v>2802.1</v>
      </c>
    </row>
    <row r="574" spans="1:6" x14ac:dyDescent="0.25">
      <c r="A574" s="1" t="s">
        <v>1348</v>
      </c>
      <c r="B574" s="1" t="s">
        <v>1349</v>
      </c>
      <c r="C574" s="2">
        <v>13958</v>
      </c>
      <c r="D574" s="2">
        <v>1098249607</v>
      </c>
      <c r="E574" s="4">
        <f t="shared" si="16"/>
        <v>1.2709314814259706E-5</v>
      </c>
      <c r="F574" s="7">
        <f t="shared" si="17"/>
        <v>4885.2999999999993</v>
      </c>
    </row>
    <row r="575" spans="1:6" x14ac:dyDescent="0.25">
      <c r="A575" s="1" t="s">
        <v>1350</v>
      </c>
      <c r="B575" s="1" t="s">
        <v>1351</v>
      </c>
      <c r="C575" s="2">
        <v>498477</v>
      </c>
      <c r="D575" s="2">
        <v>39754505092</v>
      </c>
      <c r="E575" s="4">
        <f t="shared" si="16"/>
        <v>1.2538880784616056E-5</v>
      </c>
      <c r="F575" s="7">
        <f t="shared" si="17"/>
        <v>174466.94999999998</v>
      </c>
    </row>
    <row r="576" spans="1:6" x14ac:dyDescent="0.25">
      <c r="A576" s="1" t="s">
        <v>1352</v>
      </c>
      <c r="B576" s="1" t="s">
        <v>1353</v>
      </c>
      <c r="C576" s="2">
        <v>14500</v>
      </c>
      <c r="D576" s="2">
        <v>1167785447</v>
      </c>
      <c r="E576" s="4">
        <f t="shared" si="16"/>
        <v>1.2416664411472152E-5</v>
      </c>
      <c r="F576" s="7">
        <f t="shared" si="17"/>
        <v>5075</v>
      </c>
    </row>
    <row r="577" spans="1:6" x14ac:dyDescent="0.25">
      <c r="A577" s="1" t="s">
        <v>1354</v>
      </c>
      <c r="B577" s="1" t="s">
        <v>1355</v>
      </c>
      <c r="C577" s="2">
        <v>176527</v>
      </c>
      <c r="D577" s="2">
        <v>14274217437</v>
      </c>
      <c r="E577" s="4">
        <f t="shared" si="16"/>
        <v>1.2366842580275318E-5</v>
      </c>
      <c r="F577" s="7">
        <f t="shared" si="17"/>
        <v>61784.45</v>
      </c>
    </row>
    <row r="578" spans="1:6" x14ac:dyDescent="0.25">
      <c r="A578" s="1" t="s">
        <v>1356</v>
      </c>
      <c r="B578" s="1" t="s">
        <v>1357</v>
      </c>
      <c r="C578" s="2">
        <v>17604</v>
      </c>
      <c r="D578" s="2">
        <v>1439912226</v>
      </c>
      <c r="E578" s="4">
        <f t="shared" ref="E578:E641" si="18">C578/D578</f>
        <v>1.2225745210111161E-5</v>
      </c>
      <c r="F578" s="7">
        <f t="shared" si="17"/>
        <v>6161.4</v>
      </c>
    </row>
    <row r="579" spans="1:6" x14ac:dyDescent="0.25">
      <c r="A579" s="1" t="s">
        <v>1358</v>
      </c>
      <c r="B579" s="1" t="s">
        <v>1359</v>
      </c>
      <c r="C579" s="2">
        <v>2925</v>
      </c>
      <c r="D579" s="2">
        <v>240552353</v>
      </c>
      <c r="E579" s="4">
        <f t="shared" si="18"/>
        <v>1.2159515230349877E-5</v>
      </c>
      <c r="F579" s="7">
        <f t="shared" ref="F579:F642" si="19">C579*0.35</f>
        <v>1023.7499999999999</v>
      </c>
    </row>
    <row r="580" spans="1:6" x14ac:dyDescent="0.25">
      <c r="A580" s="1" t="s">
        <v>1360</v>
      </c>
      <c r="B580" s="1" t="s">
        <v>1361</v>
      </c>
      <c r="C580" s="2">
        <v>2099</v>
      </c>
      <c r="D580" s="2">
        <v>174102989</v>
      </c>
      <c r="E580" s="4">
        <f t="shared" si="18"/>
        <v>1.2056082506429571E-5</v>
      </c>
      <c r="F580" s="7">
        <f t="shared" si="19"/>
        <v>734.65</v>
      </c>
    </row>
    <row r="581" spans="1:6" x14ac:dyDescent="0.25">
      <c r="A581" s="1" t="s">
        <v>1362</v>
      </c>
      <c r="B581" s="1" t="s">
        <v>1363</v>
      </c>
      <c r="C581" s="2">
        <v>45000</v>
      </c>
      <c r="D581" s="2">
        <v>3783418628</v>
      </c>
      <c r="E581" s="4">
        <f t="shared" si="18"/>
        <v>1.1894004979244925E-5</v>
      </c>
      <c r="F581" s="7">
        <f t="shared" si="19"/>
        <v>15749.999999999998</v>
      </c>
    </row>
    <row r="582" spans="1:6" x14ac:dyDescent="0.25">
      <c r="A582" s="1" t="s">
        <v>1364</v>
      </c>
      <c r="B582" s="1" t="s">
        <v>1365</v>
      </c>
      <c r="C582" s="2">
        <v>4701</v>
      </c>
      <c r="D582" s="2">
        <v>402943286</v>
      </c>
      <c r="E582" s="4">
        <f t="shared" si="18"/>
        <v>1.1666654249700043E-5</v>
      </c>
      <c r="F582" s="7">
        <f t="shared" si="19"/>
        <v>1645.35</v>
      </c>
    </row>
    <row r="583" spans="1:6" x14ac:dyDescent="0.25">
      <c r="A583" s="1" t="s">
        <v>1366</v>
      </c>
      <c r="B583" s="1" t="s">
        <v>1367</v>
      </c>
      <c r="C583" s="2">
        <v>11475</v>
      </c>
      <c r="D583" s="2">
        <v>1009348364</v>
      </c>
      <c r="E583" s="4">
        <f t="shared" si="18"/>
        <v>1.1368721057341507E-5</v>
      </c>
      <c r="F583" s="7">
        <f t="shared" si="19"/>
        <v>4016.2499999999995</v>
      </c>
    </row>
    <row r="584" spans="1:6" x14ac:dyDescent="0.25">
      <c r="A584" s="1" t="s">
        <v>1368</v>
      </c>
      <c r="B584" s="1" t="s">
        <v>1369</v>
      </c>
      <c r="C584" s="2">
        <v>150606</v>
      </c>
      <c r="D584" s="2">
        <v>13380750422</v>
      </c>
      <c r="E584" s="4">
        <f t="shared" si="18"/>
        <v>1.1255422547331927E-5</v>
      </c>
      <c r="F584" s="7">
        <f t="shared" si="19"/>
        <v>52712.1</v>
      </c>
    </row>
    <row r="585" spans="1:6" x14ac:dyDescent="0.25">
      <c r="A585" s="1" t="s">
        <v>1370</v>
      </c>
      <c r="B585" s="1" t="s">
        <v>1371</v>
      </c>
      <c r="C585" s="2">
        <v>13979</v>
      </c>
      <c r="D585" s="2">
        <v>1248442680</v>
      </c>
      <c r="E585" s="4">
        <f t="shared" si="18"/>
        <v>1.1197150036555943E-5</v>
      </c>
      <c r="F585" s="7">
        <f t="shared" si="19"/>
        <v>4892.6499999999996</v>
      </c>
    </row>
    <row r="586" spans="1:6" x14ac:dyDescent="0.25">
      <c r="A586" s="1" t="s">
        <v>1372</v>
      </c>
      <c r="B586" s="1" t="s">
        <v>1373</v>
      </c>
      <c r="C586" s="2">
        <v>76307</v>
      </c>
      <c r="D586" s="2">
        <v>6926537906</v>
      </c>
      <c r="E586" s="4">
        <f t="shared" si="18"/>
        <v>1.1016614798844933E-5</v>
      </c>
      <c r="F586" s="7">
        <f t="shared" si="19"/>
        <v>26707.449999999997</v>
      </c>
    </row>
    <row r="587" spans="1:6" x14ac:dyDescent="0.25">
      <c r="A587" s="1" t="s">
        <v>1374</v>
      </c>
      <c r="B587" s="1" t="s">
        <v>1375</v>
      </c>
      <c r="C587" s="2">
        <v>29403</v>
      </c>
      <c r="D587" s="2">
        <v>2702697695</v>
      </c>
      <c r="E587" s="4">
        <f t="shared" si="18"/>
        <v>1.0879130157396312E-5</v>
      </c>
      <c r="F587" s="7">
        <f t="shared" si="19"/>
        <v>10291.049999999999</v>
      </c>
    </row>
    <row r="588" spans="1:6" x14ac:dyDescent="0.25">
      <c r="A588" s="1" t="s">
        <v>1376</v>
      </c>
      <c r="B588" s="1" t="s">
        <v>1377</v>
      </c>
      <c r="C588" s="2">
        <v>98265</v>
      </c>
      <c r="D588" s="2">
        <v>9059460057</v>
      </c>
      <c r="E588" s="4">
        <f t="shared" si="18"/>
        <v>1.0846672912264046E-5</v>
      </c>
      <c r="F588" s="7">
        <f t="shared" si="19"/>
        <v>34392.75</v>
      </c>
    </row>
    <row r="589" spans="1:6" x14ac:dyDescent="0.25">
      <c r="A589" s="1" t="s">
        <v>1378</v>
      </c>
      <c r="B589" s="1" t="s">
        <v>1379</v>
      </c>
      <c r="C589" s="2">
        <v>8190</v>
      </c>
      <c r="D589" s="2">
        <v>764650888</v>
      </c>
      <c r="E589" s="4">
        <f t="shared" si="18"/>
        <v>1.0710770272459293E-5</v>
      </c>
      <c r="F589" s="7">
        <f t="shared" si="19"/>
        <v>2866.5</v>
      </c>
    </row>
    <row r="590" spans="1:6" x14ac:dyDescent="0.25">
      <c r="A590" s="1" t="s">
        <v>1380</v>
      </c>
      <c r="B590" s="1" t="s">
        <v>1381</v>
      </c>
      <c r="C590" s="2">
        <v>20028</v>
      </c>
      <c r="D590" s="2">
        <v>1887215280</v>
      </c>
      <c r="E590" s="4">
        <f t="shared" si="18"/>
        <v>1.0612461764298559E-5</v>
      </c>
      <c r="F590" s="7">
        <f t="shared" si="19"/>
        <v>7009.7999999999993</v>
      </c>
    </row>
    <row r="591" spans="1:6" x14ac:dyDescent="0.25">
      <c r="A591" s="1" t="s">
        <v>1382</v>
      </c>
      <c r="B591" s="1" t="s">
        <v>1383</v>
      </c>
      <c r="C591" s="2">
        <v>9510</v>
      </c>
      <c r="D591" s="2">
        <v>905573325</v>
      </c>
      <c r="E591" s="4">
        <f t="shared" si="18"/>
        <v>1.0501634420382248E-5</v>
      </c>
      <c r="F591" s="7">
        <f t="shared" si="19"/>
        <v>3328.5</v>
      </c>
    </row>
    <row r="592" spans="1:6" x14ac:dyDescent="0.25">
      <c r="A592" s="1" t="s">
        <v>1384</v>
      </c>
      <c r="B592" s="1" t="s">
        <v>1385</v>
      </c>
      <c r="C592" s="2">
        <v>6348</v>
      </c>
      <c r="D592" s="2">
        <v>634856713</v>
      </c>
      <c r="E592" s="4">
        <f t="shared" si="18"/>
        <v>9.9991066803132313E-6</v>
      </c>
      <c r="F592" s="7">
        <f t="shared" si="19"/>
        <v>2221.7999999999997</v>
      </c>
    </row>
    <row r="593" spans="1:6" x14ac:dyDescent="0.25">
      <c r="A593" s="1" t="s">
        <v>1386</v>
      </c>
      <c r="B593" s="1" t="s">
        <v>1387</v>
      </c>
      <c r="C593" s="2">
        <v>34719</v>
      </c>
      <c r="D593" s="2">
        <v>3506822547</v>
      </c>
      <c r="E593" s="4">
        <f t="shared" si="18"/>
        <v>9.900415414433001E-6</v>
      </c>
      <c r="F593" s="7">
        <f t="shared" si="19"/>
        <v>12151.65</v>
      </c>
    </row>
    <row r="594" spans="1:6" x14ac:dyDescent="0.25">
      <c r="A594" s="1" t="s">
        <v>1388</v>
      </c>
      <c r="B594" s="1" t="s">
        <v>1389</v>
      </c>
      <c r="C594" s="2">
        <v>9082</v>
      </c>
      <c r="D594" s="2">
        <v>919972538</v>
      </c>
      <c r="E594" s="4">
        <f t="shared" si="18"/>
        <v>9.8720338106440306E-6</v>
      </c>
      <c r="F594" s="7">
        <f t="shared" si="19"/>
        <v>3178.7</v>
      </c>
    </row>
    <row r="595" spans="1:6" x14ac:dyDescent="0.25">
      <c r="A595" s="1" t="s">
        <v>1390</v>
      </c>
      <c r="B595" s="1" t="s">
        <v>1391</v>
      </c>
      <c r="C595" s="2">
        <v>7536</v>
      </c>
      <c r="D595" s="2">
        <v>772808320</v>
      </c>
      <c r="E595" s="4">
        <f t="shared" si="18"/>
        <v>9.7514478104997621E-6</v>
      </c>
      <c r="F595" s="7">
        <f t="shared" si="19"/>
        <v>2637.6</v>
      </c>
    </row>
    <row r="596" spans="1:6" x14ac:dyDescent="0.25">
      <c r="A596" s="1" t="s">
        <v>1392</v>
      </c>
      <c r="B596" s="1" t="s">
        <v>1393</v>
      </c>
      <c r="C596" s="2">
        <v>1123246</v>
      </c>
      <c r="D596" s="2">
        <v>115786217505</v>
      </c>
      <c r="E596" s="4">
        <f t="shared" si="18"/>
        <v>9.7010337171735903E-6</v>
      </c>
      <c r="F596" s="7">
        <f t="shared" si="19"/>
        <v>393136.1</v>
      </c>
    </row>
    <row r="597" spans="1:6" x14ac:dyDescent="0.25">
      <c r="A597" s="1" t="s">
        <v>1394</v>
      </c>
      <c r="B597" s="1" t="s">
        <v>1395</v>
      </c>
      <c r="C597" s="2">
        <v>104705</v>
      </c>
      <c r="D597" s="2">
        <v>11130252291</v>
      </c>
      <c r="E597" s="4">
        <f t="shared" si="18"/>
        <v>9.4072440823884289E-6</v>
      </c>
      <c r="F597" s="7">
        <f t="shared" si="19"/>
        <v>36646.75</v>
      </c>
    </row>
    <row r="598" spans="1:6" x14ac:dyDescent="0.25">
      <c r="A598" s="1" t="s">
        <v>1396</v>
      </c>
      <c r="B598" s="1" t="s">
        <v>1397</v>
      </c>
      <c r="C598" s="2">
        <v>154995</v>
      </c>
      <c r="D598" s="2">
        <v>16642820123</v>
      </c>
      <c r="E598" s="4">
        <f t="shared" si="18"/>
        <v>9.3130250074505362E-6</v>
      </c>
      <c r="F598" s="7">
        <f t="shared" si="19"/>
        <v>54248.25</v>
      </c>
    </row>
    <row r="599" spans="1:6" x14ac:dyDescent="0.25">
      <c r="A599" s="1" t="s">
        <v>1398</v>
      </c>
      <c r="B599" s="1" t="s">
        <v>1399</v>
      </c>
      <c r="C599" s="2">
        <v>26193</v>
      </c>
      <c r="D599" s="2">
        <v>2827846976</v>
      </c>
      <c r="E599" s="4">
        <f t="shared" si="18"/>
        <v>9.2625238290121682E-6</v>
      </c>
      <c r="F599" s="7">
        <f t="shared" si="19"/>
        <v>9167.5499999999993</v>
      </c>
    </row>
    <row r="600" spans="1:6" x14ac:dyDescent="0.25">
      <c r="A600" s="1" t="s">
        <v>1400</v>
      </c>
      <c r="B600" s="1" t="s">
        <v>1401</v>
      </c>
      <c r="C600" s="2">
        <v>10708</v>
      </c>
      <c r="D600" s="2">
        <v>1191647580</v>
      </c>
      <c r="E600" s="4">
        <f t="shared" si="18"/>
        <v>8.9858781905972562E-6</v>
      </c>
      <c r="F600" s="7">
        <f t="shared" si="19"/>
        <v>3747.7999999999997</v>
      </c>
    </row>
    <row r="601" spans="1:6" x14ac:dyDescent="0.25">
      <c r="A601" s="1" t="s">
        <v>1402</v>
      </c>
      <c r="B601" s="1" t="s">
        <v>1403</v>
      </c>
      <c r="C601" s="2">
        <v>29800</v>
      </c>
      <c r="D601" s="2">
        <v>3358146839</v>
      </c>
      <c r="E601" s="4">
        <f t="shared" si="18"/>
        <v>8.8739419175827165E-6</v>
      </c>
      <c r="F601" s="7">
        <f t="shared" si="19"/>
        <v>10430</v>
      </c>
    </row>
    <row r="602" spans="1:6" x14ac:dyDescent="0.25">
      <c r="A602" s="1" t="s">
        <v>1404</v>
      </c>
      <c r="B602" s="1" t="s">
        <v>1405</v>
      </c>
      <c r="C602" s="2">
        <v>2654</v>
      </c>
      <c r="D602" s="2">
        <v>300293598</v>
      </c>
      <c r="E602" s="4">
        <f t="shared" si="18"/>
        <v>8.838017252702138E-6</v>
      </c>
      <c r="F602" s="7">
        <f t="shared" si="19"/>
        <v>928.9</v>
      </c>
    </row>
    <row r="603" spans="1:6" x14ac:dyDescent="0.25">
      <c r="A603" s="1" t="s">
        <v>1406</v>
      </c>
      <c r="B603" s="1" t="s">
        <v>1407</v>
      </c>
      <c r="C603" s="2">
        <v>2586</v>
      </c>
      <c r="D603" s="2">
        <v>293997845</v>
      </c>
      <c r="E603" s="4">
        <f t="shared" si="18"/>
        <v>8.7959828413027991E-6</v>
      </c>
      <c r="F603" s="7">
        <f t="shared" si="19"/>
        <v>905.09999999999991</v>
      </c>
    </row>
    <row r="604" spans="1:6" x14ac:dyDescent="0.25">
      <c r="A604" s="1" t="s">
        <v>1408</v>
      </c>
      <c r="B604" s="1" t="s">
        <v>1409</v>
      </c>
      <c r="C604" s="2">
        <v>2520</v>
      </c>
      <c r="D604" s="2">
        <v>295629754</v>
      </c>
      <c r="E604" s="4">
        <f t="shared" si="18"/>
        <v>8.5241758175667263E-6</v>
      </c>
      <c r="F604" s="7">
        <f t="shared" si="19"/>
        <v>882</v>
      </c>
    </row>
    <row r="605" spans="1:6" x14ac:dyDescent="0.25">
      <c r="A605" s="1" t="s">
        <v>1410</v>
      </c>
      <c r="B605" s="1" t="s">
        <v>1411</v>
      </c>
      <c r="C605" s="2">
        <v>2872</v>
      </c>
      <c r="D605" s="2">
        <v>339920929</v>
      </c>
      <c r="E605" s="4">
        <f t="shared" si="18"/>
        <v>8.4490237434012185E-6</v>
      </c>
      <c r="F605" s="7">
        <f t="shared" si="19"/>
        <v>1005.1999999999999</v>
      </c>
    </row>
    <row r="606" spans="1:6" x14ac:dyDescent="0.25">
      <c r="A606" s="1" t="s">
        <v>1412</v>
      </c>
      <c r="B606" s="1" t="s">
        <v>1413</v>
      </c>
      <c r="C606" s="2">
        <v>9207</v>
      </c>
      <c r="D606" s="2">
        <v>1099485423</v>
      </c>
      <c r="E606" s="4">
        <f t="shared" si="18"/>
        <v>8.3739172956729602E-6</v>
      </c>
      <c r="F606" s="7">
        <f t="shared" si="19"/>
        <v>3222.45</v>
      </c>
    </row>
    <row r="607" spans="1:6" x14ac:dyDescent="0.25">
      <c r="A607" s="1" t="s">
        <v>1414</v>
      </c>
      <c r="B607" s="1" t="s">
        <v>1415</v>
      </c>
      <c r="C607" s="2">
        <v>77619</v>
      </c>
      <c r="D607" s="2">
        <v>9340455961</v>
      </c>
      <c r="E607" s="4">
        <f t="shared" si="18"/>
        <v>8.3099797615972072E-6</v>
      </c>
      <c r="F607" s="7">
        <f t="shared" si="19"/>
        <v>27166.649999999998</v>
      </c>
    </row>
    <row r="608" spans="1:6" x14ac:dyDescent="0.25">
      <c r="A608" s="1" t="s">
        <v>1416</v>
      </c>
      <c r="B608" s="1" t="s">
        <v>1417</v>
      </c>
      <c r="C608" s="2">
        <v>33963</v>
      </c>
      <c r="D608" s="2">
        <v>4128898295</v>
      </c>
      <c r="E608" s="4">
        <f t="shared" si="18"/>
        <v>8.2256809379704029E-6</v>
      </c>
      <c r="F608" s="7">
        <f t="shared" si="19"/>
        <v>11887.05</v>
      </c>
    </row>
    <row r="609" spans="1:6" x14ac:dyDescent="0.25">
      <c r="A609" s="1" t="s">
        <v>1418</v>
      </c>
      <c r="B609" s="1" t="s">
        <v>1419</v>
      </c>
      <c r="C609" s="2">
        <v>12000</v>
      </c>
      <c r="D609" s="2">
        <v>1548145730</v>
      </c>
      <c r="E609" s="4">
        <f t="shared" si="18"/>
        <v>7.7512082793394396E-6</v>
      </c>
      <c r="F609" s="7">
        <f t="shared" si="19"/>
        <v>4200</v>
      </c>
    </row>
    <row r="610" spans="1:6" x14ac:dyDescent="0.25">
      <c r="A610" s="1" t="s">
        <v>1420</v>
      </c>
      <c r="B610" s="1" t="s">
        <v>1421</v>
      </c>
      <c r="C610" s="2">
        <v>3653</v>
      </c>
      <c r="D610" s="2">
        <v>493280664</v>
      </c>
      <c r="E610" s="4">
        <f t="shared" si="18"/>
        <v>7.4055203590952026E-6</v>
      </c>
      <c r="F610" s="7">
        <f t="shared" si="19"/>
        <v>1278.55</v>
      </c>
    </row>
    <row r="611" spans="1:6" x14ac:dyDescent="0.25">
      <c r="A611" s="1" t="s">
        <v>1422</v>
      </c>
      <c r="B611" s="1" t="s">
        <v>1423</v>
      </c>
      <c r="C611" s="2">
        <v>16228</v>
      </c>
      <c r="D611" s="2">
        <v>2216607468</v>
      </c>
      <c r="E611" s="4">
        <f t="shared" si="18"/>
        <v>7.3210977740872612E-6</v>
      </c>
      <c r="F611" s="7">
        <f t="shared" si="19"/>
        <v>5679.7999999999993</v>
      </c>
    </row>
    <row r="612" spans="1:6" x14ac:dyDescent="0.25">
      <c r="A612" s="1" t="s">
        <v>1424</v>
      </c>
      <c r="B612" s="1" t="s">
        <v>1425</v>
      </c>
      <c r="C612" s="2">
        <v>3398</v>
      </c>
      <c r="D612" s="2">
        <v>469415167</v>
      </c>
      <c r="E612" s="4">
        <f t="shared" si="18"/>
        <v>7.2387946510471402E-6</v>
      </c>
      <c r="F612" s="7">
        <f t="shared" si="19"/>
        <v>1189.3</v>
      </c>
    </row>
    <row r="613" spans="1:6" x14ac:dyDescent="0.25">
      <c r="A613" s="1" t="s">
        <v>1426</v>
      </c>
      <c r="B613" s="1" t="s">
        <v>1427</v>
      </c>
      <c r="C613" s="2">
        <v>99685</v>
      </c>
      <c r="D613" s="2">
        <v>14788581277</v>
      </c>
      <c r="E613" s="4">
        <f t="shared" si="18"/>
        <v>6.7406736408877496E-6</v>
      </c>
      <c r="F613" s="7">
        <f t="shared" si="19"/>
        <v>34889.75</v>
      </c>
    </row>
    <row r="614" spans="1:6" x14ac:dyDescent="0.25">
      <c r="A614" s="1" t="s">
        <v>1428</v>
      </c>
      <c r="B614" s="1" t="s">
        <v>1429</v>
      </c>
      <c r="C614" s="2">
        <v>36704</v>
      </c>
      <c r="D614" s="2">
        <v>5877619969</v>
      </c>
      <c r="E614" s="4">
        <f t="shared" si="18"/>
        <v>6.2447045221681291E-6</v>
      </c>
      <c r="F614" s="7">
        <f t="shared" si="19"/>
        <v>12846.4</v>
      </c>
    </row>
    <row r="615" spans="1:6" x14ac:dyDescent="0.25">
      <c r="A615" s="1" t="s">
        <v>1430</v>
      </c>
      <c r="B615" s="1" t="s">
        <v>1431</v>
      </c>
      <c r="C615" s="2">
        <v>19640</v>
      </c>
      <c r="D615" s="2">
        <v>3168708984</v>
      </c>
      <c r="E615" s="4">
        <f t="shared" si="18"/>
        <v>6.1981078411333213E-6</v>
      </c>
      <c r="F615" s="7">
        <f t="shared" si="19"/>
        <v>6874</v>
      </c>
    </row>
    <row r="616" spans="1:6" x14ac:dyDescent="0.25">
      <c r="A616" s="1" t="s">
        <v>1432</v>
      </c>
      <c r="B616" s="1" t="s">
        <v>1433</v>
      </c>
      <c r="C616" s="2">
        <v>11208</v>
      </c>
      <c r="D616" s="2">
        <v>1811300169</v>
      </c>
      <c r="E616" s="4">
        <f t="shared" si="18"/>
        <v>6.1878203247713606E-6</v>
      </c>
      <c r="F616" s="7">
        <f t="shared" si="19"/>
        <v>3922.7999999999997</v>
      </c>
    </row>
    <row r="617" spans="1:6" x14ac:dyDescent="0.25">
      <c r="A617" s="1" t="s">
        <v>1434</v>
      </c>
      <c r="B617" s="1" t="s">
        <v>1435</v>
      </c>
      <c r="C617" s="2">
        <v>18929</v>
      </c>
      <c r="D617" s="2">
        <v>3133986262</v>
      </c>
      <c r="E617" s="4">
        <f t="shared" si="18"/>
        <v>6.0399116069896796E-6</v>
      </c>
      <c r="F617" s="7">
        <f t="shared" si="19"/>
        <v>6625.15</v>
      </c>
    </row>
    <row r="618" spans="1:6" x14ac:dyDescent="0.25">
      <c r="A618" s="1" t="s">
        <v>1436</v>
      </c>
      <c r="B618" s="1" t="s">
        <v>1437</v>
      </c>
      <c r="C618" s="2">
        <v>15544</v>
      </c>
      <c r="D618" s="2">
        <v>2586275229</v>
      </c>
      <c r="E618" s="4">
        <f t="shared" si="18"/>
        <v>6.0101878662040887E-6</v>
      </c>
      <c r="F618" s="7">
        <f t="shared" si="19"/>
        <v>5440.4</v>
      </c>
    </row>
    <row r="619" spans="1:6" x14ac:dyDescent="0.25">
      <c r="A619" s="1" t="s">
        <v>1438</v>
      </c>
      <c r="B619" s="1" t="s">
        <v>1439</v>
      </c>
      <c r="C619" s="2">
        <v>6640</v>
      </c>
      <c r="D619" s="2">
        <v>1145421913</v>
      </c>
      <c r="E619" s="4">
        <f t="shared" si="18"/>
        <v>5.7969905452646949E-6</v>
      </c>
      <c r="F619" s="7">
        <f t="shared" si="19"/>
        <v>2324</v>
      </c>
    </row>
    <row r="620" spans="1:6" x14ac:dyDescent="0.25">
      <c r="A620" s="1" t="s">
        <v>1440</v>
      </c>
      <c r="B620" s="1" t="s">
        <v>1441</v>
      </c>
      <c r="C620" s="2">
        <v>11886</v>
      </c>
      <c r="D620" s="2">
        <v>2069793566</v>
      </c>
      <c r="E620" s="4">
        <f t="shared" si="18"/>
        <v>5.7426016754754956E-6</v>
      </c>
      <c r="F620" s="7">
        <f t="shared" si="19"/>
        <v>4160.0999999999995</v>
      </c>
    </row>
    <row r="621" spans="1:6" x14ac:dyDescent="0.25">
      <c r="A621" s="1" t="s">
        <v>1442</v>
      </c>
      <c r="B621" s="1" t="s">
        <v>1443</v>
      </c>
      <c r="C621" s="2">
        <v>2703</v>
      </c>
      <c r="D621" s="2">
        <v>496414837</v>
      </c>
      <c r="E621" s="4">
        <f t="shared" si="18"/>
        <v>5.4450427314685596E-6</v>
      </c>
      <c r="F621" s="7">
        <f t="shared" si="19"/>
        <v>946.05</v>
      </c>
    </row>
    <row r="622" spans="1:6" x14ac:dyDescent="0.25">
      <c r="A622" s="1" t="s">
        <v>1444</v>
      </c>
      <c r="B622" s="1" t="s">
        <v>1445</v>
      </c>
      <c r="C622" s="2">
        <v>302</v>
      </c>
      <c r="D622" s="2">
        <v>56320895</v>
      </c>
      <c r="E622" s="4">
        <f t="shared" si="18"/>
        <v>5.3621306976744599E-6</v>
      </c>
      <c r="F622" s="7">
        <f t="shared" si="19"/>
        <v>105.69999999999999</v>
      </c>
    </row>
    <row r="623" spans="1:6" x14ac:dyDescent="0.25">
      <c r="A623" s="1" t="s">
        <v>1446</v>
      </c>
      <c r="B623" s="1" t="s">
        <v>1447</v>
      </c>
      <c r="C623" s="2">
        <v>15969</v>
      </c>
      <c r="D623" s="2">
        <v>2989355071</v>
      </c>
      <c r="E623" s="4">
        <f t="shared" si="18"/>
        <v>5.341954910246927E-6</v>
      </c>
      <c r="F623" s="7">
        <f t="shared" si="19"/>
        <v>5589.15</v>
      </c>
    </row>
    <row r="624" spans="1:6" x14ac:dyDescent="0.25">
      <c r="A624" s="1" t="s">
        <v>1448</v>
      </c>
      <c r="B624" s="1" t="s">
        <v>1449</v>
      </c>
      <c r="C624" s="2">
        <v>11410</v>
      </c>
      <c r="D624" s="2">
        <v>2331565542</v>
      </c>
      <c r="E624" s="4">
        <f t="shared" si="18"/>
        <v>4.8937075945171954E-6</v>
      </c>
      <c r="F624" s="7">
        <f t="shared" si="19"/>
        <v>3993.4999999999995</v>
      </c>
    </row>
    <row r="625" spans="1:6" x14ac:dyDescent="0.25">
      <c r="A625" s="1" t="s">
        <v>1450</v>
      </c>
      <c r="B625" s="1" t="s">
        <v>1451</v>
      </c>
      <c r="C625" s="2">
        <v>33759</v>
      </c>
      <c r="D625" s="2">
        <v>7073421874</v>
      </c>
      <c r="E625" s="4">
        <f t="shared" si="18"/>
        <v>4.7726546785070214E-6</v>
      </c>
      <c r="F625" s="7">
        <f t="shared" si="19"/>
        <v>11815.65</v>
      </c>
    </row>
    <row r="626" spans="1:6" x14ac:dyDescent="0.25">
      <c r="A626" s="1" t="s">
        <v>1452</v>
      </c>
      <c r="B626" s="1" t="s">
        <v>1453</v>
      </c>
      <c r="C626" s="2">
        <v>1630</v>
      </c>
      <c r="D626" s="2">
        <v>343894946</v>
      </c>
      <c r="E626" s="4">
        <f t="shared" si="18"/>
        <v>4.7398195843215445E-6</v>
      </c>
      <c r="F626" s="7">
        <f t="shared" si="19"/>
        <v>570.5</v>
      </c>
    </row>
    <row r="627" spans="1:6" x14ac:dyDescent="0.25">
      <c r="A627" s="1" t="s">
        <v>1454</v>
      </c>
      <c r="B627" s="1" t="s">
        <v>1455</v>
      </c>
      <c r="C627" s="2">
        <v>22245</v>
      </c>
      <c r="D627" s="2">
        <v>4714715142</v>
      </c>
      <c r="E627" s="4">
        <f t="shared" si="18"/>
        <v>4.7182065787676811E-6</v>
      </c>
      <c r="F627" s="7">
        <f t="shared" si="19"/>
        <v>7785.7499999999991</v>
      </c>
    </row>
    <row r="628" spans="1:6" x14ac:dyDescent="0.25">
      <c r="A628" s="1" t="s">
        <v>1456</v>
      </c>
      <c r="B628" s="1" t="s">
        <v>1457</v>
      </c>
      <c r="C628" s="2">
        <v>2651</v>
      </c>
      <c r="D628" s="2">
        <v>582186269</v>
      </c>
      <c r="E628" s="4">
        <f t="shared" si="18"/>
        <v>4.5535254628274308E-6</v>
      </c>
      <c r="F628" s="7">
        <f t="shared" si="19"/>
        <v>927.84999999999991</v>
      </c>
    </row>
    <row r="629" spans="1:6" x14ac:dyDescent="0.25">
      <c r="A629" s="1" t="s">
        <v>1458</v>
      </c>
      <c r="B629" s="1" t="s">
        <v>1459</v>
      </c>
      <c r="C629" s="2">
        <v>338</v>
      </c>
      <c r="D629" s="2">
        <v>75184963</v>
      </c>
      <c r="E629" s="4">
        <f t="shared" si="18"/>
        <v>4.4955797876764264E-6</v>
      </c>
      <c r="F629" s="7">
        <f t="shared" si="19"/>
        <v>118.3</v>
      </c>
    </row>
    <row r="630" spans="1:6" x14ac:dyDescent="0.25">
      <c r="A630" s="1" t="s">
        <v>1460</v>
      </c>
      <c r="B630" s="1" t="s">
        <v>1461</v>
      </c>
      <c r="C630" s="2">
        <v>7837</v>
      </c>
      <c r="D630" s="2">
        <v>1764604845</v>
      </c>
      <c r="E630" s="4">
        <f t="shared" si="18"/>
        <v>4.441220946551351E-6</v>
      </c>
      <c r="F630" s="7">
        <f t="shared" si="19"/>
        <v>2742.95</v>
      </c>
    </row>
    <row r="631" spans="1:6" x14ac:dyDescent="0.25">
      <c r="A631" s="1" t="s">
        <v>1462</v>
      </c>
      <c r="B631" s="1" t="s">
        <v>1463</v>
      </c>
      <c r="C631" s="2">
        <v>2005</v>
      </c>
      <c r="D631" s="2">
        <v>464689252</v>
      </c>
      <c r="E631" s="4">
        <f t="shared" si="18"/>
        <v>4.3147113718911661E-6</v>
      </c>
      <c r="F631" s="7">
        <f t="shared" si="19"/>
        <v>701.75</v>
      </c>
    </row>
    <row r="632" spans="1:6" x14ac:dyDescent="0.25">
      <c r="A632" s="1" t="s">
        <v>1464</v>
      </c>
      <c r="B632" s="1" t="s">
        <v>1465</v>
      </c>
      <c r="C632" s="2">
        <v>1653</v>
      </c>
      <c r="D632" s="2">
        <v>389684122</v>
      </c>
      <c r="E632" s="4">
        <f t="shared" si="18"/>
        <v>4.241897235936136E-6</v>
      </c>
      <c r="F632" s="7">
        <f t="shared" si="19"/>
        <v>578.54999999999995</v>
      </c>
    </row>
    <row r="633" spans="1:6" x14ac:dyDescent="0.25">
      <c r="A633" s="1" t="s">
        <v>1466</v>
      </c>
      <c r="B633" s="1" t="s">
        <v>1467</v>
      </c>
      <c r="C633" s="2">
        <v>42214</v>
      </c>
      <c r="D633" s="2">
        <v>10558075224</v>
      </c>
      <c r="E633" s="4">
        <f t="shared" si="18"/>
        <v>3.9982666446665963E-6</v>
      </c>
      <c r="F633" s="7">
        <f t="shared" si="19"/>
        <v>14774.9</v>
      </c>
    </row>
    <row r="634" spans="1:6" x14ac:dyDescent="0.25">
      <c r="A634" s="1" t="s">
        <v>1468</v>
      </c>
      <c r="B634" s="1" t="s">
        <v>1469</v>
      </c>
      <c r="C634" s="2">
        <v>1200</v>
      </c>
      <c r="D634" s="2">
        <v>315445224</v>
      </c>
      <c r="E634" s="4">
        <f t="shared" si="18"/>
        <v>3.8041469919354365E-6</v>
      </c>
      <c r="F634" s="7">
        <f t="shared" si="19"/>
        <v>420</v>
      </c>
    </row>
    <row r="635" spans="1:6" x14ac:dyDescent="0.25">
      <c r="A635" s="1" t="s">
        <v>1470</v>
      </c>
      <c r="B635" s="1" t="s">
        <v>1471</v>
      </c>
      <c r="C635" s="2">
        <v>433</v>
      </c>
      <c r="D635" s="2">
        <v>135221708</v>
      </c>
      <c r="E635" s="4">
        <f t="shared" si="18"/>
        <v>3.2021485780966469E-6</v>
      </c>
      <c r="F635" s="7">
        <f t="shared" si="19"/>
        <v>151.54999999999998</v>
      </c>
    </row>
    <row r="636" spans="1:6" x14ac:dyDescent="0.25">
      <c r="A636" s="1" t="s">
        <v>1472</v>
      </c>
      <c r="B636" s="1" t="s">
        <v>1473</v>
      </c>
      <c r="C636" s="2">
        <v>670</v>
      </c>
      <c r="D636" s="2">
        <v>217070530</v>
      </c>
      <c r="E636" s="4">
        <f t="shared" si="18"/>
        <v>3.0865544023870951E-6</v>
      </c>
      <c r="F636" s="7">
        <f t="shared" si="19"/>
        <v>234.49999999999997</v>
      </c>
    </row>
    <row r="637" spans="1:6" x14ac:dyDescent="0.25">
      <c r="A637" s="1" t="s">
        <v>1474</v>
      </c>
      <c r="B637" s="1" t="s">
        <v>1475</v>
      </c>
      <c r="C637" s="2">
        <v>4208</v>
      </c>
      <c r="D637" s="2">
        <v>1367062394</v>
      </c>
      <c r="E637" s="4">
        <f t="shared" si="18"/>
        <v>3.0781330965351681E-6</v>
      </c>
      <c r="F637" s="7">
        <f t="shared" si="19"/>
        <v>1472.8</v>
      </c>
    </row>
    <row r="638" spans="1:6" x14ac:dyDescent="0.25">
      <c r="A638" s="1" t="s">
        <v>1476</v>
      </c>
      <c r="B638" s="1" t="s">
        <v>1477</v>
      </c>
      <c r="C638" s="2">
        <v>2500</v>
      </c>
      <c r="D638" s="2">
        <v>846823930</v>
      </c>
      <c r="E638" s="4">
        <f t="shared" si="18"/>
        <v>2.9522075503936221E-6</v>
      </c>
      <c r="F638" s="7">
        <f t="shared" si="19"/>
        <v>875</v>
      </c>
    </row>
    <row r="639" spans="1:6" x14ac:dyDescent="0.25">
      <c r="A639" s="1" t="s">
        <v>1478</v>
      </c>
      <c r="B639" s="1" t="s">
        <v>1479</v>
      </c>
      <c r="C639" s="2">
        <v>21508</v>
      </c>
      <c r="D639" s="2">
        <v>7535423181</v>
      </c>
      <c r="E639" s="4">
        <f t="shared" si="18"/>
        <v>2.8542524398935942E-6</v>
      </c>
      <c r="F639" s="7">
        <f t="shared" si="19"/>
        <v>7527.7999999999993</v>
      </c>
    </row>
    <row r="640" spans="1:6" x14ac:dyDescent="0.25">
      <c r="A640" s="1" t="s">
        <v>1480</v>
      </c>
      <c r="B640" s="1" t="s">
        <v>1481</v>
      </c>
      <c r="C640" s="2">
        <v>2951</v>
      </c>
      <c r="D640" s="2">
        <v>1045023961</v>
      </c>
      <c r="E640" s="4">
        <f t="shared" si="18"/>
        <v>2.8238586961930916E-6</v>
      </c>
      <c r="F640" s="7">
        <f t="shared" si="19"/>
        <v>1032.8499999999999</v>
      </c>
    </row>
    <row r="641" spans="1:6" x14ac:dyDescent="0.25">
      <c r="A641" s="1" t="s">
        <v>1482</v>
      </c>
      <c r="B641" s="1" t="s">
        <v>1483</v>
      </c>
      <c r="C641" s="2">
        <v>11784</v>
      </c>
      <c r="D641" s="2">
        <v>4334788768</v>
      </c>
      <c r="E641" s="4">
        <f t="shared" si="18"/>
        <v>2.7184715635952297E-6</v>
      </c>
      <c r="F641" s="7">
        <f t="shared" si="19"/>
        <v>4124.3999999999996</v>
      </c>
    </row>
    <row r="642" spans="1:6" x14ac:dyDescent="0.25">
      <c r="A642" s="1" t="s">
        <v>1484</v>
      </c>
      <c r="B642" s="1" t="s">
        <v>1485</v>
      </c>
      <c r="C642" s="2">
        <v>3226</v>
      </c>
      <c r="D642" s="2">
        <v>1623740587</v>
      </c>
      <c r="E642" s="4">
        <f t="shared" ref="E642:E661" si="20">C642/D642</f>
        <v>1.9867705628768641E-6</v>
      </c>
      <c r="F642" s="7">
        <f t="shared" si="19"/>
        <v>1129.0999999999999</v>
      </c>
    </row>
    <row r="643" spans="1:6" x14ac:dyDescent="0.25">
      <c r="A643" s="1" t="s">
        <v>1486</v>
      </c>
      <c r="B643" s="1" t="s">
        <v>1487</v>
      </c>
      <c r="C643" s="2">
        <v>2272</v>
      </c>
      <c r="D643" s="2">
        <v>1197339323</v>
      </c>
      <c r="E643" s="4">
        <f t="shared" si="20"/>
        <v>1.8975406189010633E-6</v>
      </c>
      <c r="F643" s="7">
        <f t="shared" ref="F643:F660" si="21">C643*0.35</f>
        <v>795.19999999999993</v>
      </c>
    </row>
    <row r="644" spans="1:6" x14ac:dyDescent="0.25">
      <c r="A644" s="1" t="s">
        <v>1488</v>
      </c>
      <c r="B644" s="1" t="s">
        <v>1489</v>
      </c>
      <c r="C644" s="2">
        <v>4593</v>
      </c>
      <c r="D644" s="2">
        <v>2482504116</v>
      </c>
      <c r="E644" s="4">
        <f t="shared" si="20"/>
        <v>1.8501479898452665E-6</v>
      </c>
      <c r="F644" s="7">
        <f t="shared" si="21"/>
        <v>1607.55</v>
      </c>
    </row>
    <row r="645" spans="1:6" x14ac:dyDescent="0.25">
      <c r="A645" s="1" t="s">
        <v>1490</v>
      </c>
      <c r="B645" s="1" t="s">
        <v>1491</v>
      </c>
      <c r="C645" s="2">
        <v>10534</v>
      </c>
      <c r="D645" s="2">
        <v>6361103549</v>
      </c>
      <c r="E645" s="4">
        <f t="shared" si="20"/>
        <v>1.6560019686609255E-6</v>
      </c>
      <c r="F645" s="7">
        <f t="shared" si="21"/>
        <v>3686.8999999999996</v>
      </c>
    </row>
    <row r="646" spans="1:6" x14ac:dyDescent="0.25">
      <c r="A646" s="1" t="s">
        <v>1492</v>
      </c>
      <c r="B646" s="1" t="s">
        <v>1493</v>
      </c>
      <c r="C646" s="2">
        <v>248510</v>
      </c>
      <c r="D646" s="2">
        <v>153598163770</v>
      </c>
      <c r="E646" s="4">
        <f t="shared" si="20"/>
        <v>1.6179229874917143E-6</v>
      </c>
      <c r="F646" s="7">
        <f t="shared" si="21"/>
        <v>86978.5</v>
      </c>
    </row>
    <row r="647" spans="1:6" x14ac:dyDescent="0.25">
      <c r="A647" s="1" t="s">
        <v>1494</v>
      </c>
      <c r="B647" s="1" t="s">
        <v>1495</v>
      </c>
      <c r="C647" s="2">
        <v>2185</v>
      </c>
      <c r="D647" s="2">
        <v>1366759614</v>
      </c>
      <c r="E647" s="4">
        <f t="shared" si="20"/>
        <v>1.5986717617484417E-6</v>
      </c>
      <c r="F647" s="7">
        <f t="shared" si="21"/>
        <v>764.75</v>
      </c>
    </row>
    <row r="648" spans="1:6" x14ac:dyDescent="0.25">
      <c r="A648" s="1" t="s">
        <v>1496</v>
      </c>
      <c r="B648" s="1" t="s">
        <v>1497</v>
      </c>
      <c r="C648" s="2">
        <v>2221</v>
      </c>
      <c r="D648" s="2">
        <v>1537479229</v>
      </c>
      <c r="E648" s="4">
        <f t="shared" si="20"/>
        <v>1.4445723611138295E-6</v>
      </c>
      <c r="F648" s="7">
        <f t="shared" si="21"/>
        <v>777.34999999999991</v>
      </c>
    </row>
    <row r="649" spans="1:6" x14ac:dyDescent="0.25">
      <c r="A649" s="1" t="s">
        <v>1498</v>
      </c>
      <c r="B649" s="1" t="s">
        <v>1499</v>
      </c>
      <c r="C649" s="2">
        <v>2515</v>
      </c>
      <c r="D649" s="2">
        <v>2173590066</v>
      </c>
      <c r="E649" s="4">
        <f t="shared" si="20"/>
        <v>1.1570719057564923E-6</v>
      </c>
      <c r="F649" s="7">
        <f t="shared" si="21"/>
        <v>880.25</v>
      </c>
    </row>
    <row r="650" spans="1:6" x14ac:dyDescent="0.25">
      <c r="A650" s="1" t="s">
        <v>1500</v>
      </c>
      <c r="B650" s="1" t="s">
        <v>1501</v>
      </c>
      <c r="C650" s="2">
        <v>1177</v>
      </c>
      <c r="D650" s="2">
        <v>1021145606</v>
      </c>
      <c r="E650" s="4">
        <f t="shared" si="20"/>
        <v>1.1526270035186342E-6</v>
      </c>
      <c r="F650" s="7">
        <f t="shared" si="21"/>
        <v>411.95</v>
      </c>
    </row>
    <row r="651" spans="1:6" x14ac:dyDescent="0.25">
      <c r="A651" s="1" t="s">
        <v>1502</v>
      </c>
      <c r="B651" s="1" t="s">
        <v>1503</v>
      </c>
      <c r="C651" s="2">
        <v>2089</v>
      </c>
      <c r="D651" s="2">
        <v>1817215037</v>
      </c>
      <c r="E651" s="4">
        <f t="shared" si="20"/>
        <v>1.1495612558042022E-6</v>
      </c>
      <c r="F651" s="7">
        <f t="shared" si="21"/>
        <v>731.15</v>
      </c>
    </row>
    <row r="652" spans="1:6" x14ac:dyDescent="0.25">
      <c r="A652" s="1" t="s">
        <v>1504</v>
      </c>
      <c r="B652" s="1" t="s">
        <v>1505</v>
      </c>
      <c r="C652" s="2">
        <v>4468</v>
      </c>
      <c r="D652" s="2">
        <v>4085270467</v>
      </c>
      <c r="E652" s="4">
        <f t="shared" si="20"/>
        <v>1.0936852372668132E-6</v>
      </c>
      <c r="F652" s="7">
        <f t="shared" si="21"/>
        <v>1563.8</v>
      </c>
    </row>
    <row r="653" spans="1:6" x14ac:dyDescent="0.25">
      <c r="A653" s="1" t="s">
        <v>1506</v>
      </c>
      <c r="B653" s="1" t="s">
        <v>1507</v>
      </c>
      <c r="C653" s="2">
        <v>1350</v>
      </c>
      <c r="D653" s="2">
        <v>1527096753</v>
      </c>
      <c r="E653" s="4">
        <f t="shared" si="20"/>
        <v>8.8403043051981394E-7</v>
      </c>
      <c r="F653" s="7">
        <f t="shared" si="21"/>
        <v>472.49999999999994</v>
      </c>
    </row>
    <row r="654" spans="1:6" x14ac:dyDescent="0.25">
      <c r="A654" s="1" t="s">
        <v>1508</v>
      </c>
      <c r="B654" s="1" t="s">
        <v>1509</v>
      </c>
      <c r="C654" s="2">
        <v>922</v>
      </c>
      <c r="D654" s="2">
        <v>1189972807</v>
      </c>
      <c r="E654" s="4">
        <f t="shared" si="20"/>
        <v>7.748076212971815E-7</v>
      </c>
      <c r="F654" s="7">
        <f t="shared" si="21"/>
        <v>322.7</v>
      </c>
    </row>
    <row r="655" spans="1:6" x14ac:dyDescent="0.25">
      <c r="A655" s="1" t="s">
        <v>1510</v>
      </c>
      <c r="B655" s="1" t="s">
        <v>1511</v>
      </c>
      <c r="C655" s="2">
        <v>10645</v>
      </c>
      <c r="D655" s="2">
        <v>13888086571</v>
      </c>
      <c r="E655" s="4">
        <f t="shared" si="20"/>
        <v>7.6648427741140699E-7</v>
      </c>
      <c r="F655" s="7">
        <f t="shared" si="21"/>
        <v>3725.7499999999995</v>
      </c>
    </row>
    <row r="656" spans="1:6" x14ac:dyDescent="0.25">
      <c r="A656" s="1" t="s">
        <v>1512</v>
      </c>
      <c r="B656" s="1" t="s">
        <v>1513</v>
      </c>
      <c r="C656" s="2">
        <v>850</v>
      </c>
      <c r="D656" s="2">
        <v>2166197987</v>
      </c>
      <c r="E656" s="4">
        <f t="shared" si="20"/>
        <v>3.9239257219381765E-7</v>
      </c>
      <c r="F656" s="7">
        <f t="shared" si="21"/>
        <v>297.5</v>
      </c>
    </row>
    <row r="657" spans="1:6" x14ac:dyDescent="0.25">
      <c r="A657" s="1" t="s">
        <v>1514</v>
      </c>
      <c r="B657" s="1" t="s">
        <v>1515</v>
      </c>
      <c r="C657" s="2">
        <v>8574</v>
      </c>
      <c r="D657" s="2">
        <v>26608785442</v>
      </c>
      <c r="E657" s="4">
        <f t="shared" si="20"/>
        <v>3.2222440286457327E-7</v>
      </c>
      <c r="F657" s="7">
        <f t="shared" si="21"/>
        <v>3000.8999999999996</v>
      </c>
    </row>
    <row r="658" spans="1:6" x14ac:dyDescent="0.25">
      <c r="A658" s="1" t="s">
        <v>1516</v>
      </c>
      <c r="B658" s="1" t="s">
        <v>1517</v>
      </c>
      <c r="C658" s="2">
        <v>18156</v>
      </c>
      <c r="D658" s="2">
        <v>89907165448</v>
      </c>
      <c r="E658" s="4">
        <f t="shared" si="20"/>
        <v>2.0194163512474391E-7</v>
      </c>
      <c r="F658" s="7">
        <f t="shared" si="21"/>
        <v>6354.5999999999995</v>
      </c>
    </row>
    <row r="659" spans="1:6" x14ac:dyDescent="0.25">
      <c r="A659" s="1" t="s">
        <v>1518</v>
      </c>
      <c r="B659" s="1" t="s">
        <v>1519</v>
      </c>
      <c r="C659" s="2">
        <v>3401</v>
      </c>
      <c r="D659" s="2">
        <v>30929127856</v>
      </c>
      <c r="E659" s="4">
        <f t="shared" si="20"/>
        <v>1.0996107021945119E-7</v>
      </c>
      <c r="F659" s="7">
        <f t="shared" si="21"/>
        <v>1190.3499999999999</v>
      </c>
    </row>
    <row r="660" spans="1:6" x14ac:dyDescent="0.25">
      <c r="A660" s="1" t="s">
        <v>1520</v>
      </c>
      <c r="B660" s="1" t="s">
        <v>1521</v>
      </c>
      <c r="C660" s="2">
        <v>399</v>
      </c>
      <c r="D660" s="2">
        <v>10593037711</v>
      </c>
      <c r="E660" s="4">
        <f t="shared" si="20"/>
        <v>3.7666249369212693E-8</v>
      </c>
      <c r="F660" s="7">
        <f t="shared" si="21"/>
        <v>139.64999999999998</v>
      </c>
    </row>
    <row r="661" spans="1:6" x14ac:dyDescent="0.25">
      <c r="B661" s="1" t="s">
        <v>1</v>
      </c>
      <c r="C661" s="2">
        <f>SUM(C2:C660)</f>
        <v>29657685906</v>
      </c>
      <c r="D661" s="2">
        <f>SUM(D2:D660)</f>
        <v>2610129154515</v>
      </c>
      <c r="E661" s="4">
        <f t="shared" si="20"/>
        <v>1.136253577900471E-2</v>
      </c>
      <c r="F661" s="7">
        <f>C661*0.35</f>
        <v>10380190067.099998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C88C40878F9E04C9ED5379469908055" ma:contentTypeVersion="14" ma:contentTypeDescription="Create a new document." ma:contentTypeScope="" ma:versionID="ce542474c6e6a2529d69921150877c61">
  <xsd:schema xmlns:xsd="http://www.w3.org/2001/XMLSchema" xmlns:xs="http://www.w3.org/2001/XMLSchema" xmlns:p="http://schemas.microsoft.com/office/2006/metadata/properties" xmlns:ns1="http://schemas.microsoft.com/sharepoint/v3" xmlns:ns3="b8129eaa-daee-4d10-8d06-6408223c9e3f" xmlns:ns4="f3799d7c-ee2c-4ba4-a8e5-37ad73f747c3" targetNamespace="http://schemas.microsoft.com/office/2006/metadata/properties" ma:root="true" ma:fieldsID="55822aaf4430eb1df67b9f7ae1c3c477" ns1:_="" ns3:_="" ns4:_="">
    <xsd:import namespace="http://schemas.microsoft.com/sharepoint/v3"/>
    <xsd:import namespace="b8129eaa-daee-4d10-8d06-6408223c9e3f"/>
    <xsd:import namespace="f3799d7c-ee2c-4ba4-a8e5-37ad73f747c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1:_ip_UnifiedCompliancePolicyProperties" minOccurs="0"/>
                <xsd:element ref="ns1:_ip_UnifiedCompliancePolicyUIAction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9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0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129eaa-daee-4d10-8d06-6408223c9e3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799d7c-ee2c-4ba4-a8e5-37ad73f747c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53FAD84-A1A6-4B97-8582-89BD121B806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8129eaa-daee-4d10-8d06-6408223c9e3f"/>
    <ds:schemaRef ds:uri="f3799d7c-ee2c-4ba4-a8e5-37ad73f747c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EEB55A0-DB5A-4752-95E3-4CA93D2B1C4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4750805-5AEE-4546-83AF-A9C47656E212}">
  <ds:schemaRefs>
    <ds:schemaRef ds:uri="http://purl.org/dc/terms/"/>
    <ds:schemaRef ds:uri="http://schemas.microsoft.com/office/2006/documentManagement/types"/>
    <ds:schemaRef ds:uri="http://schemas.microsoft.com/sharepoint/v3"/>
    <ds:schemaRef ds:uri="http://purl.org/dc/elements/1.1/"/>
    <ds:schemaRef ds:uri="b8129eaa-daee-4d10-8d06-6408223c9e3f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f3799d7c-ee2c-4ba4-a8e5-37ad73f747c3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HS Level 2</vt:lpstr>
      <vt:lpstr>HS Level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Tom Lee</cp:lastModifiedBy>
  <dcterms:created xsi:type="dcterms:W3CDTF">2022-03-03T16:56:49Z</dcterms:created>
  <dcterms:modified xsi:type="dcterms:W3CDTF">2022-03-11T20:47:05Z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0x0101007C88C40878F9E04C9ED5379469908055</vt:lpwstr>
  </property>
</Properties>
</file>